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tables/table4.xml" ContentType="application/vnd.openxmlformats-officedocument.spreadsheetml.tabl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1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tables/table5.xml" ContentType="application/vnd.openxmlformats-officedocument.spreadsheetml.table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3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9.xml" ContentType="application/vnd.openxmlformats-officedocument.drawing+xml"/>
  <Override PartName="/xl/tables/table7.xml" ContentType="application/vnd.openxmlformats-officedocument.spreadsheetml.table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4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0.xml" ContentType="application/vnd.openxmlformats-officedocument.drawing+xml"/>
  <Override PartName="/xl/tables/table8.xml" ContentType="application/vnd.openxmlformats-officedocument.spreadsheetml.table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4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1.xml" ContentType="application/vnd.openxmlformats-officedocument.drawing+xml"/>
  <Override PartName="/xl/tables/table9.xml" ContentType="application/vnd.openxmlformats-officedocument.spreadsheetml.table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5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2.xml" ContentType="application/vnd.openxmlformats-officedocument.drawing+xml"/>
  <Override PartName="/xl/tables/table10.xml" ContentType="application/vnd.openxmlformats-officedocument.spreadsheetml.table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63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3.xml" ContentType="application/vnd.openxmlformats-officedocument.drawing+xml"/>
  <Override PartName="/xl/tables/table11.xml" ContentType="application/vnd.openxmlformats-officedocument.spreadsheetml.table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7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4.xml" ContentType="application/vnd.openxmlformats-officedocument.drawing+xml"/>
  <Override PartName="/xl/tables/table12.xml" ContentType="application/vnd.openxmlformats-officedocument.spreadsheetml.table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77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5.xml" ContentType="application/vnd.openxmlformats-officedocument.drawing+xml"/>
  <Override PartName="/xl/tables/table13.xml" ContentType="application/vnd.openxmlformats-officedocument.spreadsheetml.table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8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6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harts/chart8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101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:\Meu Drive\Planilhas Sob Medida\Planilhas sob medida\2025\01 Jan\21 - Deividi - Hábitos\"/>
    </mc:Choice>
  </mc:AlternateContent>
  <xr:revisionPtr revIDLastSave="0" documentId="8_{DC3CCB1D-D0F8-446A-8EAB-C5ADAF634CA3}" xr6:coauthVersionLast="47" xr6:coauthVersionMax="47" xr10:uidLastSave="{00000000-0000-0000-0000-000000000000}"/>
  <bookViews>
    <workbookView showSheetTabs="0" xWindow="-120" yWindow="-120" windowWidth="29040" windowHeight="15840" activeTab="1" xr2:uid="{00000000-000D-0000-FFFF-FFFF00000000}"/>
  </bookViews>
  <sheets>
    <sheet name="COMO UTILIZAR" sheetId="28" r:id="rId1"/>
    <sheet name="CONFIG" sheetId="1" r:id="rId2"/>
    <sheet name="Plano de ação" sheetId="2" r:id="rId3"/>
    <sheet name="Janeiro" sheetId="3" r:id="rId4"/>
    <sheet name="Fevereiro" sheetId="17" r:id="rId5"/>
    <sheet name="Março" sheetId="18" r:id="rId6"/>
    <sheet name="Abril" sheetId="19" r:id="rId7"/>
    <sheet name="Maio" sheetId="20" r:id="rId8"/>
    <sheet name="Junho" sheetId="21" r:id="rId9"/>
    <sheet name="Julho" sheetId="22" r:id="rId10"/>
    <sheet name="Agosto" sheetId="23" r:id="rId11"/>
    <sheet name="Setembro" sheetId="24" r:id="rId12"/>
    <sheet name="Outubro" sheetId="25" r:id="rId13"/>
    <sheet name="Novembro" sheetId="26" r:id="rId14"/>
    <sheet name="Dezembro" sheetId="27" r:id="rId15"/>
    <sheet name="AUX" sheetId="15" r:id="rId16"/>
    <sheet name="DASHBOARD" sheetId="16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2" l="1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  <c r="F583" i="2"/>
  <c r="F584" i="2"/>
  <c r="F585" i="2"/>
  <c r="F586" i="2"/>
  <c r="F587" i="2"/>
  <c r="F588" i="2"/>
  <c r="F589" i="2"/>
  <c r="F590" i="2"/>
  <c r="F591" i="2"/>
  <c r="F592" i="2"/>
  <c r="F593" i="2"/>
  <c r="F594" i="2"/>
  <c r="F595" i="2"/>
  <c r="F596" i="2"/>
  <c r="F597" i="2"/>
  <c r="F598" i="2"/>
  <c r="F599" i="2"/>
  <c r="F600" i="2"/>
  <c r="F601" i="2"/>
  <c r="F602" i="2"/>
  <c r="F603" i="2"/>
  <c r="F604" i="2"/>
  <c r="F605" i="2"/>
  <c r="F606" i="2"/>
  <c r="F607" i="2"/>
  <c r="F608" i="2"/>
  <c r="F609" i="2"/>
  <c r="F610" i="2"/>
  <c r="F611" i="2"/>
  <c r="F612" i="2"/>
  <c r="F613" i="2"/>
  <c r="F614" i="2"/>
  <c r="F615" i="2"/>
  <c r="F616" i="2"/>
  <c r="F617" i="2"/>
  <c r="F618" i="2"/>
  <c r="F619" i="2"/>
  <c r="F620" i="2"/>
  <c r="F621" i="2"/>
  <c r="F622" i="2"/>
  <c r="F623" i="2"/>
  <c r="F624" i="2"/>
  <c r="F625" i="2"/>
  <c r="F626" i="2"/>
  <c r="F627" i="2"/>
  <c r="F628" i="2"/>
  <c r="F629" i="2"/>
  <c r="F630" i="2"/>
  <c r="F631" i="2"/>
  <c r="F632" i="2"/>
  <c r="F633" i="2"/>
  <c r="F634" i="2"/>
  <c r="F635" i="2"/>
  <c r="F636" i="2"/>
  <c r="F637" i="2"/>
  <c r="F638" i="2"/>
  <c r="F639" i="2"/>
  <c r="F640" i="2"/>
  <c r="F641" i="2"/>
  <c r="F642" i="2"/>
  <c r="F643" i="2"/>
  <c r="F644" i="2"/>
  <c r="F645" i="2"/>
  <c r="F646" i="2"/>
  <c r="F647" i="2"/>
  <c r="F648" i="2"/>
  <c r="F649" i="2"/>
  <c r="F650" i="2"/>
  <c r="F651" i="2"/>
  <c r="F652" i="2"/>
  <c r="F653" i="2"/>
  <c r="F654" i="2"/>
  <c r="F655" i="2"/>
  <c r="F656" i="2"/>
  <c r="F657" i="2"/>
  <c r="F658" i="2"/>
  <c r="F659" i="2"/>
  <c r="F660" i="2"/>
  <c r="F661" i="2"/>
  <c r="F662" i="2"/>
  <c r="F663" i="2"/>
  <c r="F664" i="2"/>
  <c r="F665" i="2"/>
  <c r="F666" i="2"/>
  <c r="F667" i="2"/>
  <c r="F668" i="2"/>
  <c r="F669" i="2"/>
  <c r="F670" i="2"/>
  <c r="F671" i="2"/>
  <c r="F672" i="2"/>
  <c r="F673" i="2"/>
  <c r="F674" i="2"/>
  <c r="F675" i="2"/>
  <c r="F676" i="2"/>
  <c r="F677" i="2"/>
  <c r="F678" i="2"/>
  <c r="F679" i="2"/>
  <c r="F680" i="2"/>
  <c r="F681" i="2"/>
  <c r="F682" i="2"/>
  <c r="F683" i="2"/>
  <c r="F684" i="2"/>
  <c r="F685" i="2"/>
  <c r="F686" i="2"/>
  <c r="F687" i="2"/>
  <c r="F688" i="2"/>
  <c r="F689" i="2"/>
  <c r="F690" i="2"/>
  <c r="F691" i="2"/>
  <c r="F692" i="2"/>
  <c r="F693" i="2"/>
  <c r="F694" i="2"/>
  <c r="F695" i="2"/>
  <c r="F696" i="2"/>
  <c r="F697" i="2"/>
  <c r="F698" i="2"/>
  <c r="F699" i="2"/>
  <c r="F700" i="2"/>
  <c r="F701" i="2"/>
  <c r="F702" i="2"/>
  <c r="F703" i="2"/>
  <c r="F704" i="2"/>
  <c r="F705" i="2"/>
  <c r="F706" i="2"/>
  <c r="F707" i="2"/>
  <c r="F708" i="2"/>
  <c r="F709" i="2"/>
  <c r="F710" i="2"/>
  <c r="F711" i="2"/>
  <c r="F712" i="2"/>
  <c r="F713" i="2"/>
  <c r="F714" i="2"/>
  <c r="F715" i="2"/>
  <c r="F716" i="2"/>
  <c r="F717" i="2"/>
  <c r="F718" i="2"/>
  <c r="F719" i="2"/>
  <c r="F720" i="2"/>
  <c r="F721" i="2"/>
  <c r="F722" i="2"/>
  <c r="F723" i="2"/>
  <c r="F724" i="2"/>
  <c r="F725" i="2"/>
  <c r="F726" i="2"/>
  <c r="F727" i="2"/>
  <c r="F728" i="2"/>
  <c r="F729" i="2"/>
  <c r="F730" i="2"/>
  <c r="F731" i="2"/>
  <c r="F732" i="2"/>
  <c r="F733" i="2"/>
  <c r="F734" i="2"/>
  <c r="F735" i="2"/>
  <c r="F736" i="2"/>
  <c r="F737" i="2"/>
  <c r="F738" i="2"/>
  <c r="F739" i="2"/>
  <c r="F740" i="2"/>
  <c r="F741" i="2"/>
  <c r="F742" i="2"/>
  <c r="F743" i="2"/>
  <c r="F744" i="2"/>
  <c r="F745" i="2"/>
  <c r="F746" i="2"/>
  <c r="F747" i="2"/>
  <c r="F748" i="2"/>
  <c r="F749" i="2"/>
  <c r="F750" i="2"/>
  <c r="F751" i="2"/>
  <c r="F752" i="2"/>
  <c r="F753" i="2"/>
  <c r="F754" i="2"/>
  <c r="F755" i="2"/>
  <c r="F756" i="2"/>
  <c r="F757" i="2"/>
  <c r="F758" i="2"/>
  <c r="F759" i="2"/>
  <c r="F760" i="2"/>
  <c r="F761" i="2"/>
  <c r="F762" i="2"/>
  <c r="F763" i="2"/>
  <c r="F764" i="2"/>
  <c r="F765" i="2"/>
  <c r="F766" i="2"/>
  <c r="F767" i="2"/>
  <c r="F768" i="2"/>
  <c r="F769" i="2"/>
  <c r="F770" i="2"/>
  <c r="F771" i="2"/>
  <c r="F772" i="2"/>
  <c r="F773" i="2"/>
  <c r="F774" i="2"/>
  <c r="F775" i="2"/>
  <c r="F776" i="2"/>
  <c r="F777" i="2"/>
  <c r="F778" i="2"/>
  <c r="F779" i="2"/>
  <c r="F780" i="2"/>
  <c r="F781" i="2"/>
  <c r="F782" i="2"/>
  <c r="F783" i="2"/>
  <c r="F784" i="2"/>
  <c r="F785" i="2"/>
  <c r="F786" i="2"/>
  <c r="F787" i="2"/>
  <c r="F788" i="2"/>
  <c r="F789" i="2"/>
  <c r="F790" i="2"/>
  <c r="F791" i="2"/>
  <c r="F792" i="2"/>
  <c r="F793" i="2"/>
  <c r="F794" i="2"/>
  <c r="F795" i="2"/>
  <c r="F796" i="2"/>
  <c r="F797" i="2"/>
  <c r="F798" i="2"/>
  <c r="F799" i="2"/>
  <c r="F800" i="2"/>
  <c r="F801" i="2"/>
  <c r="F802" i="2"/>
  <c r="F803" i="2"/>
  <c r="F804" i="2"/>
  <c r="F805" i="2"/>
  <c r="F806" i="2"/>
  <c r="F807" i="2"/>
  <c r="F808" i="2"/>
  <c r="F809" i="2"/>
  <c r="F810" i="2"/>
  <c r="F811" i="2"/>
  <c r="F812" i="2"/>
  <c r="F813" i="2"/>
  <c r="F814" i="2"/>
  <c r="F815" i="2"/>
  <c r="F816" i="2"/>
  <c r="F817" i="2"/>
  <c r="F818" i="2"/>
  <c r="F819" i="2"/>
  <c r="F820" i="2"/>
  <c r="F821" i="2"/>
  <c r="F822" i="2"/>
  <c r="F823" i="2"/>
  <c r="F824" i="2"/>
  <c r="F825" i="2"/>
  <c r="F826" i="2"/>
  <c r="F827" i="2"/>
  <c r="F828" i="2"/>
  <c r="F829" i="2"/>
  <c r="F830" i="2"/>
  <c r="F831" i="2"/>
  <c r="F832" i="2"/>
  <c r="F833" i="2"/>
  <c r="F834" i="2"/>
  <c r="F835" i="2"/>
  <c r="F836" i="2"/>
  <c r="F837" i="2"/>
  <c r="F838" i="2"/>
  <c r="F839" i="2"/>
  <c r="F840" i="2"/>
  <c r="F841" i="2"/>
  <c r="F842" i="2"/>
  <c r="F843" i="2"/>
  <c r="F844" i="2"/>
  <c r="F845" i="2"/>
  <c r="F846" i="2"/>
  <c r="F847" i="2"/>
  <c r="F848" i="2"/>
  <c r="F849" i="2"/>
  <c r="F850" i="2"/>
  <c r="F851" i="2"/>
  <c r="F852" i="2"/>
  <c r="F853" i="2"/>
  <c r="F854" i="2"/>
  <c r="F855" i="2"/>
  <c r="F856" i="2"/>
  <c r="F857" i="2"/>
  <c r="F858" i="2"/>
  <c r="F859" i="2"/>
  <c r="F860" i="2"/>
  <c r="F861" i="2"/>
  <c r="F862" i="2"/>
  <c r="F863" i="2"/>
  <c r="F864" i="2"/>
  <c r="F865" i="2"/>
  <c r="F866" i="2"/>
  <c r="F867" i="2"/>
  <c r="F868" i="2"/>
  <c r="F869" i="2"/>
  <c r="F870" i="2"/>
  <c r="F871" i="2"/>
  <c r="F872" i="2"/>
  <c r="F873" i="2"/>
  <c r="F874" i="2"/>
  <c r="F875" i="2"/>
  <c r="F876" i="2"/>
  <c r="F877" i="2"/>
  <c r="F878" i="2"/>
  <c r="F879" i="2"/>
  <c r="F880" i="2"/>
  <c r="F881" i="2"/>
  <c r="F882" i="2"/>
  <c r="F883" i="2"/>
  <c r="F884" i="2"/>
  <c r="F885" i="2"/>
  <c r="F886" i="2"/>
  <c r="F887" i="2"/>
  <c r="F888" i="2"/>
  <c r="F889" i="2"/>
  <c r="F890" i="2"/>
  <c r="F891" i="2"/>
  <c r="F892" i="2"/>
  <c r="F893" i="2"/>
  <c r="F894" i="2"/>
  <c r="F895" i="2"/>
  <c r="F896" i="2"/>
  <c r="F897" i="2"/>
  <c r="F898" i="2"/>
  <c r="F899" i="2"/>
  <c r="F900" i="2"/>
  <c r="F901" i="2"/>
  <c r="F902" i="2"/>
  <c r="F903" i="2"/>
  <c r="F904" i="2"/>
  <c r="F905" i="2"/>
  <c r="F906" i="2"/>
  <c r="F907" i="2"/>
  <c r="F908" i="2"/>
  <c r="F909" i="2"/>
  <c r="F910" i="2"/>
  <c r="F911" i="2"/>
  <c r="F912" i="2"/>
  <c r="F913" i="2"/>
  <c r="F914" i="2"/>
  <c r="F915" i="2"/>
  <c r="F916" i="2"/>
  <c r="F917" i="2"/>
  <c r="F918" i="2"/>
  <c r="F919" i="2"/>
  <c r="F920" i="2"/>
  <c r="F921" i="2"/>
  <c r="F922" i="2"/>
  <c r="F923" i="2"/>
  <c r="F924" i="2"/>
  <c r="F925" i="2"/>
  <c r="F926" i="2"/>
  <c r="F927" i="2"/>
  <c r="F928" i="2"/>
  <c r="F929" i="2"/>
  <c r="F930" i="2"/>
  <c r="F931" i="2"/>
  <c r="F932" i="2"/>
  <c r="F933" i="2"/>
  <c r="F934" i="2"/>
  <c r="F935" i="2"/>
  <c r="F936" i="2"/>
  <c r="F937" i="2"/>
  <c r="F938" i="2"/>
  <c r="F939" i="2"/>
  <c r="F940" i="2"/>
  <c r="F941" i="2"/>
  <c r="F942" i="2"/>
  <c r="F943" i="2"/>
  <c r="F944" i="2"/>
  <c r="F945" i="2"/>
  <c r="F946" i="2"/>
  <c r="F947" i="2"/>
  <c r="F948" i="2"/>
  <c r="F949" i="2"/>
  <c r="F950" i="2"/>
  <c r="F951" i="2"/>
  <c r="F952" i="2"/>
  <c r="F953" i="2"/>
  <c r="F954" i="2"/>
  <c r="F955" i="2"/>
  <c r="F956" i="2"/>
  <c r="F957" i="2"/>
  <c r="F958" i="2"/>
  <c r="F959" i="2"/>
  <c r="F960" i="2"/>
  <c r="F961" i="2"/>
  <c r="F962" i="2"/>
  <c r="F963" i="2"/>
  <c r="F964" i="2"/>
  <c r="F965" i="2"/>
  <c r="F966" i="2"/>
  <c r="F967" i="2"/>
  <c r="F968" i="2"/>
  <c r="F969" i="2"/>
  <c r="F970" i="2"/>
  <c r="F971" i="2"/>
  <c r="F972" i="2"/>
  <c r="F973" i="2"/>
  <c r="F974" i="2"/>
  <c r="F975" i="2"/>
  <c r="F976" i="2"/>
  <c r="F977" i="2"/>
  <c r="F978" i="2"/>
  <c r="F979" i="2"/>
  <c r="F980" i="2"/>
  <c r="F981" i="2"/>
  <c r="F982" i="2"/>
  <c r="F983" i="2"/>
  <c r="F984" i="2"/>
  <c r="F985" i="2"/>
  <c r="F986" i="2"/>
  <c r="F987" i="2"/>
  <c r="F988" i="2"/>
  <c r="F989" i="2"/>
  <c r="F990" i="2"/>
  <c r="F991" i="2"/>
  <c r="F992" i="2"/>
  <c r="F993" i="2"/>
  <c r="F994" i="2"/>
  <c r="F995" i="2"/>
  <c r="F996" i="2"/>
  <c r="F997" i="2"/>
  <c r="F998" i="2"/>
  <c r="F999" i="2"/>
  <c r="F1000" i="2"/>
  <c r="F1001" i="2"/>
  <c r="F1002" i="2"/>
  <c r="F1003" i="2"/>
  <c r="F1004" i="2"/>
  <c r="F1005" i="2"/>
  <c r="F1006" i="2"/>
  <c r="F1007" i="2"/>
  <c r="F1008" i="2"/>
  <c r="F1009" i="2"/>
  <c r="F1010" i="2"/>
  <c r="F1011" i="2"/>
  <c r="F1012" i="2"/>
  <c r="F1013" i="2"/>
  <c r="F1014" i="2"/>
  <c r="F1015" i="2"/>
  <c r="F1016" i="2"/>
  <c r="F1017" i="2"/>
  <c r="F1018" i="2"/>
  <c r="F1019" i="2"/>
  <c r="F1020" i="2"/>
  <c r="F1021" i="2"/>
  <c r="F1022" i="2"/>
  <c r="F1023" i="2"/>
  <c r="F1024" i="2"/>
  <c r="F1025" i="2"/>
  <c r="F1026" i="2"/>
  <c r="F1027" i="2"/>
  <c r="F1028" i="2"/>
  <c r="F1029" i="2"/>
  <c r="F1030" i="2"/>
  <c r="F1031" i="2"/>
  <c r="F1032" i="2"/>
  <c r="F1033" i="2"/>
  <c r="F1034" i="2"/>
  <c r="F1035" i="2"/>
  <c r="F1036" i="2"/>
  <c r="F1037" i="2"/>
  <c r="F1038" i="2"/>
  <c r="F1039" i="2"/>
  <c r="F1040" i="2"/>
  <c r="F1041" i="2"/>
  <c r="F1042" i="2"/>
  <c r="F1043" i="2"/>
  <c r="F1044" i="2"/>
  <c r="F1045" i="2"/>
  <c r="F1046" i="2"/>
  <c r="F1047" i="2"/>
  <c r="F1048" i="2"/>
  <c r="F1049" i="2"/>
  <c r="F1050" i="2"/>
  <c r="F1051" i="2"/>
  <c r="F1052" i="2"/>
  <c r="F1053" i="2"/>
  <c r="F1054" i="2"/>
  <c r="F1055" i="2"/>
  <c r="F1056" i="2"/>
  <c r="F1057" i="2"/>
  <c r="F1058" i="2"/>
  <c r="F1059" i="2"/>
  <c r="F1060" i="2"/>
  <c r="F1061" i="2"/>
  <c r="F1062" i="2"/>
  <c r="F1063" i="2"/>
  <c r="F1064" i="2"/>
  <c r="F1065" i="2"/>
  <c r="F1066" i="2"/>
  <c r="F1067" i="2"/>
  <c r="F1068" i="2"/>
  <c r="F1069" i="2"/>
  <c r="F1070" i="2"/>
  <c r="F1071" i="2"/>
  <c r="F1072" i="2"/>
  <c r="F1073" i="2"/>
  <c r="F1074" i="2"/>
  <c r="F1075" i="2"/>
  <c r="F1076" i="2"/>
  <c r="F1077" i="2"/>
  <c r="F1078" i="2"/>
  <c r="F1079" i="2"/>
  <c r="F1080" i="2"/>
  <c r="F1081" i="2"/>
  <c r="F1082" i="2"/>
  <c r="F1083" i="2"/>
  <c r="F1084" i="2"/>
  <c r="F1085" i="2"/>
  <c r="F1086" i="2"/>
  <c r="F1087" i="2"/>
  <c r="F1088" i="2"/>
  <c r="F1089" i="2"/>
  <c r="F1090" i="2"/>
  <c r="F1091" i="2"/>
  <c r="F1092" i="2"/>
  <c r="F1093" i="2"/>
  <c r="F1094" i="2"/>
  <c r="F1095" i="2"/>
  <c r="F1096" i="2"/>
  <c r="F1097" i="2"/>
  <c r="F1098" i="2"/>
  <c r="F1099" i="2"/>
  <c r="F1100" i="2"/>
  <c r="F1101" i="2"/>
  <c r="F1102" i="2"/>
  <c r="F1103" i="2"/>
  <c r="F1104" i="2"/>
  <c r="F1105" i="2"/>
  <c r="F1106" i="2"/>
  <c r="F1107" i="2"/>
  <c r="F1108" i="2"/>
  <c r="F1109" i="2"/>
  <c r="F1110" i="2"/>
  <c r="F1111" i="2"/>
  <c r="F1112" i="2"/>
  <c r="F1113" i="2"/>
  <c r="F1114" i="2"/>
  <c r="F1115" i="2"/>
  <c r="F1116" i="2"/>
  <c r="F1117" i="2"/>
  <c r="F1118" i="2"/>
  <c r="F1119" i="2"/>
  <c r="F1120" i="2"/>
  <c r="F1121" i="2"/>
  <c r="F1122" i="2"/>
  <c r="F1123" i="2"/>
  <c r="F1124" i="2"/>
  <c r="F1125" i="2"/>
  <c r="F1126" i="2"/>
  <c r="F1127" i="2"/>
  <c r="F1128" i="2"/>
  <c r="F1129" i="2"/>
  <c r="F1130" i="2"/>
  <c r="F1131" i="2"/>
  <c r="F1132" i="2"/>
  <c r="F1133" i="2"/>
  <c r="F1134" i="2"/>
  <c r="F1135" i="2"/>
  <c r="F1136" i="2"/>
  <c r="F1137" i="2"/>
  <c r="F1138" i="2"/>
  <c r="F1139" i="2"/>
  <c r="F1140" i="2"/>
  <c r="F1141" i="2"/>
  <c r="F1142" i="2"/>
  <c r="F1143" i="2"/>
  <c r="F1144" i="2"/>
  <c r="F1145" i="2"/>
  <c r="F1146" i="2"/>
  <c r="F1147" i="2"/>
  <c r="F1148" i="2"/>
  <c r="F1149" i="2"/>
  <c r="F1150" i="2"/>
  <c r="F1151" i="2"/>
  <c r="F1152" i="2"/>
  <c r="F1153" i="2"/>
  <c r="F1154" i="2"/>
  <c r="F1155" i="2"/>
  <c r="F1156" i="2"/>
  <c r="F1157" i="2"/>
  <c r="F1158" i="2"/>
  <c r="F1159" i="2"/>
  <c r="F1160" i="2"/>
  <c r="F1161" i="2"/>
  <c r="F1162" i="2"/>
  <c r="F1163" i="2"/>
  <c r="F1164" i="2"/>
  <c r="F1165" i="2"/>
  <c r="F1166" i="2"/>
  <c r="F1167" i="2"/>
  <c r="F1168" i="2"/>
  <c r="F1169" i="2"/>
  <c r="F1170" i="2"/>
  <c r="F1171" i="2"/>
  <c r="F1172" i="2"/>
  <c r="F1173" i="2"/>
  <c r="F1174" i="2"/>
  <c r="F1175" i="2"/>
  <c r="F1176" i="2"/>
  <c r="F1177" i="2"/>
  <c r="F1178" i="2"/>
  <c r="F1179" i="2"/>
  <c r="F1180" i="2"/>
  <c r="F1181" i="2"/>
  <c r="F1182" i="2"/>
  <c r="F1183" i="2"/>
  <c r="F1184" i="2"/>
  <c r="F1185" i="2"/>
  <c r="F1186" i="2"/>
  <c r="F1187" i="2"/>
  <c r="F1188" i="2"/>
  <c r="F1189" i="2"/>
  <c r="F1190" i="2"/>
  <c r="F1191" i="2"/>
  <c r="F1192" i="2"/>
  <c r="F1193" i="2"/>
  <c r="F1194" i="2"/>
  <c r="F1195" i="2"/>
  <c r="F1196" i="2"/>
  <c r="F1197" i="2"/>
  <c r="F1198" i="2"/>
  <c r="F1199" i="2"/>
  <c r="F1200" i="2"/>
  <c r="F1201" i="2"/>
  <c r="F1202" i="2"/>
  <c r="F1203" i="2"/>
  <c r="F1204" i="2"/>
  <c r="F1205" i="2"/>
  <c r="F1206" i="2"/>
  <c r="F1207" i="2"/>
  <c r="F1208" i="2"/>
  <c r="F1209" i="2"/>
  <c r="F1210" i="2"/>
  <c r="F1211" i="2"/>
  <c r="F1212" i="2"/>
  <c r="F1213" i="2"/>
  <c r="F1214" i="2"/>
  <c r="F1215" i="2"/>
  <c r="F1216" i="2"/>
  <c r="F1217" i="2"/>
  <c r="F1218" i="2"/>
  <c r="F1219" i="2"/>
  <c r="F1220" i="2"/>
  <c r="F1221" i="2"/>
  <c r="F1222" i="2"/>
  <c r="F1223" i="2"/>
  <c r="F1224" i="2"/>
  <c r="F1225" i="2"/>
  <c r="F1226" i="2"/>
  <c r="F1227" i="2"/>
  <c r="F1228" i="2"/>
  <c r="F1229" i="2"/>
  <c r="F1230" i="2"/>
  <c r="F1231" i="2"/>
  <c r="F1232" i="2"/>
  <c r="F1233" i="2"/>
  <c r="F1234" i="2"/>
  <c r="F1235" i="2"/>
  <c r="F1236" i="2"/>
  <c r="F1237" i="2"/>
  <c r="F1238" i="2"/>
  <c r="F1239" i="2"/>
  <c r="F1240" i="2"/>
  <c r="F1241" i="2"/>
  <c r="F1242" i="2"/>
  <c r="F1243" i="2"/>
  <c r="F1244" i="2"/>
  <c r="F1245" i="2"/>
  <c r="F1246" i="2"/>
  <c r="F1247" i="2"/>
  <c r="F1248" i="2"/>
  <c r="F1249" i="2"/>
  <c r="F1250" i="2"/>
  <c r="F1251" i="2"/>
  <c r="F1252" i="2"/>
  <c r="F1253" i="2"/>
  <c r="F1254" i="2"/>
  <c r="F1255" i="2"/>
  <c r="F1256" i="2"/>
  <c r="F1257" i="2"/>
  <c r="F1258" i="2"/>
  <c r="F1259" i="2"/>
  <c r="F1260" i="2"/>
  <c r="F1261" i="2"/>
  <c r="F1262" i="2"/>
  <c r="F1263" i="2"/>
  <c r="F1264" i="2"/>
  <c r="F1265" i="2"/>
  <c r="F1266" i="2"/>
  <c r="F1267" i="2"/>
  <c r="F1268" i="2"/>
  <c r="F1269" i="2"/>
  <c r="F1270" i="2"/>
  <c r="F1271" i="2"/>
  <c r="F1272" i="2"/>
  <c r="F1273" i="2"/>
  <c r="F1274" i="2"/>
  <c r="F1275" i="2"/>
  <c r="F1276" i="2"/>
  <c r="F1277" i="2"/>
  <c r="F1278" i="2"/>
  <c r="F1279" i="2"/>
  <c r="F1280" i="2"/>
  <c r="F1281" i="2"/>
  <c r="F1282" i="2"/>
  <c r="F1283" i="2"/>
  <c r="F1284" i="2"/>
  <c r="F1285" i="2"/>
  <c r="F1286" i="2"/>
  <c r="F1287" i="2"/>
  <c r="F1288" i="2"/>
  <c r="F1289" i="2"/>
  <c r="F1290" i="2"/>
  <c r="F1291" i="2"/>
  <c r="F1292" i="2"/>
  <c r="F1293" i="2"/>
  <c r="F1294" i="2"/>
  <c r="F1295" i="2"/>
  <c r="F1296" i="2"/>
  <c r="F1297" i="2"/>
  <c r="F1298" i="2"/>
  <c r="F1299" i="2"/>
  <c r="F1300" i="2"/>
  <c r="F1301" i="2"/>
  <c r="F1302" i="2"/>
  <c r="F1303" i="2"/>
  <c r="F1304" i="2"/>
  <c r="F1305" i="2"/>
  <c r="F1306" i="2"/>
  <c r="F1307" i="2"/>
  <c r="F1308" i="2"/>
  <c r="F1309" i="2"/>
  <c r="F1310" i="2"/>
  <c r="F1311" i="2"/>
  <c r="F1312" i="2"/>
  <c r="F1313" i="2"/>
  <c r="F1314" i="2"/>
  <c r="F1315" i="2"/>
  <c r="F1316" i="2"/>
  <c r="F1317" i="2"/>
  <c r="F1318" i="2"/>
  <c r="F1319" i="2"/>
  <c r="F1320" i="2"/>
  <c r="F1321" i="2"/>
  <c r="F1322" i="2"/>
  <c r="F1323" i="2"/>
  <c r="F1324" i="2"/>
  <c r="F1325" i="2"/>
  <c r="F1326" i="2"/>
  <c r="F1327" i="2"/>
  <c r="F1328" i="2"/>
  <c r="F1329" i="2"/>
  <c r="F1330" i="2"/>
  <c r="F1331" i="2"/>
  <c r="F1332" i="2"/>
  <c r="F1333" i="2"/>
  <c r="F1334" i="2"/>
  <c r="F1335" i="2"/>
  <c r="F1336" i="2"/>
  <c r="F1337" i="2"/>
  <c r="F1338" i="2"/>
  <c r="F1339" i="2"/>
  <c r="F1340" i="2"/>
  <c r="F1341" i="2"/>
  <c r="F1342" i="2"/>
  <c r="F1343" i="2"/>
  <c r="F1344" i="2"/>
  <c r="F1345" i="2"/>
  <c r="F1346" i="2"/>
  <c r="F1347" i="2"/>
  <c r="F1348" i="2"/>
  <c r="F1349" i="2"/>
  <c r="F1350" i="2"/>
  <c r="F1351" i="2"/>
  <c r="F1352" i="2"/>
  <c r="F1353" i="2"/>
  <c r="F1354" i="2"/>
  <c r="F1355" i="2"/>
  <c r="F1356" i="2"/>
  <c r="F1357" i="2"/>
  <c r="F1358" i="2"/>
  <c r="F1359" i="2"/>
  <c r="F1360" i="2"/>
  <c r="F1361" i="2"/>
  <c r="F1362" i="2"/>
  <c r="F1363" i="2"/>
  <c r="F1364" i="2"/>
  <c r="F1365" i="2"/>
  <c r="F1366" i="2"/>
  <c r="F1367" i="2"/>
  <c r="F1368" i="2"/>
  <c r="F1369" i="2"/>
  <c r="F1370" i="2"/>
  <c r="F1371" i="2"/>
  <c r="F1372" i="2"/>
  <c r="F1373" i="2"/>
  <c r="F1374" i="2"/>
  <c r="F1375" i="2"/>
  <c r="F1376" i="2"/>
  <c r="F1377" i="2"/>
  <c r="F1378" i="2"/>
  <c r="F1379" i="2"/>
  <c r="F1380" i="2"/>
  <c r="F1381" i="2"/>
  <c r="F1382" i="2"/>
  <c r="F1383" i="2"/>
  <c r="F1384" i="2"/>
  <c r="F1385" i="2"/>
  <c r="F1386" i="2"/>
  <c r="F1387" i="2"/>
  <c r="F1388" i="2"/>
  <c r="F1389" i="2"/>
  <c r="F1390" i="2"/>
  <c r="F1391" i="2"/>
  <c r="F1392" i="2"/>
  <c r="F1393" i="2"/>
  <c r="F1394" i="2"/>
  <c r="F1395" i="2"/>
  <c r="F1396" i="2"/>
  <c r="F1397" i="2"/>
  <c r="F1398" i="2"/>
  <c r="F1399" i="2"/>
  <c r="F1400" i="2"/>
  <c r="F1401" i="2"/>
  <c r="F1402" i="2"/>
  <c r="F1403" i="2"/>
  <c r="F1404" i="2"/>
  <c r="F1405" i="2"/>
  <c r="F1406" i="2"/>
  <c r="F1407" i="2"/>
  <c r="F1408" i="2"/>
  <c r="F1409" i="2"/>
  <c r="F1410" i="2"/>
  <c r="F1411" i="2"/>
  <c r="F1412" i="2"/>
  <c r="F1413" i="2"/>
  <c r="F1414" i="2"/>
  <c r="F1415" i="2"/>
  <c r="F1416" i="2"/>
  <c r="F1417" i="2"/>
  <c r="F1418" i="2"/>
  <c r="F1419" i="2"/>
  <c r="F1420" i="2"/>
  <c r="F1421" i="2"/>
  <c r="F1422" i="2"/>
  <c r="F1423" i="2"/>
  <c r="F1424" i="2"/>
  <c r="F1425" i="2"/>
  <c r="F1426" i="2"/>
  <c r="F1427" i="2"/>
  <c r="F1428" i="2"/>
  <c r="F1429" i="2"/>
  <c r="F1430" i="2"/>
  <c r="F1431" i="2"/>
  <c r="F1432" i="2"/>
  <c r="F1433" i="2"/>
  <c r="F1434" i="2"/>
  <c r="F1435" i="2"/>
  <c r="F1436" i="2"/>
  <c r="F1437" i="2"/>
  <c r="F1438" i="2"/>
  <c r="F1439" i="2"/>
  <c r="F1440" i="2"/>
  <c r="F1441" i="2"/>
  <c r="F1442" i="2"/>
  <c r="F1443" i="2"/>
  <c r="F1444" i="2"/>
  <c r="F1445" i="2"/>
  <c r="F1446" i="2"/>
  <c r="F1447" i="2"/>
  <c r="F1448" i="2"/>
  <c r="F1449" i="2"/>
  <c r="F1450" i="2"/>
  <c r="F1451" i="2"/>
  <c r="F1452" i="2"/>
  <c r="F1453" i="2"/>
  <c r="F1454" i="2"/>
  <c r="F1455" i="2"/>
  <c r="F1456" i="2"/>
  <c r="F1457" i="2"/>
  <c r="F1458" i="2"/>
  <c r="F1459" i="2"/>
  <c r="F1460" i="2"/>
  <c r="F1461" i="2"/>
  <c r="F1462" i="2"/>
  <c r="F1463" i="2"/>
  <c r="F1464" i="2"/>
  <c r="F1465" i="2"/>
  <c r="F1466" i="2"/>
  <c r="F1467" i="2"/>
  <c r="F1468" i="2"/>
  <c r="F1469" i="2"/>
  <c r="F1470" i="2"/>
  <c r="F1471" i="2"/>
  <c r="F1472" i="2"/>
  <c r="F1473" i="2"/>
  <c r="F1474" i="2"/>
  <c r="F1475" i="2"/>
  <c r="F1476" i="2"/>
  <c r="F1477" i="2"/>
  <c r="F1478" i="2"/>
  <c r="F1479" i="2"/>
  <c r="F1480" i="2"/>
  <c r="F1481" i="2"/>
  <c r="F1482" i="2"/>
  <c r="F1483" i="2"/>
  <c r="F1484" i="2"/>
  <c r="F1485" i="2"/>
  <c r="F1486" i="2"/>
  <c r="F1487" i="2"/>
  <c r="F1488" i="2"/>
  <c r="F1489" i="2"/>
  <c r="F1490" i="2"/>
  <c r="F1491" i="2"/>
  <c r="F1492" i="2"/>
  <c r="F1493" i="2"/>
  <c r="F1494" i="2"/>
  <c r="F1495" i="2"/>
  <c r="F1496" i="2"/>
  <c r="F1497" i="2"/>
  <c r="F1498" i="2"/>
  <c r="F1499" i="2"/>
  <c r="F1500" i="2"/>
  <c r="F1501" i="2"/>
  <c r="F1502" i="2"/>
  <c r="F1503" i="2"/>
  <c r="F1504" i="2"/>
  <c r="F1505" i="2"/>
  <c r="F1506" i="2"/>
  <c r="F1507" i="2"/>
  <c r="F1508" i="2"/>
  <c r="F1509" i="2"/>
  <c r="F1510" i="2"/>
  <c r="F1511" i="2"/>
  <c r="F1512" i="2"/>
  <c r="F1513" i="2"/>
  <c r="F1514" i="2"/>
  <c r="F1515" i="2"/>
  <c r="F1516" i="2"/>
  <c r="F1517" i="2"/>
  <c r="F1518" i="2"/>
  <c r="F1519" i="2"/>
  <c r="F1520" i="2"/>
  <c r="F1521" i="2"/>
  <c r="F1522" i="2"/>
  <c r="F1523" i="2"/>
  <c r="F1524" i="2"/>
  <c r="F1525" i="2"/>
  <c r="F1526" i="2"/>
  <c r="F1527" i="2"/>
  <c r="F1528" i="2"/>
  <c r="F1529" i="2"/>
  <c r="F1530" i="2"/>
  <c r="F1531" i="2"/>
  <c r="F1532" i="2"/>
  <c r="F1533" i="2"/>
  <c r="F1534" i="2"/>
  <c r="F1535" i="2"/>
  <c r="F1536" i="2"/>
  <c r="F1537" i="2"/>
  <c r="F1538" i="2"/>
  <c r="F1539" i="2"/>
  <c r="F1540" i="2"/>
  <c r="F1541" i="2"/>
  <c r="F1542" i="2"/>
  <c r="F1543" i="2"/>
  <c r="F1544" i="2"/>
  <c r="F1545" i="2"/>
  <c r="F1546" i="2"/>
  <c r="F1547" i="2"/>
  <c r="F1548" i="2"/>
  <c r="F1549" i="2"/>
  <c r="F1550" i="2"/>
  <c r="F1551" i="2"/>
  <c r="F1552" i="2"/>
  <c r="F1553" i="2"/>
  <c r="F1554" i="2"/>
  <c r="F1555" i="2"/>
  <c r="F1556" i="2"/>
  <c r="F1557" i="2"/>
  <c r="F1558" i="2"/>
  <c r="F1559" i="2"/>
  <c r="F1560" i="2"/>
  <c r="F1561" i="2"/>
  <c r="F1562" i="2"/>
  <c r="F1563" i="2"/>
  <c r="F1564" i="2"/>
  <c r="F1565" i="2"/>
  <c r="F1566" i="2"/>
  <c r="F1567" i="2"/>
  <c r="F1568" i="2"/>
  <c r="F1569" i="2"/>
  <c r="F1570" i="2"/>
  <c r="F1571" i="2"/>
  <c r="F1572" i="2"/>
  <c r="F1573" i="2"/>
  <c r="F1574" i="2"/>
  <c r="F1575" i="2"/>
  <c r="F1576" i="2"/>
  <c r="F1577" i="2"/>
  <c r="F1578" i="2"/>
  <c r="F1579" i="2"/>
  <c r="F1580" i="2"/>
  <c r="F1581" i="2"/>
  <c r="F1582" i="2"/>
  <c r="F1583" i="2"/>
  <c r="F1584" i="2"/>
  <c r="F1585" i="2"/>
  <c r="F1586" i="2"/>
  <c r="F1587" i="2"/>
  <c r="F1588" i="2"/>
  <c r="F1589" i="2"/>
  <c r="F1590" i="2"/>
  <c r="F1591" i="2"/>
  <c r="F1592" i="2"/>
  <c r="F1593" i="2"/>
  <c r="F1594" i="2"/>
  <c r="F1595" i="2"/>
  <c r="F1596" i="2"/>
  <c r="F1597" i="2"/>
  <c r="F1598" i="2"/>
  <c r="F1599" i="2"/>
  <c r="F1600" i="2"/>
  <c r="F1601" i="2"/>
  <c r="F1602" i="2"/>
  <c r="F1603" i="2"/>
  <c r="F1604" i="2"/>
  <c r="F1605" i="2"/>
  <c r="F1606" i="2"/>
  <c r="F1607" i="2"/>
  <c r="F1608" i="2"/>
  <c r="F1609" i="2"/>
  <c r="F1610" i="2"/>
  <c r="F1611" i="2"/>
  <c r="F1612" i="2"/>
  <c r="F1613" i="2"/>
  <c r="F1614" i="2"/>
  <c r="F1615" i="2"/>
  <c r="F1616" i="2"/>
  <c r="F1617" i="2"/>
  <c r="F1618" i="2"/>
  <c r="F1619" i="2"/>
  <c r="F1620" i="2"/>
  <c r="F1621" i="2"/>
  <c r="F1622" i="2"/>
  <c r="F1623" i="2"/>
  <c r="F1624" i="2"/>
  <c r="F1625" i="2"/>
  <c r="F1626" i="2"/>
  <c r="F1627" i="2"/>
  <c r="F1628" i="2"/>
  <c r="F1629" i="2"/>
  <c r="F1630" i="2"/>
  <c r="F1631" i="2"/>
  <c r="F1632" i="2"/>
  <c r="F1633" i="2"/>
  <c r="F1634" i="2"/>
  <c r="F1635" i="2"/>
  <c r="F1636" i="2"/>
  <c r="F1637" i="2"/>
  <c r="F1638" i="2"/>
  <c r="F1639" i="2"/>
  <c r="F1640" i="2"/>
  <c r="F1641" i="2"/>
  <c r="F1642" i="2"/>
  <c r="F1643" i="2"/>
  <c r="F1644" i="2"/>
  <c r="F1645" i="2"/>
  <c r="F1646" i="2"/>
  <c r="F1647" i="2"/>
  <c r="F1648" i="2"/>
  <c r="F1649" i="2"/>
  <c r="F1650" i="2"/>
  <c r="F1651" i="2"/>
  <c r="F1652" i="2"/>
  <c r="F1653" i="2"/>
  <c r="F1654" i="2"/>
  <c r="F1655" i="2"/>
  <c r="F1656" i="2"/>
  <c r="F1657" i="2"/>
  <c r="F1658" i="2"/>
  <c r="F1659" i="2"/>
  <c r="F1660" i="2"/>
  <c r="F1661" i="2"/>
  <c r="F1662" i="2"/>
  <c r="F1663" i="2"/>
  <c r="F1664" i="2"/>
  <c r="F1665" i="2"/>
  <c r="F1666" i="2"/>
  <c r="F1667" i="2"/>
  <c r="F1668" i="2"/>
  <c r="F1669" i="2"/>
  <c r="F1670" i="2"/>
  <c r="F1671" i="2"/>
  <c r="F1672" i="2"/>
  <c r="F1673" i="2"/>
  <c r="F1674" i="2"/>
  <c r="F1675" i="2"/>
  <c r="F1676" i="2"/>
  <c r="F1677" i="2"/>
  <c r="F1678" i="2"/>
  <c r="F1679" i="2"/>
  <c r="F1680" i="2"/>
  <c r="F1681" i="2"/>
  <c r="F1682" i="2"/>
  <c r="F1683" i="2"/>
  <c r="F1684" i="2"/>
  <c r="F1685" i="2"/>
  <c r="F1686" i="2"/>
  <c r="F1687" i="2"/>
  <c r="F1688" i="2"/>
  <c r="F1689" i="2"/>
  <c r="F1690" i="2"/>
  <c r="F1691" i="2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2431" i="2"/>
  <c r="F2432" i="2"/>
  <c r="F2433" i="2"/>
  <c r="F2434" i="2"/>
  <c r="F2435" i="2"/>
  <c r="F2436" i="2"/>
  <c r="F2437" i="2"/>
  <c r="F2438" i="2"/>
  <c r="F2439" i="2"/>
  <c r="F2440" i="2"/>
  <c r="F2441" i="2"/>
  <c r="F2442" i="2"/>
  <c r="F2443" i="2"/>
  <c r="F2444" i="2"/>
  <c r="F2445" i="2"/>
  <c r="F2446" i="2"/>
  <c r="F2447" i="2"/>
  <c r="F2448" i="2"/>
  <c r="F2449" i="2"/>
  <c r="F2450" i="2"/>
  <c r="F2451" i="2"/>
  <c r="F2452" i="2"/>
  <c r="F2453" i="2"/>
  <c r="F2454" i="2"/>
  <c r="F2455" i="2"/>
  <c r="F2456" i="2"/>
  <c r="F2457" i="2"/>
  <c r="F2458" i="2"/>
  <c r="F2459" i="2"/>
  <c r="F2460" i="2"/>
  <c r="F2461" i="2"/>
  <c r="F2462" i="2"/>
  <c r="F2463" i="2"/>
  <c r="F2464" i="2"/>
  <c r="F2465" i="2"/>
  <c r="F2466" i="2"/>
  <c r="F2467" i="2"/>
  <c r="F2468" i="2"/>
  <c r="F2469" i="2"/>
  <c r="F2470" i="2"/>
  <c r="F2471" i="2"/>
  <c r="F2472" i="2"/>
  <c r="F2473" i="2"/>
  <c r="F2474" i="2"/>
  <c r="F2475" i="2"/>
  <c r="F2476" i="2"/>
  <c r="F2477" i="2"/>
  <c r="F2478" i="2"/>
  <c r="F2479" i="2"/>
  <c r="F2480" i="2"/>
  <c r="F2481" i="2"/>
  <c r="F2482" i="2"/>
  <c r="F2483" i="2"/>
  <c r="F2484" i="2"/>
  <c r="F2485" i="2"/>
  <c r="F2486" i="2"/>
  <c r="F2487" i="2"/>
  <c r="F2488" i="2"/>
  <c r="F2489" i="2"/>
  <c r="F2490" i="2"/>
  <c r="F2491" i="2"/>
  <c r="F2492" i="2"/>
  <c r="F2493" i="2"/>
  <c r="F2494" i="2"/>
  <c r="F2495" i="2"/>
  <c r="F2496" i="2"/>
  <c r="F2497" i="2"/>
  <c r="F2498" i="2"/>
  <c r="F2499" i="2"/>
  <c r="F2500" i="2"/>
  <c r="F2501" i="2"/>
  <c r="F2502" i="2"/>
  <c r="F2503" i="2"/>
  <c r="F2504" i="2"/>
  <c r="F2505" i="2"/>
  <c r="F2506" i="2"/>
  <c r="F2507" i="2"/>
  <c r="F2508" i="2"/>
  <c r="F2509" i="2"/>
  <c r="F2510" i="2"/>
  <c r="F2511" i="2"/>
  <c r="F2512" i="2"/>
  <c r="F2513" i="2"/>
  <c r="F2514" i="2"/>
  <c r="F2515" i="2"/>
  <c r="F2516" i="2"/>
  <c r="F2517" i="2"/>
  <c r="F2518" i="2"/>
  <c r="F2519" i="2"/>
  <c r="F2520" i="2"/>
  <c r="F2521" i="2"/>
  <c r="F2522" i="2"/>
  <c r="F2523" i="2"/>
  <c r="F2524" i="2"/>
  <c r="F2525" i="2"/>
  <c r="F2526" i="2"/>
  <c r="F2527" i="2"/>
  <c r="F2528" i="2"/>
  <c r="F2529" i="2"/>
  <c r="F2530" i="2"/>
  <c r="F2531" i="2"/>
  <c r="F2532" i="2"/>
  <c r="F2533" i="2"/>
  <c r="F2534" i="2"/>
  <c r="F2535" i="2"/>
  <c r="F2536" i="2"/>
  <c r="F2537" i="2"/>
  <c r="F2538" i="2"/>
  <c r="F2539" i="2"/>
  <c r="F2540" i="2"/>
  <c r="F2541" i="2"/>
  <c r="F2542" i="2"/>
  <c r="F2543" i="2"/>
  <c r="F2544" i="2"/>
  <c r="F2545" i="2"/>
  <c r="F2546" i="2"/>
  <c r="F2547" i="2"/>
  <c r="F2548" i="2"/>
  <c r="F2549" i="2"/>
  <c r="F2550" i="2"/>
  <c r="F2551" i="2"/>
  <c r="F2552" i="2"/>
  <c r="F2553" i="2"/>
  <c r="F2554" i="2"/>
  <c r="F2555" i="2"/>
  <c r="F2556" i="2"/>
  <c r="F2557" i="2"/>
  <c r="F2558" i="2"/>
  <c r="F2559" i="2"/>
  <c r="F2560" i="2"/>
  <c r="F2561" i="2"/>
  <c r="F2562" i="2"/>
  <c r="F2563" i="2"/>
  <c r="F2564" i="2"/>
  <c r="F2565" i="2"/>
  <c r="F2566" i="2"/>
  <c r="F2567" i="2"/>
  <c r="F2568" i="2"/>
  <c r="F2569" i="2"/>
  <c r="F2570" i="2"/>
  <c r="F2571" i="2"/>
  <c r="F2572" i="2"/>
  <c r="F2573" i="2"/>
  <c r="F2574" i="2"/>
  <c r="F2575" i="2"/>
  <c r="F2576" i="2"/>
  <c r="F2577" i="2"/>
  <c r="F2578" i="2"/>
  <c r="F2579" i="2"/>
  <c r="F2580" i="2"/>
  <c r="F2581" i="2"/>
  <c r="F2582" i="2"/>
  <c r="F2583" i="2"/>
  <c r="F2584" i="2"/>
  <c r="F2585" i="2"/>
  <c r="F2586" i="2"/>
  <c r="F2587" i="2"/>
  <c r="F2588" i="2"/>
  <c r="F2589" i="2"/>
  <c r="F2590" i="2"/>
  <c r="F2591" i="2"/>
  <c r="F2592" i="2"/>
  <c r="F2593" i="2"/>
  <c r="F2594" i="2"/>
  <c r="F2595" i="2"/>
  <c r="F2596" i="2"/>
  <c r="F2597" i="2"/>
  <c r="F2598" i="2"/>
  <c r="F2599" i="2"/>
  <c r="F2600" i="2"/>
  <c r="F2601" i="2"/>
  <c r="F2602" i="2"/>
  <c r="F2603" i="2"/>
  <c r="F2604" i="2"/>
  <c r="F2605" i="2"/>
  <c r="F2606" i="2"/>
  <c r="F2607" i="2"/>
  <c r="F2608" i="2"/>
  <c r="F2609" i="2"/>
  <c r="F2610" i="2"/>
  <c r="F2611" i="2"/>
  <c r="F2612" i="2"/>
  <c r="F2613" i="2"/>
  <c r="F2614" i="2"/>
  <c r="F2615" i="2"/>
  <c r="F2616" i="2"/>
  <c r="F2617" i="2"/>
  <c r="F2618" i="2"/>
  <c r="F2619" i="2"/>
  <c r="F2620" i="2"/>
  <c r="F2621" i="2"/>
  <c r="F2622" i="2"/>
  <c r="F2623" i="2"/>
  <c r="F2624" i="2"/>
  <c r="F2625" i="2"/>
  <c r="F2626" i="2"/>
  <c r="F2627" i="2"/>
  <c r="F2628" i="2"/>
  <c r="F2629" i="2"/>
  <c r="F2630" i="2"/>
  <c r="F2631" i="2"/>
  <c r="F2632" i="2"/>
  <c r="F2633" i="2"/>
  <c r="F2634" i="2"/>
  <c r="F2635" i="2"/>
  <c r="F2636" i="2"/>
  <c r="F2637" i="2"/>
  <c r="F2638" i="2"/>
  <c r="F2639" i="2"/>
  <c r="F2640" i="2"/>
  <c r="F2641" i="2"/>
  <c r="F2642" i="2"/>
  <c r="F2643" i="2"/>
  <c r="F2644" i="2"/>
  <c r="F2645" i="2"/>
  <c r="F2646" i="2"/>
  <c r="F2647" i="2"/>
  <c r="F2648" i="2"/>
  <c r="F2649" i="2"/>
  <c r="F2650" i="2"/>
  <c r="F2651" i="2"/>
  <c r="F2652" i="2"/>
  <c r="F2653" i="2"/>
  <c r="F2654" i="2"/>
  <c r="F2655" i="2"/>
  <c r="F2656" i="2"/>
  <c r="F2657" i="2"/>
  <c r="F2658" i="2"/>
  <c r="F2659" i="2"/>
  <c r="F2660" i="2"/>
  <c r="F2661" i="2"/>
  <c r="F2662" i="2"/>
  <c r="F2663" i="2"/>
  <c r="F2664" i="2"/>
  <c r="F2665" i="2"/>
  <c r="F2666" i="2"/>
  <c r="F2667" i="2"/>
  <c r="F2668" i="2"/>
  <c r="F2669" i="2"/>
  <c r="F2670" i="2"/>
  <c r="F2671" i="2"/>
  <c r="F2672" i="2"/>
  <c r="F2673" i="2"/>
  <c r="F2674" i="2"/>
  <c r="F2675" i="2"/>
  <c r="F2676" i="2"/>
  <c r="F2677" i="2"/>
  <c r="F2678" i="2"/>
  <c r="F2679" i="2"/>
  <c r="F2680" i="2"/>
  <c r="F2681" i="2"/>
  <c r="F2682" i="2"/>
  <c r="F2683" i="2"/>
  <c r="F2684" i="2"/>
  <c r="F2685" i="2"/>
  <c r="F2686" i="2"/>
  <c r="F2687" i="2"/>
  <c r="F2688" i="2"/>
  <c r="F2689" i="2"/>
  <c r="F2690" i="2"/>
  <c r="F2691" i="2"/>
  <c r="F2692" i="2"/>
  <c r="F2693" i="2"/>
  <c r="F2694" i="2"/>
  <c r="F2695" i="2"/>
  <c r="F2696" i="2"/>
  <c r="F2697" i="2"/>
  <c r="F2698" i="2"/>
  <c r="F2699" i="2"/>
  <c r="F2700" i="2"/>
  <c r="F2701" i="2"/>
  <c r="F2702" i="2"/>
  <c r="F2703" i="2"/>
  <c r="F2704" i="2"/>
  <c r="F2705" i="2"/>
  <c r="F2706" i="2"/>
  <c r="F2707" i="2"/>
  <c r="F2708" i="2"/>
  <c r="F2709" i="2"/>
  <c r="F2710" i="2"/>
  <c r="F2711" i="2"/>
  <c r="F2712" i="2"/>
  <c r="F2713" i="2"/>
  <c r="F2714" i="2"/>
  <c r="F2715" i="2"/>
  <c r="F2716" i="2"/>
  <c r="F2717" i="2"/>
  <c r="F2718" i="2"/>
  <c r="F2719" i="2"/>
  <c r="F2720" i="2"/>
  <c r="F2721" i="2"/>
  <c r="F2722" i="2"/>
  <c r="F2723" i="2"/>
  <c r="F2724" i="2"/>
  <c r="F2725" i="2"/>
  <c r="F2726" i="2"/>
  <c r="F2727" i="2"/>
  <c r="F2728" i="2"/>
  <c r="F2729" i="2"/>
  <c r="F2730" i="2"/>
  <c r="F2731" i="2"/>
  <c r="F2732" i="2"/>
  <c r="F2733" i="2"/>
  <c r="F2734" i="2"/>
  <c r="F2735" i="2"/>
  <c r="F2736" i="2"/>
  <c r="F2737" i="2"/>
  <c r="F2738" i="2"/>
  <c r="F2739" i="2"/>
  <c r="F2740" i="2"/>
  <c r="F2741" i="2"/>
  <c r="F2742" i="2"/>
  <c r="F2743" i="2"/>
  <c r="F2744" i="2"/>
  <c r="F2745" i="2"/>
  <c r="F2746" i="2"/>
  <c r="F2747" i="2"/>
  <c r="F2748" i="2"/>
  <c r="F2749" i="2"/>
  <c r="F2750" i="2"/>
  <c r="F2751" i="2"/>
  <c r="F2752" i="2"/>
  <c r="F2753" i="2"/>
  <c r="F2754" i="2"/>
  <c r="F2755" i="2"/>
  <c r="F2756" i="2"/>
  <c r="F2757" i="2"/>
  <c r="F2758" i="2"/>
  <c r="F2759" i="2"/>
  <c r="F2760" i="2"/>
  <c r="F2761" i="2"/>
  <c r="F2762" i="2"/>
  <c r="F2763" i="2"/>
  <c r="F2764" i="2"/>
  <c r="F2765" i="2"/>
  <c r="F2766" i="2"/>
  <c r="F2767" i="2"/>
  <c r="F2768" i="2"/>
  <c r="F2769" i="2"/>
  <c r="F2770" i="2"/>
  <c r="F2771" i="2"/>
  <c r="F2772" i="2"/>
  <c r="F2773" i="2"/>
  <c r="F2774" i="2"/>
  <c r="F2775" i="2"/>
  <c r="F2776" i="2"/>
  <c r="F2777" i="2"/>
  <c r="F2778" i="2"/>
  <c r="F2779" i="2"/>
  <c r="F2780" i="2"/>
  <c r="F2781" i="2"/>
  <c r="F2782" i="2"/>
  <c r="F2783" i="2"/>
  <c r="F2784" i="2"/>
  <c r="F2785" i="2"/>
  <c r="F2786" i="2"/>
  <c r="F2787" i="2"/>
  <c r="F2788" i="2"/>
  <c r="F2789" i="2"/>
  <c r="F2790" i="2"/>
  <c r="F2791" i="2"/>
  <c r="F2792" i="2"/>
  <c r="F2793" i="2"/>
  <c r="F2794" i="2"/>
  <c r="F2795" i="2"/>
  <c r="F2796" i="2"/>
  <c r="F2797" i="2"/>
  <c r="F2798" i="2"/>
  <c r="F2799" i="2"/>
  <c r="F2800" i="2"/>
  <c r="F2801" i="2"/>
  <c r="F2802" i="2"/>
  <c r="F2803" i="2"/>
  <c r="F2804" i="2"/>
  <c r="F2805" i="2"/>
  <c r="F2806" i="2"/>
  <c r="F2807" i="2"/>
  <c r="F2808" i="2"/>
  <c r="F2809" i="2"/>
  <c r="F2810" i="2"/>
  <c r="F2811" i="2"/>
  <c r="F2812" i="2"/>
  <c r="F2813" i="2"/>
  <c r="F2814" i="2"/>
  <c r="F2815" i="2"/>
  <c r="F2816" i="2"/>
  <c r="F2817" i="2"/>
  <c r="F2818" i="2"/>
  <c r="F2819" i="2"/>
  <c r="F2820" i="2"/>
  <c r="F2821" i="2"/>
  <c r="F2822" i="2"/>
  <c r="F2823" i="2"/>
  <c r="F2824" i="2"/>
  <c r="F2825" i="2"/>
  <c r="F2826" i="2"/>
  <c r="F2827" i="2"/>
  <c r="F2828" i="2"/>
  <c r="F2829" i="2"/>
  <c r="F2830" i="2"/>
  <c r="F2831" i="2"/>
  <c r="F2832" i="2"/>
  <c r="F2833" i="2"/>
  <c r="F2834" i="2"/>
  <c r="F2835" i="2"/>
  <c r="F2836" i="2"/>
  <c r="F2837" i="2"/>
  <c r="F2838" i="2"/>
  <c r="F2839" i="2"/>
  <c r="F2840" i="2"/>
  <c r="F2841" i="2"/>
  <c r="F2842" i="2"/>
  <c r="F2843" i="2"/>
  <c r="F2844" i="2"/>
  <c r="F2845" i="2"/>
  <c r="F2846" i="2"/>
  <c r="F2847" i="2"/>
  <c r="F2848" i="2"/>
  <c r="F2849" i="2"/>
  <c r="F2850" i="2"/>
  <c r="F2851" i="2"/>
  <c r="F2852" i="2"/>
  <c r="F2853" i="2"/>
  <c r="F2854" i="2"/>
  <c r="F2855" i="2"/>
  <c r="F2856" i="2"/>
  <c r="F2857" i="2"/>
  <c r="F2858" i="2"/>
  <c r="F2859" i="2"/>
  <c r="F2860" i="2"/>
  <c r="F2861" i="2"/>
  <c r="F2862" i="2"/>
  <c r="F2863" i="2"/>
  <c r="F2864" i="2"/>
  <c r="F2865" i="2"/>
  <c r="F2866" i="2"/>
  <c r="F2867" i="2"/>
  <c r="F2868" i="2"/>
  <c r="F2869" i="2"/>
  <c r="F2870" i="2"/>
  <c r="F2871" i="2"/>
  <c r="F2872" i="2"/>
  <c r="F2873" i="2"/>
  <c r="F2874" i="2"/>
  <c r="F2875" i="2"/>
  <c r="F2876" i="2"/>
  <c r="F2877" i="2"/>
  <c r="F2878" i="2"/>
  <c r="F2879" i="2"/>
  <c r="F2880" i="2"/>
  <c r="F2881" i="2"/>
  <c r="F2882" i="2"/>
  <c r="F2883" i="2"/>
  <c r="F2884" i="2"/>
  <c r="F2885" i="2"/>
  <c r="F2886" i="2"/>
  <c r="F2887" i="2"/>
  <c r="F2888" i="2"/>
  <c r="F2889" i="2"/>
  <c r="F2890" i="2"/>
  <c r="F2891" i="2"/>
  <c r="F2892" i="2"/>
  <c r="F2893" i="2"/>
  <c r="F2894" i="2"/>
  <c r="F2895" i="2"/>
  <c r="F2896" i="2"/>
  <c r="F2897" i="2"/>
  <c r="F2898" i="2"/>
  <c r="F2899" i="2"/>
  <c r="F2900" i="2"/>
  <c r="F2901" i="2"/>
  <c r="F2902" i="2"/>
  <c r="F2903" i="2"/>
  <c r="F2904" i="2"/>
  <c r="F2905" i="2"/>
  <c r="F2906" i="2"/>
  <c r="F2907" i="2"/>
  <c r="F2908" i="2"/>
  <c r="F2909" i="2"/>
  <c r="F2910" i="2"/>
  <c r="F2911" i="2"/>
  <c r="F2912" i="2"/>
  <c r="F2913" i="2"/>
  <c r="F2914" i="2"/>
  <c r="F2915" i="2"/>
  <c r="F2916" i="2"/>
  <c r="F2917" i="2"/>
  <c r="F2918" i="2"/>
  <c r="F2919" i="2"/>
  <c r="F2920" i="2"/>
  <c r="F2921" i="2"/>
  <c r="F2922" i="2"/>
  <c r="F2923" i="2"/>
  <c r="F2924" i="2"/>
  <c r="F2925" i="2"/>
  <c r="F2926" i="2"/>
  <c r="F2927" i="2"/>
  <c r="F2928" i="2"/>
  <c r="F2929" i="2"/>
  <c r="F2930" i="2"/>
  <c r="F2931" i="2"/>
  <c r="F2932" i="2"/>
  <c r="F2933" i="2"/>
  <c r="F2934" i="2"/>
  <c r="F2935" i="2"/>
  <c r="F2936" i="2"/>
  <c r="F2937" i="2"/>
  <c r="F2938" i="2"/>
  <c r="F2939" i="2"/>
  <c r="F2940" i="2"/>
  <c r="F2941" i="2"/>
  <c r="F2942" i="2"/>
  <c r="F2943" i="2"/>
  <c r="F2944" i="2"/>
  <c r="F2945" i="2"/>
  <c r="F2946" i="2"/>
  <c r="F2947" i="2"/>
  <c r="F2948" i="2"/>
  <c r="F2949" i="2"/>
  <c r="F2950" i="2"/>
  <c r="F2951" i="2"/>
  <c r="F2952" i="2"/>
  <c r="F2953" i="2"/>
  <c r="F2954" i="2"/>
  <c r="F2955" i="2"/>
  <c r="F2956" i="2"/>
  <c r="F2957" i="2"/>
  <c r="F2958" i="2"/>
  <c r="F2959" i="2"/>
  <c r="F2960" i="2"/>
  <c r="F2961" i="2"/>
  <c r="F2962" i="2"/>
  <c r="F2963" i="2"/>
  <c r="F2964" i="2"/>
  <c r="F2965" i="2"/>
  <c r="F2966" i="2"/>
  <c r="F2967" i="2"/>
  <c r="F2968" i="2"/>
  <c r="F2969" i="2"/>
  <c r="F2970" i="2"/>
  <c r="F2971" i="2"/>
  <c r="F2972" i="2"/>
  <c r="F2973" i="2"/>
  <c r="F2974" i="2"/>
  <c r="F2975" i="2"/>
  <c r="F2976" i="2"/>
  <c r="F2977" i="2"/>
  <c r="F2978" i="2"/>
  <c r="F2979" i="2"/>
  <c r="F2980" i="2"/>
  <c r="F2981" i="2"/>
  <c r="F2982" i="2"/>
  <c r="F2983" i="2"/>
  <c r="F2984" i="2"/>
  <c r="F2985" i="2"/>
  <c r="F2986" i="2"/>
  <c r="F2987" i="2"/>
  <c r="F2988" i="2"/>
  <c r="F2989" i="2"/>
  <c r="F2990" i="2"/>
  <c r="F2991" i="2"/>
  <c r="F2992" i="2"/>
  <c r="F2993" i="2"/>
  <c r="F2994" i="2"/>
  <c r="F2995" i="2"/>
  <c r="F2996" i="2"/>
  <c r="F2997" i="2"/>
  <c r="F2998" i="2"/>
  <c r="F2999" i="2"/>
  <c r="F3000" i="2"/>
  <c r="J16" i="16"/>
  <c r="M16" i="16"/>
  <c r="P16" i="16"/>
  <c r="S16" i="16"/>
  <c r="V20" i="16"/>
  <c r="Y20" i="16"/>
  <c r="G16" i="16" l="1"/>
  <c r="F16" i="15" l="1"/>
  <c r="F15" i="15"/>
  <c r="F13" i="15"/>
  <c r="F12" i="15"/>
  <c r="F11" i="15"/>
  <c r="F10" i="15"/>
  <c r="F9" i="15"/>
  <c r="F8" i="15"/>
  <c r="F7" i="15"/>
  <c r="F6" i="15"/>
  <c r="R16" i="15"/>
  <c r="R17" i="15"/>
  <c r="R18" i="15"/>
  <c r="R19" i="15"/>
  <c r="R20" i="15"/>
  <c r="R21" i="15"/>
  <c r="R15" i="15"/>
  <c r="L16" i="15"/>
  <c r="M16" i="15"/>
  <c r="N16" i="15"/>
  <c r="O16" i="15"/>
  <c r="P16" i="15"/>
  <c r="Q16" i="15"/>
  <c r="S16" i="15"/>
  <c r="U16" i="15"/>
  <c r="V16" i="15"/>
  <c r="L17" i="15"/>
  <c r="M17" i="15"/>
  <c r="N17" i="15"/>
  <c r="O17" i="15"/>
  <c r="P17" i="15"/>
  <c r="Q17" i="15"/>
  <c r="S17" i="15"/>
  <c r="U17" i="15"/>
  <c r="V17" i="15"/>
  <c r="L18" i="15"/>
  <c r="M18" i="15"/>
  <c r="N18" i="15"/>
  <c r="O18" i="15"/>
  <c r="P18" i="15"/>
  <c r="Q18" i="15"/>
  <c r="S18" i="15"/>
  <c r="U18" i="15"/>
  <c r="V18" i="15"/>
  <c r="L19" i="15"/>
  <c r="M19" i="15"/>
  <c r="N19" i="15"/>
  <c r="O19" i="15"/>
  <c r="P19" i="15"/>
  <c r="Q19" i="15"/>
  <c r="S19" i="15"/>
  <c r="U19" i="15"/>
  <c r="V19" i="15"/>
  <c r="L20" i="15"/>
  <c r="M20" i="15"/>
  <c r="N20" i="15"/>
  <c r="O20" i="15"/>
  <c r="P20" i="15"/>
  <c r="Q20" i="15"/>
  <c r="S20" i="15"/>
  <c r="U20" i="15"/>
  <c r="V20" i="15"/>
  <c r="L21" i="15"/>
  <c r="M21" i="15"/>
  <c r="N21" i="15"/>
  <c r="O21" i="15"/>
  <c r="P21" i="15"/>
  <c r="Q21" i="15"/>
  <c r="S21" i="15"/>
  <c r="U21" i="15"/>
  <c r="V21" i="15"/>
  <c r="V15" i="15"/>
  <c r="U15" i="15"/>
  <c r="S15" i="15"/>
  <c r="Q15" i="15"/>
  <c r="P15" i="15"/>
  <c r="O15" i="15"/>
  <c r="N15" i="15"/>
  <c r="M15" i="15"/>
  <c r="L15" i="15"/>
  <c r="L7" i="15"/>
  <c r="L8" i="15"/>
  <c r="L9" i="15"/>
  <c r="L10" i="15"/>
  <c r="L6" i="15"/>
  <c r="U7" i="15"/>
  <c r="V7" i="15"/>
  <c r="U8" i="15"/>
  <c r="V8" i="15"/>
  <c r="U9" i="15"/>
  <c r="V9" i="15"/>
  <c r="U10" i="15"/>
  <c r="V10" i="15"/>
  <c r="V6" i="15"/>
  <c r="U6" i="15"/>
  <c r="S7" i="15"/>
  <c r="S8" i="15"/>
  <c r="S9" i="15"/>
  <c r="S10" i="15"/>
  <c r="S6" i="15"/>
  <c r="R7" i="15"/>
  <c r="R8" i="15"/>
  <c r="R9" i="15"/>
  <c r="R10" i="15"/>
  <c r="R6" i="15"/>
  <c r="P7" i="15"/>
  <c r="P8" i="15"/>
  <c r="P9" i="15"/>
  <c r="P10" i="15"/>
  <c r="P6" i="15"/>
  <c r="Q7" i="15"/>
  <c r="Q8" i="15"/>
  <c r="Q9" i="15"/>
  <c r="Q10" i="15"/>
  <c r="Q6" i="15"/>
  <c r="O7" i="15"/>
  <c r="O8" i="15"/>
  <c r="O9" i="15"/>
  <c r="O10" i="15"/>
  <c r="O6" i="15"/>
  <c r="N7" i="15"/>
  <c r="N8" i="15"/>
  <c r="N9" i="15"/>
  <c r="N10" i="15"/>
  <c r="N6" i="15"/>
  <c r="C40" i="17"/>
  <c r="C39" i="17"/>
  <c r="C38" i="17"/>
  <c r="C37" i="17"/>
  <c r="C40" i="27"/>
  <c r="C39" i="27"/>
  <c r="C38" i="27"/>
  <c r="C37" i="27"/>
  <c r="C36" i="27"/>
  <c r="C40" i="25"/>
  <c r="T10" i="15" s="1"/>
  <c r="C39" i="25"/>
  <c r="T9" i="15" s="1"/>
  <c r="C38" i="25"/>
  <c r="T8" i="15" s="1"/>
  <c r="C36" i="25"/>
  <c r="T6" i="15" s="1"/>
  <c r="C40" i="23"/>
  <c r="C39" i="23"/>
  <c r="C38" i="23"/>
  <c r="C37" i="23"/>
  <c r="C36" i="23"/>
  <c r="C40" i="22"/>
  <c r="C39" i="22"/>
  <c r="C38" i="22"/>
  <c r="C37" i="22"/>
  <c r="C36" i="22"/>
  <c r="C40" i="20"/>
  <c r="C39" i="20"/>
  <c r="C38" i="20"/>
  <c r="C37" i="20"/>
  <c r="C36" i="20"/>
  <c r="C40" i="26"/>
  <c r="C39" i="26"/>
  <c r="C38" i="26"/>
  <c r="C37" i="26"/>
  <c r="C36" i="26"/>
  <c r="C40" i="24"/>
  <c r="C39" i="24"/>
  <c r="C38" i="24"/>
  <c r="C37" i="24"/>
  <c r="C36" i="24"/>
  <c r="C40" i="21"/>
  <c r="C39" i="21"/>
  <c r="C38" i="21"/>
  <c r="C37" i="21"/>
  <c r="C36" i="21"/>
  <c r="C40" i="19"/>
  <c r="C39" i="19"/>
  <c r="C38" i="19"/>
  <c r="C37" i="19"/>
  <c r="C36" i="19"/>
  <c r="C36" i="17"/>
  <c r="C40" i="18"/>
  <c r="C39" i="18"/>
  <c r="C38" i="18"/>
  <c r="C37" i="18"/>
  <c r="C36" i="18"/>
  <c r="M7" i="15"/>
  <c r="M8" i="15"/>
  <c r="M9" i="15"/>
  <c r="M10" i="15"/>
  <c r="M6" i="15"/>
  <c r="E10" i="27"/>
  <c r="F10" i="27"/>
  <c r="G10" i="27"/>
  <c r="U42" i="27" s="1"/>
  <c r="H10" i="27"/>
  <c r="I10" i="27"/>
  <c r="J10" i="27"/>
  <c r="K10" i="27"/>
  <c r="L10" i="27"/>
  <c r="M10" i="27"/>
  <c r="N10" i="27"/>
  <c r="O10" i="27"/>
  <c r="P10" i="27"/>
  <c r="Q10" i="27"/>
  <c r="R10" i="27"/>
  <c r="S10" i="27"/>
  <c r="T10" i="27"/>
  <c r="U10" i="27"/>
  <c r="V10" i="27"/>
  <c r="W10" i="27"/>
  <c r="X10" i="27"/>
  <c r="Y10" i="27"/>
  <c r="Z10" i="27"/>
  <c r="AA10" i="27"/>
  <c r="AB10" i="27"/>
  <c r="AC10" i="27"/>
  <c r="AD10" i="27"/>
  <c r="AE10" i="27"/>
  <c r="AF10" i="27"/>
  <c r="AG10" i="27"/>
  <c r="AH10" i="27"/>
  <c r="D10" i="27"/>
  <c r="E10" i="26"/>
  <c r="F10" i="26"/>
  <c r="G10" i="26"/>
  <c r="H10" i="26"/>
  <c r="U42" i="26" s="1"/>
  <c r="I10" i="26"/>
  <c r="J10" i="26"/>
  <c r="K10" i="26"/>
  <c r="L10" i="26"/>
  <c r="M10" i="26"/>
  <c r="N10" i="26"/>
  <c r="O10" i="26"/>
  <c r="P10" i="26"/>
  <c r="Q10" i="26"/>
  <c r="R10" i="26"/>
  <c r="S10" i="26"/>
  <c r="T10" i="26"/>
  <c r="U10" i="26"/>
  <c r="V10" i="26"/>
  <c r="W10" i="26"/>
  <c r="X10" i="26"/>
  <c r="Y10" i="26"/>
  <c r="Z10" i="26"/>
  <c r="AA10" i="26"/>
  <c r="AB10" i="26"/>
  <c r="AC10" i="26"/>
  <c r="AD10" i="26"/>
  <c r="AE10" i="26"/>
  <c r="AF10" i="26"/>
  <c r="AG10" i="26"/>
  <c r="D10" i="26"/>
  <c r="E10" i="25"/>
  <c r="F10" i="25"/>
  <c r="G10" i="25"/>
  <c r="H10" i="25"/>
  <c r="I10" i="25"/>
  <c r="J10" i="25"/>
  <c r="K10" i="25"/>
  <c r="L10" i="25"/>
  <c r="M10" i="25"/>
  <c r="N10" i="25"/>
  <c r="O10" i="25"/>
  <c r="P10" i="25"/>
  <c r="Q10" i="25"/>
  <c r="R10" i="25"/>
  <c r="S10" i="25"/>
  <c r="T10" i="25"/>
  <c r="U10" i="25"/>
  <c r="V10" i="25"/>
  <c r="W10" i="25"/>
  <c r="X10" i="25"/>
  <c r="Y10" i="25"/>
  <c r="Z10" i="25"/>
  <c r="AA10" i="25"/>
  <c r="AB10" i="25"/>
  <c r="AC10" i="25"/>
  <c r="AD10" i="25"/>
  <c r="AE10" i="25"/>
  <c r="AF10" i="25"/>
  <c r="AG10" i="25"/>
  <c r="AH10" i="25"/>
  <c r="D10" i="25"/>
  <c r="E10" i="24"/>
  <c r="F10" i="24"/>
  <c r="G10" i="24"/>
  <c r="H10" i="24"/>
  <c r="I10" i="24"/>
  <c r="J10" i="24"/>
  <c r="K10" i="24"/>
  <c r="L10" i="24"/>
  <c r="M10" i="24"/>
  <c r="N10" i="24"/>
  <c r="O10" i="24"/>
  <c r="P10" i="24"/>
  <c r="Q10" i="24"/>
  <c r="R10" i="24"/>
  <c r="S10" i="24"/>
  <c r="T10" i="24"/>
  <c r="U10" i="24"/>
  <c r="V10" i="24"/>
  <c r="W10" i="24"/>
  <c r="X10" i="24"/>
  <c r="Y10" i="24"/>
  <c r="Z10" i="24"/>
  <c r="AA10" i="24"/>
  <c r="AB10" i="24"/>
  <c r="AC10" i="24"/>
  <c r="AD10" i="24"/>
  <c r="AE10" i="24"/>
  <c r="AF10" i="24"/>
  <c r="AG10" i="24"/>
  <c r="D10" i="24"/>
  <c r="E10" i="23"/>
  <c r="F10" i="23"/>
  <c r="G10" i="23"/>
  <c r="H10" i="23"/>
  <c r="U42" i="23" s="1"/>
  <c r="I10" i="23"/>
  <c r="J10" i="23"/>
  <c r="K10" i="23"/>
  <c r="L10" i="23"/>
  <c r="M10" i="23"/>
  <c r="N10" i="23"/>
  <c r="O10" i="23"/>
  <c r="P10" i="23"/>
  <c r="Q10" i="23"/>
  <c r="R10" i="23"/>
  <c r="S10" i="23"/>
  <c r="T10" i="23"/>
  <c r="U10" i="23"/>
  <c r="V10" i="23"/>
  <c r="W10" i="23"/>
  <c r="X10" i="23"/>
  <c r="Y10" i="23"/>
  <c r="Z10" i="23"/>
  <c r="AA10" i="23"/>
  <c r="AB10" i="23"/>
  <c r="AC10" i="23"/>
  <c r="AD10" i="23"/>
  <c r="AE10" i="23"/>
  <c r="AF10" i="23"/>
  <c r="AG10" i="23"/>
  <c r="AH10" i="23"/>
  <c r="D10" i="23"/>
  <c r="E10" i="22"/>
  <c r="F10" i="22"/>
  <c r="G10" i="22"/>
  <c r="U41" i="22" s="1"/>
  <c r="H10" i="22"/>
  <c r="I10" i="22"/>
  <c r="J10" i="22"/>
  <c r="K10" i="22"/>
  <c r="L10" i="22"/>
  <c r="M10" i="22"/>
  <c r="N10" i="22"/>
  <c r="O10" i="22"/>
  <c r="P10" i="22"/>
  <c r="Q10" i="22"/>
  <c r="R10" i="22"/>
  <c r="S10" i="22"/>
  <c r="T10" i="22"/>
  <c r="U10" i="22"/>
  <c r="V10" i="22"/>
  <c r="W10" i="22"/>
  <c r="X10" i="22"/>
  <c r="Y10" i="22"/>
  <c r="Z10" i="22"/>
  <c r="AA10" i="22"/>
  <c r="AB10" i="22"/>
  <c r="AC10" i="22"/>
  <c r="AD10" i="22"/>
  <c r="AE10" i="22"/>
  <c r="AF10" i="22"/>
  <c r="AG10" i="22"/>
  <c r="AH10" i="22"/>
  <c r="D10" i="22"/>
  <c r="E10" i="21"/>
  <c r="F10" i="21"/>
  <c r="G10" i="21"/>
  <c r="H10" i="21"/>
  <c r="I10" i="21"/>
  <c r="J10" i="21"/>
  <c r="K10" i="21"/>
  <c r="L10" i="21"/>
  <c r="M10" i="21"/>
  <c r="N10" i="21"/>
  <c r="O10" i="21"/>
  <c r="P10" i="21"/>
  <c r="Q10" i="21"/>
  <c r="R10" i="21"/>
  <c r="S10" i="21"/>
  <c r="T10" i="21"/>
  <c r="U10" i="21"/>
  <c r="V10" i="21"/>
  <c r="W10" i="21"/>
  <c r="X10" i="21"/>
  <c r="Y10" i="21"/>
  <c r="Z10" i="21"/>
  <c r="AA10" i="21"/>
  <c r="AB10" i="21"/>
  <c r="AC10" i="21"/>
  <c r="AD10" i="21"/>
  <c r="AE10" i="21"/>
  <c r="AF10" i="21"/>
  <c r="AG10" i="21"/>
  <c r="D10" i="21"/>
  <c r="E10" i="20"/>
  <c r="F10" i="20"/>
  <c r="G10" i="20"/>
  <c r="H10" i="20"/>
  <c r="I10" i="20"/>
  <c r="J10" i="20"/>
  <c r="K10" i="20"/>
  <c r="L10" i="20"/>
  <c r="M10" i="20"/>
  <c r="N10" i="20"/>
  <c r="O10" i="20"/>
  <c r="P10" i="20"/>
  <c r="Q10" i="20"/>
  <c r="R10" i="20"/>
  <c r="S10" i="20"/>
  <c r="T10" i="20"/>
  <c r="U10" i="20"/>
  <c r="V10" i="20"/>
  <c r="W10" i="20"/>
  <c r="X10" i="20"/>
  <c r="Y10" i="20"/>
  <c r="Z10" i="20"/>
  <c r="AA10" i="20"/>
  <c r="AB10" i="20"/>
  <c r="AC10" i="20"/>
  <c r="AD10" i="20"/>
  <c r="AE10" i="20"/>
  <c r="AF10" i="20"/>
  <c r="AG10" i="20"/>
  <c r="AH10" i="20"/>
  <c r="D10" i="20"/>
  <c r="D10" i="19"/>
  <c r="E10" i="18"/>
  <c r="F10" i="18"/>
  <c r="G10" i="18"/>
  <c r="H10" i="18"/>
  <c r="I10" i="18"/>
  <c r="J10" i="18"/>
  <c r="K10" i="18"/>
  <c r="L10" i="18"/>
  <c r="M10" i="18"/>
  <c r="N10" i="18"/>
  <c r="O10" i="18"/>
  <c r="P10" i="18"/>
  <c r="Q10" i="18"/>
  <c r="R10" i="18"/>
  <c r="S10" i="18"/>
  <c r="T10" i="18"/>
  <c r="U10" i="18"/>
  <c r="V10" i="18"/>
  <c r="W10" i="18"/>
  <c r="X10" i="18"/>
  <c r="Y10" i="18"/>
  <c r="Z10" i="18"/>
  <c r="AA10" i="18"/>
  <c r="AB10" i="18"/>
  <c r="AC10" i="18"/>
  <c r="AD10" i="18"/>
  <c r="AE10" i="18"/>
  <c r="AF10" i="18"/>
  <c r="AG10" i="18"/>
  <c r="AH10" i="18"/>
  <c r="D10" i="18"/>
  <c r="Q10" i="17"/>
  <c r="X10" i="17"/>
  <c r="AE10" i="17"/>
  <c r="E10" i="17"/>
  <c r="F10" i="17"/>
  <c r="G10" i="17"/>
  <c r="H10" i="17"/>
  <c r="I10" i="17"/>
  <c r="J10" i="17"/>
  <c r="K10" i="17"/>
  <c r="L10" i="17"/>
  <c r="M10" i="17"/>
  <c r="N10" i="17"/>
  <c r="O10" i="17"/>
  <c r="P10" i="17"/>
  <c r="R10" i="17"/>
  <c r="S10" i="17"/>
  <c r="T10" i="17"/>
  <c r="U10" i="17"/>
  <c r="V10" i="17"/>
  <c r="W10" i="17"/>
  <c r="Y10" i="17"/>
  <c r="Z10" i="17"/>
  <c r="AA10" i="17"/>
  <c r="AB10" i="17"/>
  <c r="AC10" i="17"/>
  <c r="AD10" i="17"/>
  <c r="AF10" i="17"/>
  <c r="D10" i="17"/>
  <c r="B42" i="27"/>
  <c r="C42" i="27" s="1"/>
  <c r="V12" i="15" s="1"/>
  <c r="B41" i="27"/>
  <c r="C41" i="27" s="1"/>
  <c r="V11" i="15" s="1"/>
  <c r="B40" i="27"/>
  <c r="B39" i="27"/>
  <c r="B38" i="27"/>
  <c r="B37" i="27"/>
  <c r="B36" i="27"/>
  <c r="AI25" i="27"/>
  <c r="AI24" i="27"/>
  <c r="AI23" i="27"/>
  <c r="AI22" i="27"/>
  <c r="AI21" i="27"/>
  <c r="AI20" i="27"/>
  <c r="AI19" i="27"/>
  <c r="AI18" i="27"/>
  <c r="AI17" i="27"/>
  <c r="AI16" i="27"/>
  <c r="AI15" i="27"/>
  <c r="AI14" i="27"/>
  <c r="AI13" i="27"/>
  <c r="AI12" i="27"/>
  <c r="AI11" i="27"/>
  <c r="AI10" i="27" s="1"/>
  <c r="AH7" i="27"/>
  <c r="AG7" i="27"/>
  <c r="AF6" i="27" s="1"/>
  <c r="AF7" i="27"/>
  <c r="AE7" i="27"/>
  <c r="AD7" i="27"/>
  <c r="AC7" i="27"/>
  <c r="AB7" i="27"/>
  <c r="AA7" i="27"/>
  <c r="Z7" i="27"/>
  <c r="Y7" i="27"/>
  <c r="Y6" i="27" s="1"/>
  <c r="X7" i="27"/>
  <c r="W7" i="27"/>
  <c r="V7" i="27"/>
  <c r="U7" i="27"/>
  <c r="T7" i="27"/>
  <c r="S7" i="27"/>
  <c r="R7" i="27"/>
  <c r="Q7" i="27"/>
  <c r="P7" i="27"/>
  <c r="O7" i="27"/>
  <c r="N7" i="27"/>
  <c r="M7" i="27"/>
  <c r="K6" i="27" s="1"/>
  <c r="L7" i="27"/>
  <c r="K7" i="27"/>
  <c r="J7" i="27"/>
  <c r="I7" i="27"/>
  <c r="H7" i="27"/>
  <c r="G7" i="27"/>
  <c r="F7" i="27"/>
  <c r="E7" i="27"/>
  <c r="D7" i="27"/>
  <c r="D6" i="27" s="1"/>
  <c r="R6" i="27"/>
  <c r="S26" i="27" s="1"/>
  <c r="T28" i="27" s="1"/>
  <c r="B42" i="26"/>
  <c r="C42" i="26" s="1"/>
  <c r="U12" i="15" s="1"/>
  <c r="B41" i="26"/>
  <c r="C41" i="26" s="1"/>
  <c r="U11" i="15" s="1"/>
  <c r="B40" i="26"/>
  <c r="B39" i="26"/>
  <c r="B38" i="26"/>
  <c r="B37" i="26"/>
  <c r="B36" i="26"/>
  <c r="AH25" i="26"/>
  <c r="AH24" i="26"/>
  <c r="AH23" i="26"/>
  <c r="AH22" i="26"/>
  <c r="AH21" i="26"/>
  <c r="AH20" i="26"/>
  <c r="AH19" i="26"/>
  <c r="AH18" i="26"/>
  <c r="AH17" i="26"/>
  <c r="AH16" i="26"/>
  <c r="AH15" i="26"/>
  <c r="AH14" i="26"/>
  <c r="AH13" i="26"/>
  <c r="AH12" i="26"/>
  <c r="AH11" i="26"/>
  <c r="AG7" i="26"/>
  <c r="AF7" i="26"/>
  <c r="AF6" i="26" s="1"/>
  <c r="AE7" i="26"/>
  <c r="AD7" i="26"/>
  <c r="AC7" i="26"/>
  <c r="AB7" i="26"/>
  <c r="AA7" i="26"/>
  <c r="Z7" i="26"/>
  <c r="Y7" i="26"/>
  <c r="X7" i="26"/>
  <c r="W7" i="26"/>
  <c r="V7" i="26"/>
  <c r="U7" i="26"/>
  <c r="T7" i="26"/>
  <c r="S7" i="26"/>
  <c r="R7" i="26"/>
  <c r="R6" i="26" s="1"/>
  <c r="S26" i="26" s="1"/>
  <c r="T28" i="26" s="1"/>
  <c r="Q7" i="26"/>
  <c r="P7" i="26"/>
  <c r="O7" i="26"/>
  <c r="N7" i="26"/>
  <c r="M7" i="26"/>
  <c r="L7" i="26"/>
  <c r="K7" i="26"/>
  <c r="J7" i="26"/>
  <c r="I7" i="26"/>
  <c r="H7" i="26"/>
  <c r="G7" i="26"/>
  <c r="F7" i="26"/>
  <c r="E7" i="26"/>
  <c r="D7" i="26"/>
  <c r="B42" i="25"/>
  <c r="C42" i="25" s="1"/>
  <c r="T12" i="15" s="1"/>
  <c r="B41" i="25"/>
  <c r="C41" i="25" s="1"/>
  <c r="T11" i="15" s="1"/>
  <c r="B40" i="25"/>
  <c r="B39" i="25"/>
  <c r="B38" i="25"/>
  <c r="B37" i="25"/>
  <c r="B36" i="25"/>
  <c r="AI25" i="25"/>
  <c r="AI24" i="25"/>
  <c r="AI23" i="25"/>
  <c r="AI22" i="25"/>
  <c r="AI21" i="25"/>
  <c r="AI20" i="25"/>
  <c r="AI19" i="25"/>
  <c r="AI18" i="25"/>
  <c r="AI17" i="25"/>
  <c r="C37" i="25" s="1"/>
  <c r="T7" i="15" s="1"/>
  <c r="AI16" i="25"/>
  <c r="AI15" i="25"/>
  <c r="AI14" i="25"/>
  <c r="AI13" i="25"/>
  <c r="AI12" i="25"/>
  <c r="AI11" i="25"/>
  <c r="AH7" i="25"/>
  <c r="AG7" i="25"/>
  <c r="AF7" i="25"/>
  <c r="AE7" i="25"/>
  <c r="AD7" i="25"/>
  <c r="AC7" i="25"/>
  <c r="AB7" i="25"/>
  <c r="AA7" i="25"/>
  <c r="Z7" i="25"/>
  <c r="Y7" i="25"/>
  <c r="X7" i="25"/>
  <c r="W7" i="25"/>
  <c r="V7" i="25"/>
  <c r="U7" i="25"/>
  <c r="T7" i="25"/>
  <c r="S7" i="25"/>
  <c r="R7" i="25"/>
  <c r="Q7" i="25"/>
  <c r="P7" i="25"/>
  <c r="O7" i="25"/>
  <c r="N7" i="25"/>
  <c r="M7" i="25"/>
  <c r="L7" i="25"/>
  <c r="K7" i="25"/>
  <c r="J7" i="25"/>
  <c r="I7" i="25"/>
  <c r="H7" i="25"/>
  <c r="G7" i="25"/>
  <c r="F7" i="25"/>
  <c r="E7" i="25"/>
  <c r="D7" i="25"/>
  <c r="B42" i="24"/>
  <c r="C42" i="24" s="1"/>
  <c r="S12" i="15" s="1"/>
  <c r="B41" i="24"/>
  <c r="C41" i="24" s="1"/>
  <c r="S11" i="15" s="1"/>
  <c r="B40" i="24"/>
  <c r="B39" i="24"/>
  <c r="B38" i="24"/>
  <c r="B37" i="24"/>
  <c r="B36" i="24"/>
  <c r="AH25" i="24"/>
  <c r="AH24" i="24"/>
  <c r="AH23" i="24"/>
  <c r="AH22" i="24"/>
  <c r="AH21" i="24"/>
  <c r="AH20" i="24"/>
  <c r="AH19" i="24"/>
  <c r="AH18" i="24"/>
  <c r="AH17" i="24"/>
  <c r="AH16" i="24"/>
  <c r="AH15" i="24"/>
  <c r="AH14" i="24"/>
  <c r="AH13" i="24"/>
  <c r="AH12" i="24"/>
  <c r="AH11" i="24"/>
  <c r="AG7" i="24"/>
  <c r="AF7" i="24"/>
  <c r="AF6" i="24" s="1"/>
  <c r="AE7" i="24"/>
  <c r="AD7" i="24"/>
  <c r="AC7" i="24"/>
  <c r="AB7" i="24"/>
  <c r="AA7" i="24"/>
  <c r="Z7" i="24"/>
  <c r="Y7" i="24"/>
  <c r="X7" i="24"/>
  <c r="W7" i="24"/>
  <c r="V7" i="24"/>
  <c r="U7" i="24"/>
  <c r="T7" i="24"/>
  <c r="S7" i="24"/>
  <c r="R7" i="24"/>
  <c r="R6" i="24" s="1"/>
  <c r="S26" i="24" s="1"/>
  <c r="T28" i="24" s="1"/>
  <c r="Q7" i="24"/>
  <c r="P7" i="24"/>
  <c r="O7" i="24"/>
  <c r="N7" i="24"/>
  <c r="M7" i="24"/>
  <c r="L7" i="24"/>
  <c r="K7" i="24"/>
  <c r="J7" i="24"/>
  <c r="I7" i="24"/>
  <c r="H7" i="24"/>
  <c r="G7" i="24"/>
  <c r="F7" i="24"/>
  <c r="E7" i="24"/>
  <c r="D7" i="24"/>
  <c r="B42" i="23"/>
  <c r="C42" i="23" s="1"/>
  <c r="R12" i="15" s="1"/>
  <c r="B41" i="23"/>
  <c r="C41" i="23" s="1"/>
  <c r="R11" i="15" s="1"/>
  <c r="B40" i="23"/>
  <c r="B39" i="23"/>
  <c r="B38" i="23"/>
  <c r="B37" i="23"/>
  <c r="B36" i="23"/>
  <c r="AI25" i="23"/>
  <c r="AI24" i="23"/>
  <c r="AI23" i="23"/>
  <c r="AI22" i="23"/>
  <c r="AI21" i="23"/>
  <c r="AI20" i="23"/>
  <c r="AI19" i="23"/>
  <c r="AI18" i="23"/>
  <c r="AI17" i="23"/>
  <c r="AI16" i="23"/>
  <c r="AI15" i="23"/>
  <c r="AI14" i="23"/>
  <c r="AI13" i="23"/>
  <c r="AI12" i="23"/>
  <c r="AI11" i="23"/>
  <c r="AI10" i="23" s="1"/>
  <c r="AH7" i="23"/>
  <c r="AG7" i="23"/>
  <c r="AF6" i="23" s="1"/>
  <c r="AF7" i="23"/>
  <c r="AE7" i="23"/>
  <c r="AD7" i="23"/>
  <c r="AC7" i="23"/>
  <c r="AB7" i="23"/>
  <c r="AA7" i="23"/>
  <c r="Z7" i="23"/>
  <c r="Y7" i="23"/>
  <c r="Y6" i="23" s="1"/>
  <c r="X7" i="23"/>
  <c r="W7" i="23"/>
  <c r="V7" i="23"/>
  <c r="U7" i="23"/>
  <c r="T7" i="23"/>
  <c r="S7" i="23"/>
  <c r="R7" i="23"/>
  <c r="Q7" i="23"/>
  <c r="P7" i="23"/>
  <c r="O7" i="23"/>
  <c r="N7" i="23"/>
  <c r="M7" i="23"/>
  <c r="K6" i="23" s="1"/>
  <c r="L7" i="23"/>
  <c r="K7" i="23"/>
  <c r="J7" i="23"/>
  <c r="I7" i="23"/>
  <c r="H7" i="23"/>
  <c r="G7" i="23"/>
  <c r="F7" i="23"/>
  <c r="E7" i="23"/>
  <c r="D7" i="23"/>
  <c r="D6" i="23" s="1"/>
  <c r="R6" i="23"/>
  <c r="S26" i="23" s="1"/>
  <c r="T28" i="23" s="1"/>
  <c r="B42" i="22"/>
  <c r="C42" i="22" s="1"/>
  <c r="Q12" i="15" s="1"/>
  <c r="B41" i="22"/>
  <c r="C41" i="22" s="1"/>
  <c r="Q11" i="15" s="1"/>
  <c r="B40" i="22"/>
  <c r="B39" i="22"/>
  <c r="B38" i="22"/>
  <c r="B37" i="22"/>
  <c r="B36" i="22"/>
  <c r="AI25" i="22"/>
  <c r="AI24" i="22"/>
  <c r="AI23" i="22"/>
  <c r="AI22" i="22"/>
  <c r="AI21" i="22"/>
  <c r="AI20" i="22"/>
  <c r="AI19" i="22"/>
  <c r="AI18" i="22"/>
  <c r="AI17" i="22"/>
  <c r="AI16" i="22"/>
  <c r="AI15" i="22"/>
  <c r="AI14" i="22"/>
  <c r="AI13" i="22"/>
  <c r="AI12" i="22"/>
  <c r="AI10" i="22" s="1"/>
  <c r="AI11" i="22"/>
  <c r="AH7" i="22"/>
  <c r="AG7" i="22"/>
  <c r="AF6" i="22" s="1"/>
  <c r="AF7" i="22"/>
  <c r="AE7" i="22"/>
  <c r="AD7" i="22"/>
  <c r="AC7" i="22"/>
  <c r="AB7" i="22"/>
  <c r="AA7" i="22"/>
  <c r="Z7" i="22"/>
  <c r="Y7" i="22"/>
  <c r="Y6" i="22" s="1"/>
  <c r="X7" i="22"/>
  <c r="W7" i="22"/>
  <c r="V7" i="22"/>
  <c r="U7" i="22"/>
  <c r="T7" i="22"/>
  <c r="S7" i="22"/>
  <c r="R7" i="22"/>
  <c r="Q7" i="22"/>
  <c r="P7" i="22"/>
  <c r="O7" i="22"/>
  <c r="N7" i="22"/>
  <c r="M7" i="22"/>
  <c r="K6" i="22" s="1"/>
  <c r="L7" i="22"/>
  <c r="K7" i="22"/>
  <c r="J7" i="22"/>
  <c r="I7" i="22"/>
  <c r="H7" i="22"/>
  <c r="G7" i="22"/>
  <c r="F7" i="22"/>
  <c r="E7" i="22"/>
  <c r="D6" i="22" s="1"/>
  <c r="D7" i="22"/>
  <c r="R6" i="22"/>
  <c r="S26" i="22" s="1"/>
  <c r="T28" i="22" s="1"/>
  <c r="B42" i="21"/>
  <c r="C42" i="21" s="1"/>
  <c r="P12" i="15" s="1"/>
  <c r="B41" i="21"/>
  <c r="C41" i="21" s="1"/>
  <c r="P11" i="15" s="1"/>
  <c r="B40" i="21"/>
  <c r="B39" i="21"/>
  <c r="B38" i="21"/>
  <c r="B37" i="21"/>
  <c r="B36" i="21"/>
  <c r="AH25" i="21"/>
  <c r="AH24" i="21"/>
  <c r="AH23" i="21"/>
  <c r="AH22" i="21"/>
  <c r="AH21" i="21"/>
  <c r="AH20" i="21"/>
  <c r="AH19" i="21"/>
  <c r="AH18" i="21"/>
  <c r="AH17" i="21"/>
  <c r="AH16" i="21"/>
  <c r="AH15" i="21"/>
  <c r="AH14" i="21"/>
  <c r="AH13" i="21"/>
  <c r="AH12" i="21"/>
  <c r="AH11" i="21"/>
  <c r="AG7" i="21"/>
  <c r="AF6" i="21"/>
  <c r="AF7" i="21"/>
  <c r="AE7" i="21"/>
  <c r="AD7" i="21"/>
  <c r="AC7" i="21"/>
  <c r="AB7" i="21"/>
  <c r="AA7" i="21"/>
  <c r="Z7" i="21"/>
  <c r="Y7" i="21"/>
  <c r="Y6" i="21" s="1"/>
  <c r="X7" i="21"/>
  <c r="W7" i="21"/>
  <c r="V7" i="21"/>
  <c r="U7" i="21"/>
  <c r="T7" i="21"/>
  <c r="S7" i="21"/>
  <c r="R7" i="21"/>
  <c r="R6" i="21" s="1"/>
  <c r="S26" i="21" s="1"/>
  <c r="T28" i="21" s="1"/>
  <c r="Q7" i="21"/>
  <c r="P7" i="21"/>
  <c r="O7" i="21"/>
  <c r="N7" i="21"/>
  <c r="M7" i="21"/>
  <c r="L7" i="21"/>
  <c r="K7" i="21"/>
  <c r="J7" i="21"/>
  <c r="I7" i="21"/>
  <c r="H7" i="21"/>
  <c r="G7" i="21"/>
  <c r="F7" i="21"/>
  <c r="E7" i="21"/>
  <c r="D6" i="21" s="1"/>
  <c r="D7" i="21"/>
  <c r="B42" i="20"/>
  <c r="C42" i="20" s="1"/>
  <c r="O12" i="15" s="1"/>
  <c r="B41" i="20"/>
  <c r="C41" i="20" s="1"/>
  <c r="O11" i="15" s="1"/>
  <c r="B40" i="20"/>
  <c r="B39" i="20"/>
  <c r="B38" i="20"/>
  <c r="B37" i="20"/>
  <c r="B36" i="20"/>
  <c r="AI25" i="20"/>
  <c r="AI24" i="20"/>
  <c r="AI23" i="20"/>
  <c r="AI22" i="20"/>
  <c r="AI21" i="20"/>
  <c r="AI20" i="20"/>
  <c r="AI19" i="20"/>
  <c r="AI18" i="20"/>
  <c r="AI17" i="20"/>
  <c r="AI16" i="20"/>
  <c r="AI15" i="20"/>
  <c r="AI14" i="20"/>
  <c r="AI13" i="20"/>
  <c r="AI12" i="20"/>
  <c r="AI11" i="20"/>
  <c r="AI10" i="20" s="1"/>
  <c r="AH7" i="20"/>
  <c r="AG7" i="20"/>
  <c r="AF7" i="20"/>
  <c r="AF6" i="20" s="1"/>
  <c r="AE7" i="20"/>
  <c r="AD7" i="20"/>
  <c r="AC7" i="20"/>
  <c r="AB7" i="20"/>
  <c r="AA7" i="20"/>
  <c r="Z7" i="20"/>
  <c r="Y7" i="20"/>
  <c r="Y6" i="20" s="1"/>
  <c r="X7" i="20"/>
  <c r="W7" i="20"/>
  <c r="V7" i="20"/>
  <c r="U7" i="20"/>
  <c r="T7" i="20"/>
  <c r="S7" i="20"/>
  <c r="R7" i="20"/>
  <c r="Q7" i="20"/>
  <c r="P7" i="20"/>
  <c r="O7" i="20"/>
  <c r="N7" i="20"/>
  <c r="M7" i="20"/>
  <c r="K6" i="20" s="1"/>
  <c r="L7" i="20"/>
  <c r="K7" i="20"/>
  <c r="J7" i="20"/>
  <c r="I7" i="20"/>
  <c r="H7" i="20"/>
  <c r="G7" i="20"/>
  <c r="F7" i="20"/>
  <c r="E7" i="20"/>
  <c r="D7" i="20"/>
  <c r="D6" i="20" s="1"/>
  <c r="R6" i="20"/>
  <c r="S26" i="20" s="1"/>
  <c r="T28" i="20" s="1"/>
  <c r="B42" i="19"/>
  <c r="C42" i="19" s="1"/>
  <c r="N12" i="15" s="1"/>
  <c r="B41" i="19"/>
  <c r="C41" i="19" s="1"/>
  <c r="N11" i="15" s="1"/>
  <c r="B40" i="19"/>
  <c r="B39" i="19"/>
  <c r="B38" i="19"/>
  <c r="B37" i="19"/>
  <c r="B36" i="19"/>
  <c r="AH25" i="19"/>
  <c r="AH24" i="19"/>
  <c r="AH23" i="19"/>
  <c r="AH22" i="19"/>
  <c r="AH21" i="19"/>
  <c r="AH20" i="19"/>
  <c r="AH19" i="19"/>
  <c r="AH18" i="19"/>
  <c r="AH17" i="19"/>
  <c r="AH16" i="19"/>
  <c r="AH15" i="19"/>
  <c r="AH14" i="19"/>
  <c r="AH13" i="19"/>
  <c r="AH12" i="19"/>
  <c r="AH11" i="19"/>
  <c r="AG10" i="19"/>
  <c r="AF10" i="19"/>
  <c r="AE10" i="19"/>
  <c r="AD10" i="19"/>
  <c r="AC10" i="19"/>
  <c r="AB10" i="19"/>
  <c r="AA10" i="19"/>
  <c r="Z10" i="19"/>
  <c r="Y10" i="19"/>
  <c r="X10" i="19"/>
  <c r="W10" i="19"/>
  <c r="V10" i="19"/>
  <c r="U10" i="19"/>
  <c r="T10" i="19"/>
  <c r="S10" i="19"/>
  <c r="R10" i="19"/>
  <c r="Q10" i="19"/>
  <c r="P10" i="19"/>
  <c r="O10" i="19"/>
  <c r="N10" i="19"/>
  <c r="M10" i="19"/>
  <c r="L10" i="19"/>
  <c r="K10" i="19"/>
  <c r="J10" i="19"/>
  <c r="I10" i="19"/>
  <c r="H10" i="19"/>
  <c r="G10" i="19"/>
  <c r="F10" i="19"/>
  <c r="E10" i="19"/>
  <c r="AG7" i="19"/>
  <c r="AF7" i="19"/>
  <c r="AF6" i="19" s="1"/>
  <c r="AE7" i="19"/>
  <c r="AD7" i="19"/>
  <c r="AC7" i="19"/>
  <c r="AB7" i="19"/>
  <c r="AA7" i="19"/>
  <c r="Z7" i="19"/>
  <c r="Y7" i="19"/>
  <c r="X7" i="19"/>
  <c r="W7" i="19"/>
  <c r="V7" i="19"/>
  <c r="U7" i="19"/>
  <c r="T7" i="19"/>
  <c r="S7" i="19"/>
  <c r="R7" i="19"/>
  <c r="Q7" i="19"/>
  <c r="P7" i="19"/>
  <c r="O7" i="19"/>
  <c r="N7" i="19"/>
  <c r="M7" i="19"/>
  <c r="L7" i="19"/>
  <c r="K7" i="19"/>
  <c r="J7" i="19"/>
  <c r="I7" i="19"/>
  <c r="H7" i="19"/>
  <c r="G7" i="19"/>
  <c r="F7" i="19"/>
  <c r="E7" i="19"/>
  <c r="D7" i="19"/>
  <c r="R6" i="19"/>
  <c r="S26" i="19" s="1"/>
  <c r="T28" i="19" s="1"/>
  <c r="B42" i="18"/>
  <c r="C42" i="18" s="1"/>
  <c r="M12" i="15" s="1"/>
  <c r="B41" i="18"/>
  <c r="C41" i="18" s="1"/>
  <c r="M11" i="15" s="1"/>
  <c r="B40" i="18"/>
  <c r="B39" i="18"/>
  <c r="B38" i="18"/>
  <c r="B37" i="18"/>
  <c r="B36" i="18"/>
  <c r="AI25" i="18"/>
  <c r="AI24" i="18"/>
  <c r="AI23" i="18"/>
  <c r="AI22" i="18"/>
  <c r="AI21" i="18"/>
  <c r="AI20" i="18"/>
  <c r="AI19" i="18"/>
  <c r="AI18" i="18"/>
  <c r="AI17" i="18"/>
  <c r="AI16" i="18"/>
  <c r="AI15" i="18"/>
  <c r="AI14" i="18"/>
  <c r="AI13" i="18"/>
  <c r="AI12" i="18"/>
  <c r="AI11" i="18"/>
  <c r="AH7" i="18"/>
  <c r="AG7" i="18"/>
  <c r="AF6" i="18" s="1"/>
  <c r="AF7" i="18"/>
  <c r="AE7" i="18"/>
  <c r="AD7" i="18"/>
  <c r="AC7" i="18"/>
  <c r="AB7" i="18"/>
  <c r="AA7" i="18"/>
  <c r="Z7" i="18"/>
  <c r="Y7" i="18"/>
  <c r="X7" i="18"/>
  <c r="W7" i="18"/>
  <c r="V7" i="18"/>
  <c r="U7" i="18"/>
  <c r="T7" i="18"/>
  <c r="S7" i="18"/>
  <c r="R7" i="18"/>
  <c r="R6" i="18" s="1"/>
  <c r="S26" i="18" s="1"/>
  <c r="T28" i="18" s="1"/>
  <c r="Q7" i="18"/>
  <c r="P7" i="18"/>
  <c r="O7" i="18"/>
  <c r="N7" i="18"/>
  <c r="M7" i="18"/>
  <c r="L7" i="18"/>
  <c r="K7" i="18"/>
  <c r="J7" i="18"/>
  <c r="I7" i="18"/>
  <c r="H7" i="18"/>
  <c r="G7" i="18"/>
  <c r="F7" i="18"/>
  <c r="E7" i="18"/>
  <c r="D7" i="18"/>
  <c r="B42" i="17"/>
  <c r="C42" i="17" s="1"/>
  <c r="L12" i="15" s="1"/>
  <c r="B41" i="17"/>
  <c r="C41" i="17" s="1"/>
  <c r="L11" i="15" s="1"/>
  <c r="B40" i="17"/>
  <c r="B39" i="17"/>
  <c r="B38" i="17"/>
  <c r="B37" i="17"/>
  <c r="B36" i="17"/>
  <c r="AG25" i="17"/>
  <c r="AG24" i="17"/>
  <c r="AG23" i="17"/>
  <c r="AG22" i="17"/>
  <c r="AG21" i="17"/>
  <c r="AG20" i="17"/>
  <c r="AG19" i="17"/>
  <c r="AG18" i="17"/>
  <c r="AG17" i="17"/>
  <c r="AG16" i="17"/>
  <c r="AG15" i="17"/>
  <c r="AG14" i="17"/>
  <c r="AG13" i="17"/>
  <c r="AG12" i="17"/>
  <c r="AG11" i="17"/>
  <c r="AF7" i="17"/>
  <c r="AF6" i="17" s="1"/>
  <c r="AE7" i="17"/>
  <c r="AD7" i="17"/>
  <c r="AC7" i="17"/>
  <c r="AB7" i="17"/>
  <c r="AA7" i="17"/>
  <c r="Z7" i="17"/>
  <c r="Y7" i="17"/>
  <c r="X7" i="17"/>
  <c r="W7" i="17"/>
  <c r="V7" i="17"/>
  <c r="U7" i="17"/>
  <c r="T7" i="17"/>
  <c r="S7" i="17"/>
  <c r="R7" i="17"/>
  <c r="Q7" i="17"/>
  <c r="P7" i="17"/>
  <c r="O7" i="17"/>
  <c r="N7" i="17"/>
  <c r="M7" i="17"/>
  <c r="L7" i="17"/>
  <c r="K7" i="17"/>
  <c r="J7" i="17"/>
  <c r="I7" i="17"/>
  <c r="H7" i="17"/>
  <c r="G7" i="17"/>
  <c r="F7" i="17"/>
  <c r="E7" i="17"/>
  <c r="D7" i="17"/>
  <c r="R6" i="17"/>
  <c r="S26" i="17" s="1"/>
  <c r="T28" i="17" s="1"/>
  <c r="D7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12" i="3"/>
  <c r="AI13" i="3"/>
  <c r="C36" i="3" s="1"/>
  <c r="K6" i="15" s="1"/>
  <c r="AI14" i="3"/>
  <c r="C38" i="3" s="1"/>
  <c r="K8" i="15" s="1"/>
  <c r="AI15" i="3"/>
  <c r="C39" i="3" s="1"/>
  <c r="K9" i="15" s="1"/>
  <c r="AI16" i="3"/>
  <c r="C40" i="3" s="1"/>
  <c r="K10" i="15" s="1"/>
  <c r="AI17" i="3"/>
  <c r="AI18" i="3"/>
  <c r="AI19" i="3"/>
  <c r="AI20" i="3"/>
  <c r="AI21" i="3"/>
  <c r="AI22" i="3"/>
  <c r="AI23" i="3"/>
  <c r="AI24" i="3"/>
  <c r="AI25" i="3"/>
  <c r="AI11" i="3"/>
  <c r="Y27" i="16"/>
  <c r="V27" i="16"/>
  <c r="S27" i="16"/>
  <c r="P27" i="16"/>
  <c r="M27" i="16"/>
  <c r="J27" i="16"/>
  <c r="G27" i="16"/>
  <c r="B16" i="15"/>
  <c r="C16" i="15" s="1"/>
  <c r="B15" i="15"/>
  <c r="C15" i="15" s="1"/>
  <c r="B14" i="15"/>
  <c r="C14" i="15" s="1"/>
  <c r="C13" i="15"/>
  <c r="B13" i="15"/>
  <c r="H12" i="15"/>
  <c r="Y16" i="16" s="1"/>
  <c r="C12" i="15"/>
  <c r="B12" i="15"/>
  <c r="C11" i="15"/>
  <c r="B11" i="15"/>
  <c r="H10" i="15"/>
  <c r="C10" i="15"/>
  <c r="B10" i="15"/>
  <c r="H9" i="15"/>
  <c r="H8" i="15"/>
  <c r="H7" i="15"/>
  <c r="H6" i="15"/>
  <c r="B42" i="3"/>
  <c r="B41" i="3"/>
  <c r="B40" i="3"/>
  <c r="B39" i="3"/>
  <c r="B38" i="3"/>
  <c r="B37" i="3"/>
  <c r="B36" i="3"/>
  <c r="AH10" i="3"/>
  <c r="AG10" i="3"/>
  <c r="AF10" i="3"/>
  <c r="AE10" i="3"/>
  <c r="AD10" i="3"/>
  <c r="AC10" i="3"/>
  <c r="AB10" i="3"/>
  <c r="AA10" i="3"/>
  <c r="Z10" i="3"/>
  <c r="Y10" i="3"/>
  <c r="X10" i="3"/>
  <c r="W10" i="3"/>
  <c r="V10" i="3"/>
  <c r="U10" i="3"/>
  <c r="T10" i="3"/>
  <c r="S10" i="3"/>
  <c r="R10" i="3"/>
  <c r="Q10" i="3"/>
  <c r="P10" i="3"/>
  <c r="O10" i="3"/>
  <c r="N10" i="3"/>
  <c r="M10" i="3"/>
  <c r="L10" i="3"/>
  <c r="K10" i="3"/>
  <c r="J10" i="3"/>
  <c r="I10" i="3"/>
  <c r="H10" i="3"/>
  <c r="G10" i="3"/>
  <c r="F10" i="3"/>
  <c r="E10" i="3"/>
  <c r="D10" i="3"/>
  <c r="C42" i="3" l="1"/>
  <c r="K12" i="15" s="1"/>
  <c r="H11" i="15"/>
  <c r="V16" i="16" s="1"/>
  <c r="C41" i="3"/>
  <c r="K11" i="15" s="1"/>
  <c r="AF6" i="25"/>
  <c r="R6" i="25"/>
  <c r="S26" i="25" s="1"/>
  <c r="T28" i="25" s="1"/>
  <c r="J6" i="15"/>
  <c r="G20" i="16" s="1"/>
  <c r="K6" i="25"/>
  <c r="L26" i="25" s="1"/>
  <c r="M28" i="25" s="1"/>
  <c r="Y6" i="25"/>
  <c r="Z26" i="25" s="1"/>
  <c r="AA28" i="25" s="1"/>
  <c r="C37" i="3"/>
  <c r="K7" i="15" s="1"/>
  <c r="J7" i="15" s="1"/>
  <c r="J10" i="15"/>
  <c r="S20" i="16" s="1"/>
  <c r="J9" i="15"/>
  <c r="P20" i="16" s="1"/>
  <c r="J8" i="15"/>
  <c r="K6" i="26"/>
  <c r="Y6" i="26"/>
  <c r="AH10" i="26"/>
  <c r="AI10" i="26" s="1"/>
  <c r="U39" i="26"/>
  <c r="U41" i="26"/>
  <c r="D6" i="25"/>
  <c r="E26" i="25" s="1"/>
  <c r="F28" i="25" s="1"/>
  <c r="AI10" i="25"/>
  <c r="F14" i="15" s="1"/>
  <c r="U42" i="25"/>
  <c r="T21" i="15" s="1"/>
  <c r="U41" i="24"/>
  <c r="AH10" i="24"/>
  <c r="U39" i="24"/>
  <c r="K6" i="24"/>
  <c r="L26" i="24" s="1"/>
  <c r="M28" i="24" s="1"/>
  <c r="Y6" i="24"/>
  <c r="Y26" i="24" s="1"/>
  <c r="U42" i="24"/>
  <c r="U42" i="22"/>
  <c r="AH10" i="21"/>
  <c r="K6" i="21"/>
  <c r="U42" i="21"/>
  <c r="U42" i="20"/>
  <c r="U39" i="19"/>
  <c r="K6" i="19"/>
  <c r="Y6" i="19"/>
  <c r="AH10" i="19"/>
  <c r="AI10" i="19" s="1"/>
  <c r="D6" i="19"/>
  <c r="U41" i="19"/>
  <c r="U42" i="19"/>
  <c r="AI10" i="18"/>
  <c r="U42" i="18"/>
  <c r="D6" i="18"/>
  <c r="K6" i="18"/>
  <c r="L26" i="18" s="1"/>
  <c r="M28" i="18" s="1"/>
  <c r="Y6" i="18"/>
  <c r="Z26" i="18" s="1"/>
  <c r="AA28" i="18" s="1"/>
  <c r="AG10" i="17"/>
  <c r="AH10" i="17" s="1"/>
  <c r="D6" i="17"/>
  <c r="K6" i="17"/>
  <c r="Y6" i="17"/>
  <c r="U42" i="17"/>
  <c r="AJ10" i="27"/>
  <c r="B4" i="27"/>
  <c r="E26" i="27"/>
  <c r="F28" i="27" s="1"/>
  <c r="D26" i="27"/>
  <c r="K26" i="27"/>
  <c r="L26" i="27"/>
  <c r="M28" i="27" s="1"/>
  <c r="Y26" i="27"/>
  <c r="Z26" i="27"/>
  <c r="AA28" i="27" s="1"/>
  <c r="U37" i="27"/>
  <c r="U39" i="27"/>
  <c r="U41" i="27"/>
  <c r="R26" i="27"/>
  <c r="U36" i="27"/>
  <c r="U38" i="27"/>
  <c r="U40" i="27"/>
  <c r="L26" i="26"/>
  <c r="M28" i="26" s="1"/>
  <c r="K26" i="26"/>
  <c r="Z26" i="26"/>
  <c r="AA28" i="26" s="1"/>
  <c r="Y26" i="26"/>
  <c r="B4" i="26"/>
  <c r="D6" i="26"/>
  <c r="R26" i="26"/>
  <c r="U37" i="26"/>
  <c r="U36" i="26"/>
  <c r="U38" i="26"/>
  <c r="U40" i="26"/>
  <c r="AJ10" i="25"/>
  <c r="U37" i="25"/>
  <c r="T16" i="15" s="1"/>
  <c r="U39" i="25"/>
  <c r="T18" i="15" s="1"/>
  <c r="U41" i="25"/>
  <c r="T20" i="15" s="1"/>
  <c r="R26" i="25"/>
  <c r="U36" i="25"/>
  <c r="T15" i="15" s="1"/>
  <c r="U38" i="25"/>
  <c r="T17" i="15" s="1"/>
  <c r="U40" i="25"/>
  <c r="T19" i="15" s="1"/>
  <c r="K26" i="24"/>
  <c r="Z26" i="24"/>
  <c r="AA28" i="24" s="1"/>
  <c r="AI10" i="24"/>
  <c r="B4" i="24"/>
  <c r="U37" i="24"/>
  <c r="D6" i="24"/>
  <c r="R26" i="24"/>
  <c r="U36" i="24"/>
  <c r="U38" i="24"/>
  <c r="U40" i="24"/>
  <c r="E26" i="23"/>
  <c r="F28" i="23" s="1"/>
  <c r="D26" i="23"/>
  <c r="L26" i="23"/>
  <c r="M28" i="23" s="1"/>
  <c r="K26" i="23"/>
  <c r="Y26" i="23"/>
  <c r="Z26" i="23"/>
  <c r="AA28" i="23" s="1"/>
  <c r="AJ10" i="23"/>
  <c r="B4" i="23"/>
  <c r="U37" i="23"/>
  <c r="U39" i="23"/>
  <c r="U41" i="23"/>
  <c r="R26" i="23"/>
  <c r="U36" i="23"/>
  <c r="U38" i="23"/>
  <c r="U40" i="23"/>
  <c r="E26" i="22"/>
  <c r="F28" i="22" s="1"/>
  <c r="D26" i="22"/>
  <c r="L26" i="22"/>
  <c r="M28" i="22" s="1"/>
  <c r="K26" i="22"/>
  <c r="Z26" i="22"/>
  <c r="AA28" i="22" s="1"/>
  <c r="Y26" i="22"/>
  <c r="B4" i="22"/>
  <c r="AJ10" i="22"/>
  <c r="U37" i="22"/>
  <c r="U39" i="22"/>
  <c r="R26" i="22"/>
  <c r="U36" i="22"/>
  <c r="U38" i="22"/>
  <c r="U40" i="22"/>
  <c r="E26" i="21"/>
  <c r="F28" i="21" s="1"/>
  <c r="D26" i="21"/>
  <c r="Z26" i="21"/>
  <c r="AA28" i="21" s="1"/>
  <c r="Y26" i="21"/>
  <c r="AI10" i="21"/>
  <c r="B4" i="21"/>
  <c r="L26" i="21"/>
  <c r="M28" i="21" s="1"/>
  <c r="K26" i="21"/>
  <c r="U37" i="21"/>
  <c r="U39" i="21"/>
  <c r="U41" i="21"/>
  <c r="R26" i="21"/>
  <c r="U36" i="21"/>
  <c r="U38" i="21"/>
  <c r="U40" i="21"/>
  <c r="AJ10" i="20"/>
  <c r="B4" i="20"/>
  <c r="E26" i="20"/>
  <c r="F28" i="20" s="1"/>
  <c r="D26" i="20"/>
  <c r="K26" i="20"/>
  <c r="L26" i="20"/>
  <c r="M28" i="20" s="1"/>
  <c r="Z26" i="20"/>
  <c r="AA28" i="20" s="1"/>
  <c r="Y26" i="20"/>
  <c r="U37" i="20"/>
  <c r="U39" i="20"/>
  <c r="U41" i="20"/>
  <c r="R26" i="20"/>
  <c r="U36" i="20"/>
  <c r="U38" i="20"/>
  <c r="U40" i="20"/>
  <c r="E26" i="19"/>
  <c r="F28" i="19" s="1"/>
  <c r="D26" i="19"/>
  <c r="L26" i="19"/>
  <c r="M28" i="19" s="1"/>
  <c r="K26" i="19"/>
  <c r="Y26" i="19"/>
  <c r="Z26" i="19"/>
  <c r="AA28" i="19" s="1"/>
  <c r="U37" i="19"/>
  <c r="R26" i="19"/>
  <c r="U36" i="19"/>
  <c r="U38" i="19"/>
  <c r="U40" i="19"/>
  <c r="E26" i="18"/>
  <c r="F28" i="18" s="1"/>
  <c r="D26" i="18"/>
  <c r="K26" i="18"/>
  <c r="AJ10" i="18"/>
  <c r="B4" i="18"/>
  <c r="U37" i="18"/>
  <c r="U39" i="18"/>
  <c r="U41" i="18"/>
  <c r="R26" i="18"/>
  <c r="U36" i="18"/>
  <c r="U38" i="18"/>
  <c r="U40" i="18"/>
  <c r="E26" i="17"/>
  <c r="F28" i="17" s="1"/>
  <c r="D26" i="17"/>
  <c r="K26" i="17"/>
  <c r="L26" i="17"/>
  <c r="M28" i="17" s="1"/>
  <c r="Y26" i="17"/>
  <c r="Z26" i="17"/>
  <c r="AA28" i="17" s="1"/>
  <c r="U37" i="17"/>
  <c r="U39" i="17"/>
  <c r="U41" i="17"/>
  <c r="R26" i="17"/>
  <c r="U36" i="17"/>
  <c r="U38" i="17"/>
  <c r="U40" i="17"/>
  <c r="U39" i="3"/>
  <c r="K18" i="15" s="1"/>
  <c r="I11" i="15"/>
  <c r="K6" i="3"/>
  <c r="L26" i="3" s="1"/>
  <c r="M28" i="3" s="1"/>
  <c r="AI10" i="3"/>
  <c r="F5" i="15" s="1"/>
  <c r="Y6" i="3"/>
  <c r="Z26" i="3" s="1"/>
  <c r="AA28" i="3" s="1"/>
  <c r="D6" i="3"/>
  <c r="E26" i="3" s="1"/>
  <c r="F28" i="3" s="1"/>
  <c r="R6" i="3"/>
  <c r="S26" i="3" s="1"/>
  <c r="T28" i="3" s="1"/>
  <c r="AF6" i="3"/>
  <c r="U38" i="3"/>
  <c r="K17" i="15" s="1"/>
  <c r="U40" i="3"/>
  <c r="K19" i="15" s="1"/>
  <c r="U37" i="3"/>
  <c r="K16" i="15" s="1"/>
  <c r="U41" i="3"/>
  <c r="K20" i="15" s="1"/>
  <c r="U36" i="3"/>
  <c r="K15" i="15" s="1"/>
  <c r="U42" i="3"/>
  <c r="K21" i="15" s="1"/>
  <c r="C7" i="15"/>
  <c r="C6" i="15"/>
  <c r="C5" i="15"/>
  <c r="B4" i="25" l="1"/>
  <c r="Y26" i="25"/>
  <c r="K26" i="25"/>
  <c r="D26" i="25"/>
  <c r="I10" i="15"/>
  <c r="I8" i="15"/>
  <c r="M20" i="16"/>
  <c r="I7" i="15"/>
  <c r="J20" i="16"/>
  <c r="I12" i="15"/>
  <c r="B4" i="19"/>
  <c r="Y26" i="18"/>
  <c r="B4" i="17"/>
  <c r="E26" i="26"/>
  <c r="F28" i="26" s="1"/>
  <c r="D26" i="26"/>
  <c r="I9" i="15"/>
  <c r="E26" i="24"/>
  <c r="F28" i="24" s="1"/>
  <c r="D26" i="24"/>
  <c r="I6" i="15"/>
  <c r="J21" i="15"/>
  <c r="I21" i="15" s="1"/>
  <c r="J18" i="15"/>
  <c r="I18" i="15" s="1"/>
  <c r="Y26" i="3"/>
  <c r="K26" i="3"/>
  <c r="B4" i="3"/>
  <c r="R26" i="3"/>
  <c r="AJ10" i="3"/>
  <c r="D26" i="3"/>
  <c r="J17" i="15"/>
  <c r="J15" i="15"/>
  <c r="J20" i="15"/>
  <c r="J16" i="15"/>
  <c r="J19" i="15"/>
  <c r="Y31" i="16" l="1"/>
  <c r="P31" i="16"/>
  <c r="I19" i="15"/>
  <c r="S31" i="16"/>
  <c r="V31" i="16"/>
  <c r="I20" i="15"/>
  <c r="I15" i="15"/>
  <c r="G31" i="16"/>
  <c r="J31" i="16"/>
  <c r="I16" i="15"/>
  <c r="M31" i="16"/>
  <c r="I17" i="15"/>
</calcChain>
</file>

<file path=xl/sharedStrings.xml><?xml version="1.0" encoding="utf-8"?>
<sst xmlns="http://schemas.openxmlformats.org/spreadsheetml/2006/main" count="2074" uniqueCount="94">
  <si>
    <t>Ano referência</t>
  </si>
  <si>
    <t>Suas áreas da vida</t>
  </si>
  <si>
    <t>Lazer</t>
  </si>
  <si>
    <t>Saúde</t>
  </si>
  <si>
    <t>Família</t>
  </si>
  <si>
    <t>Espiritualidade</t>
  </si>
  <si>
    <t>Finanças</t>
  </si>
  <si>
    <t>Área da vida</t>
  </si>
  <si>
    <t>Ação a executar</t>
  </si>
  <si>
    <t>Até o dia</t>
  </si>
  <si>
    <t>Dia de conclusão</t>
  </si>
  <si>
    <t>Status</t>
  </si>
  <si>
    <t>Observações</t>
  </si>
  <si>
    <t>Janeiro</t>
  </si>
  <si>
    <t>Semana 1</t>
  </si>
  <si>
    <t>Semana 2</t>
  </si>
  <si>
    <t>Semana 3</t>
  </si>
  <si>
    <t>Semana 4</t>
  </si>
  <si>
    <t>Semana 5</t>
  </si>
  <si>
    <t>Inativar dia 👉🏽</t>
  </si>
  <si>
    <t>Hábitos diários</t>
  </si>
  <si>
    <t>média</t>
  </si>
  <si>
    <t>Beber 2 lts de água</t>
  </si>
  <si>
    <t>Comer uma fruta</t>
  </si>
  <si>
    <t>Assistir série</t>
  </si>
  <si>
    <t>Brincar com o filho</t>
  </si>
  <si>
    <t>Orar</t>
  </si>
  <si>
    <t>Analisar minhas finanças</t>
  </si>
  <si>
    <t>Medidor de disciplina</t>
  </si>
  <si>
    <t>% disciplinar</t>
  </si>
  <si>
    <t>Dia da semana</t>
  </si>
  <si>
    <t>seg.</t>
  </si>
  <si>
    <t>Segunda</t>
  </si>
  <si>
    <t>ter.</t>
  </si>
  <si>
    <t>Terça</t>
  </si>
  <si>
    <t>qua.</t>
  </si>
  <si>
    <t>Quarta</t>
  </si>
  <si>
    <t>qui.</t>
  </si>
  <si>
    <t>Quinta</t>
  </si>
  <si>
    <t>sex.</t>
  </si>
  <si>
    <t>Sexta</t>
  </si>
  <si>
    <t>sáb.</t>
  </si>
  <si>
    <t>Sábado</t>
  </si>
  <si>
    <t>dom.</t>
  </si>
  <si>
    <t>Domingo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</si>
  <si>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</si>
  <si>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</si>
  <si>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</si>
  <si>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</si>
  <si>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</si>
  <si>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</si>
  <si>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</si>
  <si>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</si>
  <si>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</si>
  <si>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</si>
  <si>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</si>
  <si>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 de tarefas por status</t>
  </si>
  <si>
    <t>Disciplina de hábitos por mês</t>
  </si>
  <si>
    <t>Medidor de disciplina anual por área da vida</t>
  </si>
  <si>
    <t>Atrasado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</si>
  <si>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</si>
  <si>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</si>
  <si>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</si>
  <si>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</si>
  <si>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</si>
  <si>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</si>
  <si>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</si>
  <si>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</si>
  <si>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</si>
  <si>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</si>
  <si>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</si>
  <si>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</si>
  <si>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Fazer hoje</t>
  </si>
  <si>
    <t>A realizar</t>
  </si>
  <si>
    <t>Total de tarefas por área</t>
  </si>
  <si>
    <t xml:space="preserve">  Tarefas a executar</t>
  </si>
  <si>
    <t xml:space="preserve">  Disciplina mensal de hábitos diários</t>
  </si>
  <si>
    <t xml:space="preserve">   Média de disciplina no ano por área da vida</t>
  </si>
  <si>
    <t xml:space="preserve">   Média de disciplina no ano por dia da semana</t>
  </si>
  <si>
    <t>✅</t>
  </si>
  <si>
    <t>seg</t>
  </si>
  <si>
    <t>ter</t>
  </si>
  <si>
    <t>qua</t>
  </si>
  <si>
    <t>qui</t>
  </si>
  <si>
    <t>sex</t>
  </si>
  <si>
    <t>sáb</t>
  </si>
  <si>
    <t>dom</t>
  </si>
  <si>
    <t>Ir ao dentista</t>
  </si>
  <si>
    <t>Ir na academia</t>
  </si>
  <si>
    <t>Estudos</t>
  </si>
  <si>
    <t>Hobbies</t>
  </si>
  <si>
    <t>Leitura</t>
  </si>
  <si>
    <t>Faculdade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</si>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</sst>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0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rgb="FFFFFFFF"/>
      <name val="Arial"/>
      <family val="2"/>
      <scheme val="minor"/>
    </font>
    <font>
      <sz val="8"/>
      <color theme="1"/>
      <name val="Arial"/>
      <family val="2"/>
      <scheme val="minor"/>
    </font>
    <font>
      <b/>
      <sz val="43"/>
      <color rgb="FFFFFFFF"/>
      <name val="Quicksand"/>
    </font>
    <font>
      <b/>
      <sz val="12"/>
      <color rgb="FFFFFFFF"/>
      <name val="Arial"/>
      <family val="2"/>
      <scheme val="minor"/>
    </font>
    <font>
      <b/>
      <sz val="11"/>
      <color rgb="FF434343"/>
      <name val="Arial"/>
      <family val="2"/>
      <scheme val="minor"/>
    </font>
    <font>
      <sz val="10"/>
      <name val="Arial"/>
      <family val="2"/>
    </font>
    <font>
      <b/>
      <sz val="14"/>
      <color rgb="FF434343"/>
      <name val="Arial"/>
      <family val="2"/>
      <scheme val="minor"/>
    </font>
    <font>
      <sz val="8"/>
      <color rgb="FFFFFFFF"/>
      <name val="Arial"/>
      <family val="2"/>
      <scheme val="minor"/>
    </font>
    <font>
      <b/>
      <sz val="12"/>
      <color rgb="FF666666"/>
      <name val="Arial"/>
      <family val="2"/>
      <scheme val="minor"/>
    </font>
    <font>
      <sz val="8"/>
      <color rgb="FFD47347"/>
      <name val="Arial"/>
      <family val="2"/>
      <scheme val="minor"/>
    </font>
    <font>
      <i/>
      <sz val="8"/>
      <color rgb="FFFFFFFF"/>
      <name val="Arial"/>
      <family val="2"/>
      <scheme val="minor"/>
    </font>
    <font>
      <b/>
      <sz val="9"/>
      <color rgb="FFFFFFFF"/>
      <name val="Arial"/>
      <family val="2"/>
      <scheme val="minor"/>
    </font>
    <font>
      <b/>
      <sz val="10"/>
      <color rgb="FFFFFFFF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3"/>
      <color rgb="FFD47347"/>
      <name val="Arial Black"/>
      <family val="2"/>
    </font>
    <font>
      <b/>
      <sz val="15"/>
      <color rgb="FFFFFFFF"/>
      <name val="Arial"/>
      <family val="2"/>
      <scheme val="minor"/>
    </font>
    <font>
      <b/>
      <sz val="13"/>
      <color rgb="FFFFFFFF"/>
      <name val="Arial"/>
      <family val="2"/>
      <scheme val="minor"/>
    </font>
    <font>
      <b/>
      <sz val="11"/>
      <color rgb="FF015148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rgb="FF8AE0B7"/>
      <name val="Arial"/>
      <family val="2"/>
      <scheme val="minor"/>
    </font>
    <font>
      <b/>
      <sz val="12"/>
      <color rgb="FFFFFFFF"/>
      <name val="Arial Black"/>
      <family val="2"/>
    </font>
    <font>
      <sz val="8"/>
      <name val="Arial"/>
      <family val="2"/>
      <scheme val="minor"/>
    </font>
    <font>
      <sz val="8"/>
      <color rgb="FF000000"/>
      <name val="Segoe UI"/>
      <family val="2"/>
    </font>
    <font>
      <sz val="10"/>
      <color theme="0"/>
      <name val="Arial"/>
      <family val="2"/>
      <scheme val="minor"/>
    </font>
    <font>
      <sz val="12"/>
      <color rgb="FFFFFFFF"/>
      <name val="Poppins Light"/>
      <family val="3"/>
    </font>
    <font>
      <sz val="12"/>
      <color rgb="FF000000"/>
      <name val="Poppins Light"/>
      <family val="3"/>
    </font>
    <font>
      <sz val="10"/>
      <color rgb="FF000000"/>
      <name val="Poppins Light"/>
      <family val="3"/>
    </font>
    <font>
      <u/>
      <sz val="10"/>
      <color rgb="FF000000"/>
      <name val="Arial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8072"/>
        <bgColor rgb="FF008072"/>
      </patternFill>
    </fill>
    <fill>
      <patternFill patternType="solid">
        <fgColor rgb="FFFEE8DE"/>
        <bgColor rgb="FFFEE8DE"/>
      </patternFill>
    </fill>
    <fill>
      <patternFill patternType="solid">
        <fgColor rgb="FFFFFFFF"/>
        <bgColor rgb="FFFFFFFF"/>
      </patternFill>
    </fill>
    <fill>
      <patternFill patternType="solid">
        <fgColor rgb="FFD47347"/>
        <bgColor rgb="FFD47347"/>
      </patternFill>
    </fill>
    <fill>
      <patternFill patternType="solid">
        <fgColor rgb="FF262626"/>
        <bgColor rgb="FF262626"/>
      </patternFill>
    </fill>
    <fill>
      <patternFill patternType="solid">
        <fgColor rgb="FF262626"/>
        <bgColor indexed="64"/>
      </patternFill>
    </fill>
    <fill>
      <patternFill patternType="solid">
        <fgColor theme="4" tint="-0.499984740745262"/>
        <bgColor rgb="FF023731"/>
      </patternFill>
    </fill>
    <fill>
      <patternFill patternType="solid">
        <fgColor theme="4" tint="-0.499984740745262"/>
        <bgColor rgb="FF262626"/>
      </patternFill>
    </fill>
    <fill>
      <patternFill patternType="solid">
        <fgColor theme="4"/>
        <bgColor rgb="FF262626"/>
      </patternFill>
    </fill>
    <fill>
      <patternFill patternType="solid">
        <fgColor theme="4"/>
        <bgColor indexed="64"/>
      </patternFill>
    </fill>
    <fill>
      <patternFill patternType="solid">
        <fgColor rgb="FF008072"/>
        <bgColor indexed="64"/>
      </patternFill>
    </fill>
  </fills>
  <borders count="37">
    <border>
      <left/>
      <right/>
      <top/>
      <bottom/>
      <diagonal/>
    </border>
    <border>
      <left style="medium">
        <color rgb="FF008072"/>
      </left>
      <right/>
      <top/>
      <bottom/>
      <diagonal/>
    </border>
    <border>
      <left style="medium">
        <color rgb="FF008072"/>
      </left>
      <right/>
      <top style="medium">
        <color rgb="FF008072"/>
      </top>
      <bottom/>
      <diagonal/>
    </border>
    <border>
      <left/>
      <right/>
      <top style="medium">
        <color rgb="FF008072"/>
      </top>
      <bottom/>
      <diagonal/>
    </border>
    <border>
      <left/>
      <right style="medium">
        <color rgb="FF008072"/>
      </right>
      <top style="medium">
        <color rgb="FF008072"/>
      </top>
      <bottom/>
      <diagonal/>
    </border>
    <border>
      <left/>
      <right style="medium">
        <color rgb="FF008072"/>
      </right>
      <top/>
      <bottom/>
      <diagonal/>
    </border>
    <border>
      <left style="medium">
        <color rgb="FF008072"/>
      </left>
      <right style="thin">
        <color rgb="FFB7E1CD"/>
      </right>
      <top style="thin">
        <color rgb="FFB7E1CD"/>
      </top>
      <bottom/>
      <diagonal/>
    </border>
    <border>
      <left/>
      <right style="thin">
        <color rgb="FFB7E1CD"/>
      </right>
      <top style="thin">
        <color rgb="FFB7E1CD"/>
      </top>
      <bottom/>
      <diagonal/>
    </border>
    <border>
      <left/>
      <right/>
      <top style="thin">
        <color rgb="FFB7E1CD"/>
      </top>
      <bottom/>
      <diagonal/>
    </border>
    <border>
      <left/>
      <right style="medium">
        <color rgb="FFB7E1CD"/>
      </right>
      <top style="thin">
        <color rgb="FFB7E1CD"/>
      </top>
      <bottom/>
      <diagonal/>
    </border>
    <border>
      <left/>
      <right style="medium">
        <color rgb="FF008072"/>
      </right>
      <top style="thin">
        <color rgb="FFB7E1CD"/>
      </top>
      <bottom/>
      <diagonal/>
    </border>
    <border>
      <left style="medium">
        <color rgb="FF008072"/>
      </left>
      <right style="thin">
        <color rgb="FFB7E1CD"/>
      </right>
      <top/>
      <bottom style="thin">
        <color rgb="FFB7E1CD"/>
      </bottom>
      <diagonal/>
    </border>
    <border>
      <left/>
      <right style="thin">
        <color rgb="FFB7E1CD"/>
      </right>
      <top/>
      <bottom style="thin">
        <color rgb="FFB7E1CD"/>
      </bottom>
      <diagonal/>
    </border>
    <border>
      <left/>
      <right style="medium">
        <color rgb="FFB7E1CD"/>
      </right>
      <top/>
      <bottom/>
      <diagonal/>
    </border>
    <border>
      <left style="medium">
        <color rgb="FF008072"/>
      </left>
      <right/>
      <top/>
      <bottom style="medium">
        <color rgb="FF008072"/>
      </bottom>
      <diagonal/>
    </border>
    <border>
      <left/>
      <right style="medium">
        <color rgb="FF008072"/>
      </right>
      <top/>
      <bottom style="medium">
        <color rgb="FF008072"/>
      </bottom>
      <diagonal/>
    </border>
    <border>
      <left/>
      <right/>
      <top/>
      <bottom style="medium">
        <color rgb="FF008072"/>
      </bottom>
      <diagonal/>
    </border>
    <border>
      <left style="thin">
        <color rgb="FF008072"/>
      </left>
      <right style="thin">
        <color rgb="FF008072"/>
      </right>
      <top style="thin">
        <color rgb="FF008072"/>
      </top>
      <bottom style="thin">
        <color rgb="FF008072"/>
      </bottom>
      <diagonal/>
    </border>
    <border>
      <left style="thin">
        <color rgb="FF008072"/>
      </left>
      <right/>
      <top style="thin">
        <color rgb="FF008072"/>
      </top>
      <bottom style="thin">
        <color rgb="FF008072"/>
      </bottom>
      <diagonal/>
    </border>
    <border>
      <left/>
      <right/>
      <top style="thin">
        <color rgb="FF008072"/>
      </top>
      <bottom style="thin">
        <color rgb="FF008072"/>
      </bottom>
      <diagonal/>
    </border>
    <border>
      <left/>
      <right style="thin">
        <color rgb="FF008072"/>
      </right>
      <top style="thin">
        <color rgb="FF008072"/>
      </top>
      <bottom style="thin">
        <color rgb="FF008072"/>
      </bottom>
      <diagonal/>
    </border>
    <border>
      <left/>
      <right style="medium">
        <color theme="4"/>
      </right>
      <top/>
      <bottom style="medium">
        <color rgb="FF008072"/>
      </bottom>
      <diagonal/>
    </border>
    <border>
      <left/>
      <right style="medium">
        <color theme="4"/>
      </right>
      <top/>
      <bottom/>
      <diagonal/>
    </border>
    <border>
      <left style="medium">
        <color rgb="FF008072"/>
      </left>
      <right style="medium">
        <color theme="4"/>
      </right>
      <top/>
      <bottom/>
      <diagonal/>
    </border>
    <border>
      <left/>
      <right style="medium">
        <color theme="4"/>
      </right>
      <top style="thin">
        <color rgb="FFB7E1CD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medium">
        <color theme="4"/>
      </left>
      <right/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0" fontId="1" fillId="0" borderId="0" xfId="0" applyNumberFormat="1" applyFont="1"/>
    <xf numFmtId="0" fontId="1" fillId="6" borderId="0" xfId="0" applyFont="1" applyFill="1"/>
    <xf numFmtId="0" fontId="2" fillId="6" borderId="0" xfId="0" applyFont="1" applyFill="1"/>
    <xf numFmtId="0" fontId="0" fillId="7" borderId="0" xfId="0" applyFill="1"/>
    <xf numFmtId="0" fontId="0" fillId="11" borderId="0" xfId="0" applyFill="1"/>
    <xf numFmtId="0" fontId="1" fillId="9" borderId="0" xfId="0" applyFont="1" applyFill="1"/>
    <xf numFmtId="0" fontId="1" fillId="8" borderId="0" xfId="0" applyFont="1" applyFill="1"/>
    <xf numFmtId="0" fontId="1" fillId="8" borderId="29" xfId="0" applyFont="1" applyFill="1" applyBorder="1"/>
    <xf numFmtId="0" fontId="1" fillId="9" borderId="29" xfId="0" applyFont="1" applyFill="1" applyBorder="1"/>
    <xf numFmtId="0" fontId="1" fillId="9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1" fillId="10" borderId="28" xfId="0" applyFont="1" applyFill="1" applyBorder="1"/>
    <xf numFmtId="0" fontId="1" fillId="10" borderId="31" xfId="0" applyFont="1" applyFill="1" applyBorder="1"/>
    <xf numFmtId="0" fontId="0" fillId="11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5" fillId="11" borderId="26" xfId="0" applyFont="1" applyFill="1" applyBorder="1" applyAlignment="1" applyProtection="1">
      <alignment vertical="center"/>
      <protection locked="0"/>
    </xf>
    <xf numFmtId="0" fontId="1" fillId="0" borderId="25" xfId="0" applyFont="1" applyBorder="1" applyAlignment="1" applyProtection="1">
      <alignment vertical="center"/>
      <protection locked="0"/>
    </xf>
    <xf numFmtId="0" fontId="25" fillId="11" borderId="0" xfId="0" applyFont="1" applyFill="1" applyAlignment="1" applyProtection="1">
      <alignment vertical="center"/>
      <protection locked="0"/>
    </xf>
    <xf numFmtId="0" fontId="1" fillId="0" borderId="27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0" xfId="0" applyFon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0" xfId="0" applyFont="1" applyFill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horizontal="right" vertical="center"/>
      <protection locked="0"/>
    </xf>
    <xf numFmtId="0" fontId="11" fillId="3" borderId="1" xfId="0" applyFont="1" applyFill="1" applyBorder="1" applyAlignment="1" applyProtection="1">
      <alignment horizontal="center" vertical="center"/>
      <protection locked="0"/>
    </xf>
    <xf numFmtId="0" fontId="11" fillId="3" borderId="0" xfId="0" applyFont="1" applyFill="1" applyAlignment="1" applyProtection="1">
      <alignment horizontal="center" vertical="center"/>
      <protection locked="0"/>
    </xf>
    <xf numFmtId="0" fontId="11" fillId="3" borderId="5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5" fillId="0" borderId="1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5" xfId="0" applyFont="1" applyBorder="1" applyAlignment="1" applyProtection="1">
      <alignment vertical="center"/>
      <protection locked="0"/>
    </xf>
    <xf numFmtId="9" fontId="9" fillId="0" borderId="0" xfId="0" applyNumberFormat="1" applyFont="1" applyAlignment="1" applyProtection="1">
      <alignment vertical="center"/>
      <protection locked="0"/>
    </xf>
    <xf numFmtId="9" fontId="9" fillId="0" borderId="5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1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4" borderId="0" xfId="0" applyFont="1" applyFill="1" applyProtection="1">
      <protection locked="0"/>
    </xf>
    <xf numFmtId="0" fontId="1" fillId="4" borderId="5" xfId="0" applyFont="1" applyFill="1" applyBorder="1" applyProtection="1">
      <protection locked="0"/>
    </xf>
    <xf numFmtId="0" fontId="1" fillId="0" borderId="14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5" xfId="0" applyFont="1" applyFill="1" applyBorder="1" applyProtection="1">
      <protection locked="0"/>
    </xf>
    <xf numFmtId="0" fontId="13" fillId="0" borderId="0" xfId="0" applyFont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3" fillId="5" borderId="0" xfId="0" applyFont="1" applyFill="1" applyAlignment="1" applyProtection="1">
      <alignment vertical="center"/>
      <protection locked="0"/>
    </xf>
    <xf numFmtId="0" fontId="18" fillId="2" borderId="0" xfId="0" applyFont="1" applyFill="1" applyAlignment="1" applyProtection="1">
      <alignment vertical="center"/>
      <protection locked="0"/>
    </xf>
    <xf numFmtId="0" fontId="11" fillId="3" borderId="1" xfId="0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0" fontId="2" fillId="0" borderId="0" xfId="0" applyNumberFormat="1" applyFont="1" applyAlignment="1">
      <alignment vertical="center"/>
    </xf>
    <xf numFmtId="9" fontId="14" fillId="0" borderId="0" xfId="0" applyNumberFormat="1" applyFont="1" applyAlignment="1">
      <alignment horizontal="center" vertical="center"/>
    </xf>
    <xf numFmtId="10" fontId="9" fillId="0" borderId="0" xfId="0" applyNumberFormat="1" applyFont="1" applyAlignment="1">
      <alignment vertical="center"/>
    </xf>
    <xf numFmtId="9" fontId="9" fillId="0" borderId="0" xfId="0" applyNumberFormat="1" applyFont="1" applyAlignment="1">
      <alignment vertical="center"/>
    </xf>
    <xf numFmtId="0" fontId="19" fillId="3" borderId="17" xfId="0" applyFont="1" applyFill="1" applyBorder="1" applyAlignment="1">
      <alignment vertical="center"/>
    </xf>
    <xf numFmtId="10" fontId="20" fillId="0" borderId="17" xfId="0" applyNumberFormat="1" applyFont="1" applyBorder="1" applyAlignment="1">
      <alignment horizontal="center" vertical="center"/>
    </xf>
    <xf numFmtId="0" fontId="6" fillId="3" borderId="22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9" fillId="2" borderId="24" xfId="0" applyFont="1" applyFill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1" fillId="4" borderId="22" xfId="0" applyFont="1" applyFill="1" applyBorder="1" applyProtection="1">
      <protection locked="0"/>
    </xf>
    <xf numFmtId="0" fontId="1" fillId="4" borderId="21" xfId="0" applyFont="1" applyFill="1" applyBorder="1" applyProtection="1">
      <protection locked="0"/>
    </xf>
    <xf numFmtId="0" fontId="29" fillId="0" borderId="0" xfId="0" applyFont="1" applyProtection="1">
      <protection locked="0"/>
    </xf>
    <xf numFmtId="10" fontId="10" fillId="3" borderId="22" xfId="0" applyNumberFormat="1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14" fontId="1" fillId="0" borderId="0" xfId="0" applyNumberFormat="1" applyFont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0" fontId="5" fillId="2" borderId="1" xfId="0" applyNumberFormat="1" applyFont="1" applyFill="1" applyBorder="1" applyAlignment="1">
      <alignment horizontal="center"/>
    </xf>
    <xf numFmtId="0" fontId="0" fillId="0" borderId="0" xfId="0"/>
    <xf numFmtId="0" fontId="5" fillId="2" borderId="1" xfId="0" applyFont="1" applyFill="1" applyBorder="1" applyAlignment="1" applyProtection="1">
      <alignment horizont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7" fillId="0" borderId="3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6" fillId="3" borderId="0" xfId="0" applyFont="1" applyFill="1" applyAlignment="1" applyProtection="1">
      <alignment horizontal="center" vertical="center"/>
      <protection locked="0"/>
    </xf>
    <xf numFmtId="0" fontId="7" fillId="0" borderId="5" xfId="0" applyFont="1" applyBorder="1" applyProtection="1">
      <protection locked="0"/>
    </xf>
    <xf numFmtId="10" fontId="10" fillId="3" borderId="1" xfId="0" applyNumberFormat="1" applyFont="1" applyFill="1" applyBorder="1" applyAlignment="1">
      <alignment horizontal="center" vertical="center"/>
    </xf>
    <xf numFmtId="0" fontId="7" fillId="0" borderId="5" xfId="0" applyFont="1" applyBorder="1"/>
    <xf numFmtId="10" fontId="10" fillId="3" borderId="0" xfId="0" applyNumberFormat="1" applyFont="1" applyFill="1" applyAlignment="1">
      <alignment horizontal="center" vertical="center"/>
    </xf>
    <xf numFmtId="0" fontId="13" fillId="2" borderId="6" xfId="0" applyFont="1" applyFill="1" applyBorder="1" applyAlignment="1" applyProtection="1">
      <alignment horizontal="center" vertical="center"/>
      <protection locked="0"/>
    </xf>
    <xf numFmtId="0" fontId="7" fillId="0" borderId="11" xfId="0" applyFont="1" applyBorder="1" applyProtection="1">
      <protection locked="0"/>
    </xf>
    <xf numFmtId="0" fontId="13" fillId="2" borderId="7" xfId="0" applyFont="1" applyFill="1" applyBorder="1" applyAlignment="1" applyProtection="1">
      <alignment horizontal="center" vertical="center"/>
      <protection locked="0"/>
    </xf>
    <xf numFmtId="0" fontId="7" fillId="0" borderId="12" xfId="0" applyFont="1" applyBorder="1" applyProtection="1">
      <protection locked="0"/>
    </xf>
    <xf numFmtId="9" fontId="16" fillId="4" borderId="0" xfId="0" applyNumberFormat="1" applyFont="1" applyFill="1" applyAlignment="1">
      <alignment horizontal="center" vertical="center"/>
    </xf>
    <xf numFmtId="0" fontId="17" fillId="5" borderId="0" xfId="0" applyFont="1" applyFill="1" applyAlignment="1" applyProtection="1">
      <alignment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19" fillId="3" borderId="18" xfId="0" applyFont="1" applyFill="1" applyBorder="1" applyAlignment="1" applyProtection="1">
      <alignment vertical="center"/>
      <protection locked="0"/>
    </xf>
    <xf numFmtId="0" fontId="7" fillId="0" borderId="19" xfId="0" applyFont="1" applyBorder="1" applyProtection="1">
      <protection locked="0"/>
    </xf>
    <xf numFmtId="0" fontId="7" fillId="0" borderId="20" xfId="0" applyFont="1" applyBorder="1" applyProtection="1">
      <protection locked="0"/>
    </xf>
    <xf numFmtId="10" fontId="20" fillId="0" borderId="18" xfId="0" applyNumberFormat="1" applyFont="1" applyBorder="1" applyAlignment="1">
      <alignment horizontal="center" vertical="center"/>
    </xf>
    <xf numFmtId="0" fontId="7" fillId="0" borderId="19" xfId="0" applyFont="1" applyBorder="1"/>
    <xf numFmtId="0" fontId="7" fillId="0" borderId="20" xfId="0" applyFont="1" applyBorder="1"/>
    <xf numFmtId="0" fontId="18" fillId="2" borderId="0" xfId="0" applyFont="1" applyFill="1" applyAlignment="1" applyProtection="1">
      <alignment vertical="center"/>
      <protection locked="0"/>
    </xf>
    <xf numFmtId="0" fontId="21" fillId="8" borderId="0" xfId="0" applyFont="1" applyFill="1" applyAlignment="1">
      <alignment horizontal="center" vertical="center"/>
    </xf>
    <xf numFmtId="9" fontId="22" fillId="8" borderId="0" xfId="0" applyNumberFormat="1" applyFont="1" applyFill="1" applyAlignment="1">
      <alignment horizontal="center"/>
    </xf>
    <xf numFmtId="0" fontId="26" fillId="2" borderId="28" xfId="0" applyFont="1" applyFill="1" applyBorder="1" applyAlignment="1">
      <alignment vertical="center"/>
    </xf>
    <xf numFmtId="0" fontId="27" fillId="0" borderId="29" xfId="0" applyFont="1" applyBorder="1"/>
    <xf numFmtId="0" fontId="27" fillId="0" borderId="30" xfId="0" applyFont="1" applyBorder="1"/>
    <xf numFmtId="0" fontId="27" fillId="0" borderId="31" xfId="0" applyFont="1" applyBorder="1"/>
    <xf numFmtId="0" fontId="27" fillId="0" borderId="32" xfId="0" applyFont="1" applyBorder="1"/>
    <xf numFmtId="0" fontId="27" fillId="0" borderId="33" xfId="0" applyFont="1" applyBorder="1"/>
    <xf numFmtId="0" fontId="26" fillId="2" borderId="29" xfId="0" applyFont="1" applyFill="1" applyBorder="1" applyAlignment="1">
      <alignment vertical="center"/>
    </xf>
    <xf numFmtId="0" fontId="28" fillId="12" borderId="29" xfId="0" applyFont="1" applyFill="1" applyBorder="1"/>
    <xf numFmtId="0" fontId="28" fillId="12" borderId="30" xfId="0" applyFont="1" applyFill="1" applyBorder="1"/>
    <xf numFmtId="0" fontId="28" fillId="12" borderId="32" xfId="0" applyFont="1" applyFill="1" applyBorder="1"/>
    <xf numFmtId="0" fontId="28" fillId="12" borderId="33" xfId="0" applyFont="1" applyFill="1" applyBorder="1"/>
    <xf numFmtId="0" fontId="26" fillId="2" borderId="34" xfId="0" applyFont="1" applyFill="1" applyBorder="1" applyAlignment="1">
      <alignment horizontal="left" vertical="center" indent="1"/>
    </xf>
    <xf numFmtId="0" fontId="26" fillId="2" borderId="35" xfId="0" applyFont="1" applyFill="1" applyBorder="1" applyAlignment="1">
      <alignment horizontal="left" vertical="center" indent="1"/>
    </xf>
    <xf numFmtId="0" fontId="26" fillId="2" borderId="36" xfId="0" applyFont="1" applyFill="1" applyBorder="1" applyAlignment="1">
      <alignment horizontal="left" vertical="center" indent="1"/>
    </xf>
    <xf numFmtId="0" fontId="21" fillId="8" borderId="29" xfId="0" applyFont="1" applyFill="1" applyBorder="1" applyAlignment="1">
      <alignment horizontal="center" vertical="center"/>
    </xf>
  </cellXfs>
  <cellStyles count="1">
    <cellStyle name="Normal" xfId="0" builtinId="0"/>
  </cellStyles>
  <dxfs count="500"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008072"/>
      </font>
      <fill>
        <patternFill patternType="solid">
          <fgColor rgb="FF8AE0B7"/>
          <bgColor rgb="FF8AE0B7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D9D9D9"/>
      </font>
      <fill>
        <patternFill patternType="solid">
          <fgColor rgb="FFCCCCCC"/>
          <bgColor rgb="FFCCCCCC"/>
        </patternFill>
      </fill>
    </dxf>
    <dxf>
      <font>
        <color rgb="FF434343"/>
      </font>
      <fill>
        <patternFill patternType="solid">
          <fgColor rgb="FFCFE2F3"/>
          <bgColor rgb="FFCFE2F3"/>
        </patternFill>
      </fill>
    </dxf>
    <dxf>
      <font>
        <color rgb="FF434343"/>
      </font>
      <fill>
        <patternFill patternType="solid">
          <fgColor rgb="FFF1C232"/>
          <bgColor rgb="FFF1C232"/>
        </patternFill>
      </fill>
    </dxf>
    <dxf>
      <font>
        <color rgb="FFFFFFFF"/>
      </font>
      <fill>
        <patternFill patternType="solid">
          <fgColor rgb="FFE06666"/>
          <bgColor rgb="FFE06666"/>
        </patternFill>
      </fill>
    </dxf>
    <dxf>
      <font>
        <color rgb="FFFFFFFF"/>
      </font>
      <fill>
        <patternFill patternType="solid">
          <fgColor rgb="FF57BB8A"/>
          <bgColor rgb="FF57BB8A"/>
        </patternFill>
      </fill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border diagonalUp="0" diagonalDown="0">
        <right style="medium">
          <color theme="4"/>
        </right>
        <vertical/>
      </border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numFmt numFmtId="0" formatCode="General"/>
      <protection locked="1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EFEFEF"/>
          <bgColor rgb="FFEFEFE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D9D9D9"/>
          <bgColor rgb="FFD9D9D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008072"/>
          <bgColor rgb="FF008072"/>
        </patternFill>
      </fill>
    </dxf>
  </dxfs>
  <tableStyles count="13">
    <tableStyle name="Plano de ação-style" pivot="0" count="3" xr9:uid="{00000000-0011-0000-FFFF-FFFF00000000}">
      <tableStyleElement type="headerRow" dxfId="499"/>
      <tableStyleElement type="firstRowStripe" dxfId="498"/>
      <tableStyleElement type="secondRowStripe" dxfId="497"/>
    </tableStyle>
    <tableStyle name="Janeiro-style" pivot="0" count="2" xr9:uid="{00000000-0011-0000-FFFF-FFFF01000000}">
      <tableStyleElement type="firstRowStripe" dxfId="496"/>
      <tableStyleElement type="secondRowStripe" dxfId="495"/>
    </tableStyle>
    <tableStyle name="Fevereiro-style" pivot="0" count="2" xr9:uid="{00000000-0011-0000-FFFF-FFFF02000000}">
      <tableStyleElement type="firstRowStripe" dxfId="494"/>
      <tableStyleElement type="secondRowStripe" dxfId="493"/>
    </tableStyle>
    <tableStyle name="Março-style" pivot="0" count="2" xr9:uid="{00000000-0011-0000-FFFF-FFFF03000000}">
      <tableStyleElement type="firstRowStripe" dxfId="492"/>
      <tableStyleElement type="secondRowStripe" dxfId="491"/>
    </tableStyle>
    <tableStyle name="Abril-style" pivot="0" count="2" xr9:uid="{00000000-0011-0000-FFFF-FFFF04000000}">
      <tableStyleElement type="firstRowStripe" dxfId="490"/>
      <tableStyleElement type="secondRowStripe" dxfId="489"/>
    </tableStyle>
    <tableStyle name="Maio-style" pivot="0" count="2" xr9:uid="{00000000-0011-0000-FFFF-FFFF05000000}">
      <tableStyleElement type="firstRowStripe" dxfId="488"/>
      <tableStyleElement type="secondRowStripe" dxfId="487"/>
    </tableStyle>
    <tableStyle name="Junho-style" pivot="0" count="2" xr9:uid="{00000000-0011-0000-FFFF-FFFF06000000}">
      <tableStyleElement type="firstRowStripe" dxfId="486"/>
      <tableStyleElement type="secondRowStripe" dxfId="485"/>
    </tableStyle>
    <tableStyle name="Julho-style" pivot="0" count="2" xr9:uid="{00000000-0011-0000-FFFF-FFFF07000000}">
      <tableStyleElement type="firstRowStripe" dxfId="484"/>
      <tableStyleElement type="secondRowStripe" dxfId="483"/>
    </tableStyle>
    <tableStyle name="Agosto-style" pivot="0" count="2" xr9:uid="{00000000-0011-0000-FFFF-FFFF08000000}">
      <tableStyleElement type="firstRowStripe" dxfId="482"/>
      <tableStyleElement type="secondRowStripe" dxfId="481"/>
    </tableStyle>
    <tableStyle name="Setembro-style" pivot="0" count="2" xr9:uid="{00000000-0011-0000-FFFF-FFFF09000000}">
      <tableStyleElement type="firstRowStripe" dxfId="480"/>
      <tableStyleElement type="secondRowStripe" dxfId="479"/>
    </tableStyle>
    <tableStyle name="Outubro-style" pivot="0" count="2" xr9:uid="{00000000-0011-0000-FFFF-FFFF0A000000}">
      <tableStyleElement type="firstRowStripe" dxfId="478"/>
      <tableStyleElement type="secondRowStripe" dxfId="477"/>
    </tableStyle>
    <tableStyle name="Novembro-style" pivot="0" count="2" xr9:uid="{00000000-0011-0000-FFFF-FFFF0B000000}">
      <tableStyleElement type="firstRowStripe" dxfId="476"/>
      <tableStyleElement type="secondRowStripe" dxfId="475"/>
    </tableStyle>
    <tableStyle name="Dezembro-style" pivot="0" count="2" xr9:uid="{00000000-0011-0000-FFFF-FFFF0C000000}">
      <tableStyleElement type="firstRowStripe" dxfId="474"/>
      <tableStyleElement type="secondRowStripe" dxfId="473"/>
    </tableStyle>
  </tableStyles>
  <colors>
    <mruColors>
      <color rgb="FFFF6600"/>
      <color rgb="FFD47347"/>
      <color rgb="FF008072"/>
      <color rgb="FF0099FF"/>
      <color rgb="FF2626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101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6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76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77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8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8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8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56C-4B83-8FF0-4DA386E70637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4-456C-4B83-8FF0-4DA386E70637}"/>
              </c:ext>
            </c:extLst>
          </c:dPt>
          <c:val>
            <c:numRef>
              <c:f>Janeiro!$AI$10:$AJ$10</c:f>
              <c:numCache>
                <c:formatCode>0.00%</c:formatCode>
                <c:ptCount val="2"/>
                <c:pt idx="0">
                  <c:v>0.67741935483870974</c:v>
                </c:pt>
                <c:pt idx="1">
                  <c:v>0.32258064516129026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6C-4B83-8FF0-4DA386E706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0D0-4364-A09E-A18D06BC6F9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00D0-4364-A09E-A18D06BC6F98}"/>
              </c:ext>
            </c:extLst>
          </c:dPt>
          <c:val>
            <c:numRef>
              <c:f>Fevereiro!$K$26:$L$26</c:f>
              <c:numCache>
                <c:formatCode>0%</c:formatCode>
                <c:ptCount val="2"/>
                <c:pt idx="0">
                  <c:v>0.47619047619047616</c:v>
                </c:pt>
                <c:pt idx="1">
                  <c:v>0.52380952380952384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D0-4364-A09E-A18D06BC6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3797428661022263E-2"/>
          <c:y val="0.29107981220657275"/>
          <c:w val="0.97240514267795553"/>
          <c:h val="0.5025352112676055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2">
                    <a:lumMod val="67000"/>
                  </a:schemeClr>
                </a:gs>
                <a:gs pos="48000">
                  <a:schemeClr val="accent2">
                    <a:lumMod val="97000"/>
                    <a:lumOff val="3000"/>
                  </a:schemeClr>
                </a:gs>
                <a:gs pos="100000">
                  <a:schemeClr val="accent2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>
              <a:outerShdw blurRad="50800" dist="50800" dir="5400000" algn="ctr" rotWithShape="0">
                <a:schemeClr val="tx1"/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AUX!$E$5:$E$16</c:f>
              <c:strCache>
                <c:ptCount val="12"/>
                <c:pt idx="0">
                  <c:v>Janeiro</c:v>
                </c:pt>
                <c:pt idx="1">
                  <c:v>fevereiro</c:v>
                </c:pt>
                <c:pt idx="2">
                  <c:v>março</c:v>
                </c:pt>
                <c:pt idx="3">
                  <c:v>abril</c:v>
                </c:pt>
                <c:pt idx="4">
                  <c:v>maio</c:v>
                </c:pt>
                <c:pt idx="5">
                  <c:v>junho</c:v>
                </c:pt>
                <c:pt idx="6">
                  <c:v>julho</c:v>
                </c:pt>
                <c:pt idx="7">
                  <c:v>agosto</c:v>
                </c:pt>
                <c:pt idx="8">
                  <c:v>setembro</c:v>
                </c:pt>
                <c:pt idx="9">
                  <c:v>outubro</c:v>
                </c:pt>
                <c:pt idx="10">
                  <c:v>novembro</c:v>
                </c:pt>
                <c:pt idx="11">
                  <c:v>dezembro</c:v>
                </c:pt>
              </c:strCache>
            </c:strRef>
          </c:cat>
          <c:val>
            <c:numRef>
              <c:f>AUX!$F$5:$F$16</c:f>
              <c:numCache>
                <c:formatCode>0.00%</c:formatCode>
                <c:ptCount val="12"/>
                <c:pt idx="0">
                  <c:v>0.67741935483870974</c:v>
                </c:pt>
                <c:pt idx="1">
                  <c:v>0.532258064516129</c:v>
                </c:pt>
                <c:pt idx="2">
                  <c:v>0.4838709677419355</c:v>
                </c:pt>
                <c:pt idx="3">
                  <c:v>0.66129032258064513</c:v>
                </c:pt>
                <c:pt idx="4">
                  <c:v>0.66129032258064513</c:v>
                </c:pt>
                <c:pt idx="5">
                  <c:v>0.66129032258064513</c:v>
                </c:pt>
                <c:pt idx="6">
                  <c:v>0.66129032258064513</c:v>
                </c:pt>
                <c:pt idx="7">
                  <c:v>0.66129032258064513</c:v>
                </c:pt>
                <c:pt idx="8">
                  <c:v>0.66129032258064513</c:v>
                </c:pt>
                <c:pt idx="9">
                  <c:v>0.66129032258064513</c:v>
                </c:pt>
                <c:pt idx="10">
                  <c:v>0.66129032258064513</c:v>
                </c:pt>
                <c:pt idx="11">
                  <c:v>0.66129032258064513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54-4598-B557-410F93352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84367"/>
        <c:axId val="1315865167"/>
      </c:barChart>
      <c:catAx>
        <c:axId val="131588436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65167"/>
        <c:crosses val="autoZero"/>
        <c:auto val="1"/>
        <c:lblAlgn val="ctr"/>
        <c:lblOffset val="100"/>
        <c:noMultiLvlLbl val="0"/>
      </c:catAx>
      <c:valAx>
        <c:axId val="1315865167"/>
        <c:scaling>
          <c:orientation val="minMax"/>
        </c:scaling>
        <c:delete val="1"/>
        <c:axPos val="l"/>
        <c:numFmt formatCode="0.00%" sourceLinked="1"/>
        <c:majorTickMark val="none"/>
        <c:minorTickMark val="none"/>
        <c:tickLblPos val="nextTo"/>
        <c:crossAx val="1315884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>
      <a:gsLst>
        <a:gs pos="0">
          <a:schemeClr val="accent1">
            <a:lumMod val="50000"/>
          </a:schemeClr>
        </a:gs>
        <a:gs pos="90000">
          <a:schemeClr val="tx2">
            <a:lumMod val="85000"/>
            <a:lumOff val="15000"/>
          </a:schemeClr>
        </a:gs>
        <a:gs pos="0">
          <a:schemeClr val="accent1">
            <a:lumMod val="50000"/>
          </a:schemeClr>
        </a:gs>
      </a:gsLst>
      <a:lin ang="4500000" scaled="0"/>
    </a:gradFill>
    <a:ln w="9525" cap="flat" cmpd="sng" algn="ctr">
      <a:solidFill>
        <a:schemeClr val="bg1"/>
      </a:solidFill>
      <a:round/>
    </a:ln>
    <a:effectLst>
      <a:outerShdw blurRad="50800" dist="152400" dir="2700000" sx="97000" sy="97000" algn="tl" rotWithShape="0">
        <a:schemeClr val="tx1">
          <a:alpha val="40000"/>
        </a:schemeClr>
      </a:outerShdw>
    </a:effectLst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392812436906914"/>
          <c:y val="3.653732132404313E-2"/>
          <c:w val="0.55585403175954362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AUX!$B$9:$B$16</c15:sqref>
                  </c15:fullRef>
                </c:ext>
              </c:extLst>
              <c:f>AUX!$B$10:$B$16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AUX!$C$9:$C$16</c15:sqref>
                  </c15:fullRef>
                </c:ext>
              </c:extLst>
              <c:f>AUX!$C$10:$C$16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71-4A16-A6AA-30FF498C9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968367"/>
        <c:axId val="1315953487"/>
      </c:barChart>
      <c:catAx>
        <c:axId val="13159683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953487"/>
        <c:crosses val="autoZero"/>
        <c:auto val="1"/>
        <c:lblAlgn val="ctr"/>
        <c:lblOffset val="100"/>
        <c:noMultiLvlLbl val="0"/>
      </c:catAx>
      <c:valAx>
        <c:axId val="1315953487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13159683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accent1">
            <a:lumMod val="50000"/>
          </a:schemeClr>
        </a:gs>
        <a:gs pos="68000">
          <a:schemeClr val="tx2">
            <a:lumMod val="85000"/>
            <a:lumOff val="15000"/>
            <a:alpha val="85000"/>
          </a:schemeClr>
        </a:gs>
        <a:gs pos="0">
          <a:schemeClr val="accent1">
            <a:lumMod val="50000"/>
          </a:schemeClr>
        </a:gs>
      </a:gsLst>
      <a:lin ang="2700000" scaled="1"/>
      <a:tileRect/>
    </a:gradFill>
    <a:ln w="9525" cap="flat" cmpd="sng" algn="ctr">
      <a:solidFill>
        <a:schemeClr val="bg1"/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9E5-425D-9ECA-D11EE2A94778}"/>
              </c:ext>
            </c:extLst>
          </c:dPt>
          <c:val>
            <c:numRef>
              <c:f>Fevereiro!$R$26:$X$26</c:f>
              <c:numCache>
                <c:formatCode>0%</c:formatCode>
                <c:ptCount val="7"/>
                <c:pt idx="0">
                  <c:v>9.5238095238095233E-2</c:v>
                </c:pt>
                <c:pt idx="1">
                  <c:v>0.90476190476190477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E5-425D-9ECA-D11EE2A94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2AD-4160-96F4-0968EBF6AFBF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42AD-4160-96F4-0968EBF6AFBF}"/>
              </c:ext>
            </c:extLst>
          </c:dPt>
          <c:val>
            <c:numRef>
              <c:f>Fevereiro!$Y$26:$AE$26</c:f>
              <c:numCache>
                <c:formatCode>0%</c:formatCode>
                <c:ptCount val="7"/>
                <c:pt idx="0">
                  <c:v>0.1428571428571429</c:v>
                </c:pt>
                <c:pt idx="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AD-4160-96F4-0968EBF6A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Fevereiro!$B$36:$B$42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Fevereiro!$C$36:$C$42</c:f>
              <c:numCache>
                <c:formatCode>0.00%</c:formatCode>
                <c:ptCount val="7"/>
                <c:pt idx="0">
                  <c:v>0.41935483870967744</c:v>
                </c:pt>
                <c:pt idx="1">
                  <c:v>0.64516129032258063</c:v>
                </c:pt>
                <c:pt idx="2">
                  <c:v>0.35483870967741937</c:v>
                </c:pt>
                <c:pt idx="3">
                  <c:v>0.45161290322580644</c:v>
                </c:pt>
                <c:pt idx="4">
                  <c:v>0.67741935483870963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9F-49A8-AF33-95DED6D435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Fevereiro!$O$36:$T$42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Fevereiro!$U$36:$U$42</c:f>
              <c:numCache>
                <c:formatCode>0.00%</c:formatCode>
                <c:ptCount val="7"/>
                <c:pt idx="0">
                  <c:v>0.54166666666666663</c:v>
                </c:pt>
                <c:pt idx="1">
                  <c:v>0.41666666666666663</c:v>
                </c:pt>
                <c:pt idx="2">
                  <c:v>0.41666666666666663</c:v>
                </c:pt>
                <c:pt idx="3">
                  <c:v>0.58333333333333326</c:v>
                </c:pt>
                <c:pt idx="4">
                  <c:v>0.75</c:v>
                </c:pt>
                <c:pt idx="5">
                  <c:v>0.63333333333333341</c:v>
                </c:pt>
                <c:pt idx="6">
                  <c:v>0.625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F6-49D7-AF50-E0882120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0C7-4C24-8D79-3B5DBEDF7630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0C7-4C24-8D79-3B5DBEDF7630}"/>
              </c:ext>
            </c:extLst>
          </c:dPt>
          <c:val>
            <c:numRef>
              <c:f>Março!$AI$10:$AJ$10</c:f>
              <c:numCache>
                <c:formatCode>0.00%</c:formatCode>
                <c:ptCount val="2"/>
                <c:pt idx="0">
                  <c:v>0.4838709677419355</c:v>
                </c:pt>
                <c:pt idx="1">
                  <c:v>0.5161290322580645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C7-4C24-8D79-3B5DBEDF7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017E-4FD9-91E6-BA980E562EF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017E-4FD9-91E6-BA980E562EF3}"/>
              </c:ext>
            </c:extLst>
          </c:dPt>
          <c:val>
            <c:numRef>
              <c:f>Março!$D$26:$E$26</c:f>
              <c:numCache>
                <c:formatCode>0%</c:formatCode>
                <c:ptCount val="2"/>
                <c:pt idx="0" formatCode="0.00%">
                  <c:v>0.45238095238095233</c:v>
                </c:pt>
                <c:pt idx="1">
                  <c:v>0.54761904761904767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7E-4FD9-91E6-BA980E562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D23-431F-93B3-2B7BD3F60D60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DD23-431F-93B3-2B7BD3F60D60}"/>
              </c:ext>
            </c:extLst>
          </c:dPt>
          <c:val>
            <c:numRef>
              <c:f>Março!$K$26:$L$26</c:f>
              <c:numCache>
                <c:formatCode>0%</c:formatCode>
                <c:ptCount val="2"/>
                <c:pt idx="0">
                  <c:v>0.83333333333333337</c:v>
                </c:pt>
                <c:pt idx="1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23-431F-93B3-2B7BD3F60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6B4-4075-AC0A-EFACCB48A24B}"/>
              </c:ext>
            </c:extLst>
          </c:dPt>
          <c:val>
            <c:numRef>
              <c:f>Março!$R$26:$X$26</c:f>
              <c:numCache>
                <c:formatCode>0%</c:formatCode>
                <c:ptCount val="7"/>
                <c:pt idx="0">
                  <c:v>0.26190476190476197</c:v>
                </c:pt>
                <c:pt idx="1">
                  <c:v>0.73809523809523803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B4-4075-AC0A-EFACCB48A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7F8-484D-8C52-9AC7A4F46B8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57F8-484D-8C52-9AC7A4F46B83}"/>
              </c:ext>
            </c:extLst>
          </c:dPt>
          <c:val>
            <c:numRef>
              <c:f>Março!$Y$26:$AE$26</c:f>
              <c:numCache>
                <c:formatCode>0%</c:formatCode>
                <c:ptCount val="7"/>
                <c:pt idx="0">
                  <c:v>0.30952380952380953</c:v>
                </c:pt>
                <c:pt idx="1">
                  <c:v>0.69047619047619047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7F8-484D-8C52-9AC7A4F46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327-42A7-B062-6A4D551A7FF2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4327-42A7-B062-6A4D551A7FF2}"/>
              </c:ext>
            </c:extLst>
          </c:dPt>
          <c:val>
            <c:numRef>
              <c:f>Janeiro!$D$26:$E$26</c:f>
              <c:numCache>
                <c:formatCode>0%</c:formatCode>
                <c:ptCount val="2"/>
                <c:pt idx="0" formatCode="0.00%">
                  <c:v>0.1428571428571429</c:v>
                </c:pt>
                <c:pt idx="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27-42A7-B062-6A4D551A7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Março!$B$36:$B$42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Março!$C$36:$C$42</c:f>
              <c:numCache>
                <c:formatCode>0.00%</c:formatCode>
                <c:ptCount val="7"/>
                <c:pt idx="0">
                  <c:v>0.4838709677419355</c:v>
                </c:pt>
                <c:pt idx="1">
                  <c:v>0.74193548387096775</c:v>
                </c:pt>
                <c:pt idx="2">
                  <c:v>0.41935483870967744</c:v>
                </c:pt>
                <c:pt idx="3">
                  <c:v>0.5161290322580645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4A-48C6-91E9-C364A3D837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Março!$O$36:$T$42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Março!$U$36:$U$42</c:f>
              <c:numCache>
                <c:formatCode>0.00%</c:formatCode>
                <c:ptCount val="7"/>
                <c:pt idx="0">
                  <c:v>0.33333333333333337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0.66666666666666674</c:v>
                </c:pt>
                <c:pt idx="4">
                  <c:v>0.66666666666666674</c:v>
                </c:pt>
                <c:pt idx="5">
                  <c:v>0.53333333333333344</c:v>
                </c:pt>
                <c:pt idx="6">
                  <c:v>0.53333333333333344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5F-4960-A2AD-D9FF01AB4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C44-4406-8F47-468037909558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CC44-4406-8F47-468037909558}"/>
              </c:ext>
            </c:extLst>
          </c:dPt>
          <c:val>
            <c:numRef>
              <c:f>Abril!$AH$10:$AI$10</c:f>
              <c:numCache>
                <c:formatCode>0.00%</c:formatCode>
                <c:ptCount val="2"/>
                <c:pt idx="0">
                  <c:v>0.66129032258064513</c:v>
                </c:pt>
                <c:pt idx="1">
                  <c:v>0.33870967741935487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44-4406-8F47-4680379095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459-4AD8-B198-6D99154E63A9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8459-4AD8-B198-6D99154E63A9}"/>
              </c:ext>
            </c:extLst>
          </c:dPt>
          <c:val>
            <c:numRef>
              <c:f>Abril!$D$26:$E$26</c:f>
              <c:numCache>
                <c:formatCode>0%</c:formatCode>
                <c:ptCount val="2"/>
                <c:pt idx="0" formatCode="0.00%">
                  <c:v>0.3571428571428571</c:v>
                </c:pt>
                <c:pt idx="1">
                  <c:v>0.6428571428571429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59-4AD8-B198-6D99154E6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577-412D-B29B-BC53634D7DD2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E577-412D-B29B-BC53634D7DD2}"/>
              </c:ext>
            </c:extLst>
          </c:dPt>
          <c:val>
            <c:numRef>
              <c:f>Abril!$K$26:$L$26</c:f>
              <c:numCache>
                <c:formatCode>0%</c:formatCode>
                <c:ptCount val="2"/>
                <c:pt idx="0">
                  <c:v>0.47619047619047616</c:v>
                </c:pt>
                <c:pt idx="1">
                  <c:v>0.52380952380952384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77-412D-B29B-BC53634D7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F6E-4810-9762-925E83CA4C76}"/>
              </c:ext>
            </c:extLst>
          </c:dPt>
          <c:val>
            <c:numRef>
              <c:f>Abril!$R$26:$X$26</c:f>
              <c:numCache>
                <c:formatCode>0%</c:formatCode>
                <c:ptCount val="7"/>
                <c:pt idx="0">
                  <c:v>9.5238095238095233E-2</c:v>
                </c:pt>
                <c:pt idx="1">
                  <c:v>0.90476190476190477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F6E-4810-9762-925E83CA4C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474-4698-87A5-CCCB0EA6514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1474-4698-87A5-CCCB0EA65145}"/>
              </c:ext>
            </c:extLst>
          </c:dPt>
          <c:val>
            <c:numRef>
              <c:f>Abril!$Y$26:$AE$26</c:f>
              <c:numCache>
                <c:formatCode>0%</c:formatCode>
                <c:ptCount val="7"/>
                <c:pt idx="0">
                  <c:v>0.1428571428571429</c:v>
                </c:pt>
                <c:pt idx="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474-4698-87A5-CCCB0EA65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Abril!$B$36:$B$42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Abril!$C$36:$C$42</c:f>
              <c:numCache>
                <c:formatCode>0.00%</c:formatCode>
                <c:ptCount val="7"/>
                <c:pt idx="0">
                  <c:v>0.54838709677419351</c:v>
                </c:pt>
                <c:pt idx="1">
                  <c:v>0.77419354838709675</c:v>
                </c:pt>
                <c:pt idx="2">
                  <c:v>0.4838709677419355</c:v>
                </c:pt>
                <c:pt idx="3">
                  <c:v>0.58064516129032262</c:v>
                </c:pt>
                <c:pt idx="4">
                  <c:v>0.80645161290322576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9-4929-83ED-6922A6DDAB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Abril!$O$36:$T$42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Abril!$U$36:$U$42</c:f>
              <c:numCache>
                <c:formatCode>0.00%</c:formatCode>
                <c:ptCount val="7"/>
                <c:pt idx="0">
                  <c:v>0.83333333333333326</c:v>
                </c:pt>
                <c:pt idx="1">
                  <c:v>1</c:v>
                </c:pt>
                <c:pt idx="2">
                  <c:v>0.75</c:v>
                </c:pt>
                <c:pt idx="3">
                  <c:v>0.66666666666666663</c:v>
                </c:pt>
                <c:pt idx="4">
                  <c:v>0.54166666666666663</c:v>
                </c:pt>
                <c:pt idx="5">
                  <c:v>0.45833333333333326</c:v>
                </c:pt>
                <c:pt idx="6">
                  <c:v>0.45833333333333326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FE-4AFD-9293-C4375EDEB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EC-446E-BB37-266171D67EE5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EC-446E-BB37-266171D67EE5}"/>
              </c:ext>
            </c:extLst>
          </c:dPt>
          <c:val>
            <c:numRef>
              <c:f>Maio!$AI$10:$AJ$10</c:f>
              <c:numCache>
                <c:formatCode>0.00%</c:formatCode>
                <c:ptCount val="2"/>
                <c:pt idx="0">
                  <c:v>0.66129032258064513</c:v>
                </c:pt>
                <c:pt idx="1">
                  <c:v>0.33870967741935487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EC-446E-BB37-266171D6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3A7-46B1-BEC0-1B77B22BDE1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93A7-46B1-BEC0-1B77B22BDE18}"/>
              </c:ext>
            </c:extLst>
          </c:dPt>
          <c:val>
            <c:numRef>
              <c:f>Janeiro!$K$26:$L$26</c:f>
              <c:numCache>
                <c:formatCode>0%</c:formatCode>
                <c:ptCount val="2"/>
                <c:pt idx="0">
                  <c:v>0.4285714285714286</c:v>
                </c:pt>
                <c:pt idx="1">
                  <c:v>0.5714285714285714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A7-46B1-BEC0-1B77B22BD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1D0-4771-9A7E-FA975945D14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21D0-4771-9A7E-FA975945D143}"/>
              </c:ext>
            </c:extLst>
          </c:dPt>
          <c:val>
            <c:numRef>
              <c:f>Maio!$D$26:$E$26</c:f>
              <c:numCache>
                <c:formatCode>0%</c:formatCode>
                <c:ptCount val="2"/>
                <c:pt idx="0" formatCode="0.00%">
                  <c:v>0.3571428571428571</c:v>
                </c:pt>
                <c:pt idx="1">
                  <c:v>0.6428571428571429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1D0-4771-9A7E-FA975945D1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DAE-4351-9B2F-0E67061DB9BD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DDAE-4351-9B2F-0E67061DB9BD}"/>
              </c:ext>
            </c:extLst>
          </c:dPt>
          <c:val>
            <c:numRef>
              <c:f>Maio!$K$26:$L$26</c:f>
              <c:numCache>
                <c:formatCode>0%</c:formatCode>
                <c:ptCount val="2"/>
                <c:pt idx="0">
                  <c:v>0.47619047619047616</c:v>
                </c:pt>
                <c:pt idx="1">
                  <c:v>0.52380952380952384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E-4351-9B2F-0E67061DB9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248-4898-A194-E70DE70D924D}"/>
              </c:ext>
            </c:extLst>
          </c:dPt>
          <c:val>
            <c:numRef>
              <c:f>Maio!$R$26:$X$26</c:f>
              <c:numCache>
                <c:formatCode>0%</c:formatCode>
                <c:ptCount val="7"/>
                <c:pt idx="0">
                  <c:v>9.5238095238095233E-2</c:v>
                </c:pt>
                <c:pt idx="1">
                  <c:v>0.90476190476190477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48-4898-A194-E70DE70D9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463-451D-8C3A-587A45B0FFC7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8463-451D-8C3A-587A45B0FFC7}"/>
              </c:ext>
            </c:extLst>
          </c:dPt>
          <c:val>
            <c:numRef>
              <c:f>Maio!$Y$26:$AE$26</c:f>
              <c:numCache>
                <c:formatCode>0%</c:formatCode>
                <c:ptCount val="7"/>
                <c:pt idx="0">
                  <c:v>0.1428571428571429</c:v>
                </c:pt>
                <c:pt idx="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463-451D-8C3A-587A45B0F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Maio!$B$36:$B$42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Maio!$C$36:$C$42</c:f>
              <c:numCache>
                <c:formatCode>0.00%</c:formatCode>
                <c:ptCount val="7"/>
                <c:pt idx="0">
                  <c:v>0.54838709677419351</c:v>
                </c:pt>
                <c:pt idx="1">
                  <c:v>0.77419354838709675</c:v>
                </c:pt>
                <c:pt idx="2">
                  <c:v>0.4838709677419355</c:v>
                </c:pt>
                <c:pt idx="3">
                  <c:v>0.58064516129032262</c:v>
                </c:pt>
                <c:pt idx="4">
                  <c:v>0.80645161290322576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D9C-47A2-87C6-AD834CCBD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Maio!$O$36:$T$42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Maio!$U$36:$U$42</c:f>
              <c:numCache>
                <c:formatCode>0.00%</c:formatCode>
                <c:ptCount val="7"/>
                <c:pt idx="0">
                  <c:v>0.45833333333333326</c:v>
                </c:pt>
                <c:pt idx="1">
                  <c:v>0.83333333333333326</c:v>
                </c:pt>
                <c:pt idx="2">
                  <c:v>1</c:v>
                </c:pt>
                <c:pt idx="3">
                  <c:v>0.8</c:v>
                </c:pt>
                <c:pt idx="4">
                  <c:v>0.66666666666666663</c:v>
                </c:pt>
                <c:pt idx="5">
                  <c:v>0.43333333333333329</c:v>
                </c:pt>
                <c:pt idx="6">
                  <c:v>0.45833333333333326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7-464E-841C-772D753C5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F6E-418C-9E13-067E19A89CDD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DF6E-418C-9E13-067E19A89CDD}"/>
              </c:ext>
            </c:extLst>
          </c:dPt>
          <c:val>
            <c:numRef>
              <c:f>Junho!$AH$10:$AI$10</c:f>
              <c:numCache>
                <c:formatCode>0.00%</c:formatCode>
                <c:ptCount val="2"/>
                <c:pt idx="0">
                  <c:v>0.66129032258064513</c:v>
                </c:pt>
                <c:pt idx="1">
                  <c:v>0.33870967741935487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F6E-418C-9E13-067E19A89C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41A-4D2A-A49A-ADFF6448380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741A-4D2A-A49A-ADFF64483808}"/>
              </c:ext>
            </c:extLst>
          </c:dPt>
          <c:val>
            <c:numRef>
              <c:f>Junho!$D$26:$E$26</c:f>
              <c:numCache>
                <c:formatCode>0%</c:formatCode>
                <c:ptCount val="2"/>
                <c:pt idx="0" formatCode="0.00%">
                  <c:v>0.3571428571428571</c:v>
                </c:pt>
                <c:pt idx="1">
                  <c:v>0.6428571428571429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41A-4D2A-A49A-ADFF644838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9B4-4D16-B9A6-DEE3A6CE2B00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A9B4-4D16-B9A6-DEE3A6CE2B00}"/>
              </c:ext>
            </c:extLst>
          </c:dPt>
          <c:val>
            <c:numRef>
              <c:f>Junho!$K$26:$L$26</c:f>
              <c:numCache>
                <c:formatCode>0%</c:formatCode>
                <c:ptCount val="2"/>
                <c:pt idx="0">
                  <c:v>0.47619047619047616</c:v>
                </c:pt>
                <c:pt idx="1">
                  <c:v>0.52380952380952384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9B4-4D16-B9A6-DEE3A6CE2B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024-443E-A700-5D9B06CFE111}"/>
              </c:ext>
            </c:extLst>
          </c:dPt>
          <c:val>
            <c:numRef>
              <c:f>Junho!$R$26:$X$26</c:f>
              <c:numCache>
                <c:formatCode>0%</c:formatCode>
                <c:ptCount val="7"/>
                <c:pt idx="0">
                  <c:v>9.5238095238095233E-2</c:v>
                </c:pt>
                <c:pt idx="1">
                  <c:v>0.90476190476190477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024-443E-A700-5D9B06CFE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A8C-474E-9DD7-F597C38BEBBF}"/>
              </c:ext>
            </c:extLst>
          </c:dPt>
          <c:val>
            <c:numRef>
              <c:f>Janeiro!$R$26:$X$26</c:f>
              <c:numCache>
                <c:formatCode>0%</c:formatCode>
                <c:ptCount val="7"/>
                <c:pt idx="0">
                  <c:v>0.27777777777777779</c:v>
                </c:pt>
                <c:pt idx="1">
                  <c:v>0.72222222222222221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8C-474E-9DD7-F597C38BEB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B63-4C4F-A65E-F9AC3D72AB47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EB63-4C4F-A65E-F9AC3D72AB47}"/>
              </c:ext>
            </c:extLst>
          </c:dPt>
          <c:val>
            <c:numRef>
              <c:f>Junho!$Y$26:$AE$26</c:f>
              <c:numCache>
                <c:formatCode>0%</c:formatCode>
                <c:ptCount val="7"/>
                <c:pt idx="0">
                  <c:v>0.1428571428571429</c:v>
                </c:pt>
                <c:pt idx="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63-4C4F-A65E-F9AC3D72AB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Junho!$B$36:$B$42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Junho!$C$36:$C$42</c:f>
              <c:numCache>
                <c:formatCode>0.00%</c:formatCode>
                <c:ptCount val="7"/>
                <c:pt idx="0">
                  <c:v>0.54838709677419351</c:v>
                </c:pt>
                <c:pt idx="1">
                  <c:v>0.77419354838709675</c:v>
                </c:pt>
                <c:pt idx="2">
                  <c:v>0.4838709677419355</c:v>
                </c:pt>
                <c:pt idx="3">
                  <c:v>0.58064516129032262</c:v>
                </c:pt>
                <c:pt idx="4">
                  <c:v>0.80645161290322576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58-4C04-BB75-FAF599519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Junho!$O$36:$T$42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Junho!$U$36:$U$42</c:f>
              <c:numCache>
                <c:formatCode>0.00%</c:formatCode>
                <c:ptCount val="7"/>
                <c:pt idx="0">
                  <c:v>0.66666666666666663</c:v>
                </c:pt>
                <c:pt idx="1">
                  <c:v>0.54166666666666663</c:v>
                </c:pt>
                <c:pt idx="2">
                  <c:v>0.45833333333333326</c:v>
                </c:pt>
                <c:pt idx="3">
                  <c:v>0.45833333333333326</c:v>
                </c:pt>
                <c:pt idx="4">
                  <c:v>0.83333333333333326</c:v>
                </c:pt>
                <c:pt idx="5">
                  <c:v>1</c:v>
                </c:pt>
                <c:pt idx="6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12-4A9A-9253-3E8930904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B7C-4E0E-AECA-EF967150B587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B7C-4E0E-AECA-EF967150B587}"/>
              </c:ext>
            </c:extLst>
          </c:dPt>
          <c:val>
            <c:numRef>
              <c:f>Julho!$AI$10:$AJ$10</c:f>
              <c:numCache>
                <c:formatCode>0.00%</c:formatCode>
                <c:ptCount val="2"/>
                <c:pt idx="0">
                  <c:v>0.66129032258064513</c:v>
                </c:pt>
                <c:pt idx="1">
                  <c:v>0.33870967741935487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7C-4E0E-AECA-EF967150B5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D6CB-4ACA-8D4B-4CE247ED8DEE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D6CB-4ACA-8D4B-4CE247ED8DEE}"/>
              </c:ext>
            </c:extLst>
          </c:dPt>
          <c:val>
            <c:numRef>
              <c:f>Julho!$D$26:$E$26</c:f>
              <c:numCache>
                <c:formatCode>0%</c:formatCode>
                <c:ptCount val="2"/>
                <c:pt idx="0" formatCode="0.00%">
                  <c:v>0.3571428571428571</c:v>
                </c:pt>
                <c:pt idx="1">
                  <c:v>0.6428571428571429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6CB-4ACA-8D4B-4CE247ED8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FA2-452D-87E8-170CC8DEB21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1FA2-452D-87E8-170CC8DEB218}"/>
              </c:ext>
            </c:extLst>
          </c:dPt>
          <c:val>
            <c:numRef>
              <c:f>Julho!$K$26:$L$26</c:f>
              <c:numCache>
                <c:formatCode>0%</c:formatCode>
                <c:ptCount val="2"/>
                <c:pt idx="0">
                  <c:v>0.47619047619047616</c:v>
                </c:pt>
                <c:pt idx="1">
                  <c:v>0.52380952380952384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FA2-452D-87E8-170CC8DEB2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200-4683-BBB9-445F73B86F86}"/>
              </c:ext>
            </c:extLst>
          </c:dPt>
          <c:val>
            <c:numRef>
              <c:f>Julho!$R$26:$X$26</c:f>
              <c:numCache>
                <c:formatCode>0%</c:formatCode>
                <c:ptCount val="7"/>
                <c:pt idx="0">
                  <c:v>9.5238095238095233E-2</c:v>
                </c:pt>
                <c:pt idx="1">
                  <c:v>0.90476190476190477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200-4683-BBB9-445F73B86F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E80-41EC-B0B2-4948E8E910AB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2E80-41EC-B0B2-4948E8E910AB}"/>
              </c:ext>
            </c:extLst>
          </c:dPt>
          <c:val>
            <c:numRef>
              <c:f>Julho!$Y$26:$AE$26</c:f>
              <c:numCache>
                <c:formatCode>0%</c:formatCode>
                <c:ptCount val="7"/>
                <c:pt idx="0">
                  <c:v>0.1428571428571429</c:v>
                </c:pt>
                <c:pt idx="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E80-41EC-B0B2-4948E8E910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Julho!$B$36:$B$42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Julho!$C$36:$C$42</c:f>
              <c:numCache>
                <c:formatCode>0.00%</c:formatCode>
                <c:ptCount val="7"/>
                <c:pt idx="0">
                  <c:v>0.54838709677419351</c:v>
                </c:pt>
                <c:pt idx="1">
                  <c:v>0.77419354838709675</c:v>
                </c:pt>
                <c:pt idx="2">
                  <c:v>0.4838709677419355</c:v>
                </c:pt>
                <c:pt idx="3">
                  <c:v>0.58064516129032262</c:v>
                </c:pt>
                <c:pt idx="4">
                  <c:v>0.80645161290322576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B2-499A-81A6-38C5FBB9AB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Julho!$O$36:$T$42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Julho!$U$36:$U$42</c:f>
              <c:numCache>
                <c:formatCode>0.00%</c:formatCode>
                <c:ptCount val="7"/>
                <c:pt idx="0">
                  <c:v>1</c:v>
                </c:pt>
                <c:pt idx="1">
                  <c:v>0.8</c:v>
                </c:pt>
                <c:pt idx="2">
                  <c:v>0.66666666666666663</c:v>
                </c:pt>
                <c:pt idx="3">
                  <c:v>0.43333333333333329</c:v>
                </c:pt>
                <c:pt idx="4">
                  <c:v>0.45833333333333326</c:v>
                </c:pt>
                <c:pt idx="5">
                  <c:v>0.45833333333333326</c:v>
                </c:pt>
                <c:pt idx="6">
                  <c:v>0.83333333333333326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53-4AD2-AC3D-FF65A25403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53D-4A97-B135-2A06EACED4D3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C53D-4A97-B135-2A06EACED4D3}"/>
              </c:ext>
            </c:extLst>
          </c:dPt>
          <c:val>
            <c:numRef>
              <c:f>Janeiro!$Y$26:$AE$26</c:f>
              <c:numCache>
                <c:formatCode>0%</c:formatCode>
                <c:ptCount val="7"/>
                <c:pt idx="0">
                  <c:v>0.26984126984126999</c:v>
                </c:pt>
                <c:pt idx="1">
                  <c:v>0.73015873015873001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53D-4A97-B135-2A06EACED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BD1-4594-A8EA-07FB2370AB62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2BD1-4594-A8EA-07FB2370AB62}"/>
              </c:ext>
            </c:extLst>
          </c:dPt>
          <c:val>
            <c:numRef>
              <c:f>Agosto!$AI$10:$AJ$10</c:f>
              <c:numCache>
                <c:formatCode>0.00%</c:formatCode>
                <c:ptCount val="2"/>
                <c:pt idx="0">
                  <c:v>0.66129032258064513</c:v>
                </c:pt>
                <c:pt idx="1">
                  <c:v>0.33870967741935487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BD1-4594-A8EA-07FB2370A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AF06-4D58-B4AD-302CC53F3092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AF06-4D58-B4AD-302CC53F3092}"/>
              </c:ext>
            </c:extLst>
          </c:dPt>
          <c:val>
            <c:numRef>
              <c:f>Agosto!$D$26:$E$26</c:f>
              <c:numCache>
                <c:formatCode>0%</c:formatCode>
                <c:ptCount val="2"/>
                <c:pt idx="0" formatCode="0.00%">
                  <c:v>0.3571428571428571</c:v>
                </c:pt>
                <c:pt idx="1">
                  <c:v>0.6428571428571429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F06-4D58-B4AD-302CC53F30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08F-4396-8ABB-ADFFC9F56689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808F-4396-8ABB-ADFFC9F56689}"/>
              </c:ext>
            </c:extLst>
          </c:dPt>
          <c:val>
            <c:numRef>
              <c:f>Agosto!$K$26:$L$26</c:f>
              <c:numCache>
                <c:formatCode>0%</c:formatCode>
                <c:ptCount val="2"/>
                <c:pt idx="0">
                  <c:v>0.47619047619047616</c:v>
                </c:pt>
                <c:pt idx="1">
                  <c:v>0.52380952380952384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08F-4396-8ABB-ADFFC9F566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E47-4DF5-B45F-2A6073145912}"/>
              </c:ext>
            </c:extLst>
          </c:dPt>
          <c:val>
            <c:numRef>
              <c:f>Agosto!$R$26:$X$26</c:f>
              <c:numCache>
                <c:formatCode>0%</c:formatCode>
                <c:ptCount val="7"/>
                <c:pt idx="0">
                  <c:v>9.5238095238095233E-2</c:v>
                </c:pt>
                <c:pt idx="1">
                  <c:v>0.90476190476190477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E47-4DF5-B45F-2A60731459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765-40A7-8391-35D689F0529E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B765-40A7-8391-35D689F0529E}"/>
              </c:ext>
            </c:extLst>
          </c:dPt>
          <c:val>
            <c:numRef>
              <c:f>Agosto!$Y$26:$AE$26</c:f>
              <c:numCache>
                <c:formatCode>0%</c:formatCode>
                <c:ptCount val="7"/>
                <c:pt idx="0">
                  <c:v>0.1428571428571429</c:v>
                </c:pt>
                <c:pt idx="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65-40A7-8391-35D689F05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Agosto!$B$36:$B$42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Agosto!$C$36:$C$42</c:f>
              <c:numCache>
                <c:formatCode>0.00%</c:formatCode>
                <c:ptCount val="7"/>
                <c:pt idx="0">
                  <c:v>0.54838709677419351</c:v>
                </c:pt>
                <c:pt idx="1">
                  <c:v>0.77419354838709675</c:v>
                </c:pt>
                <c:pt idx="2">
                  <c:v>0.4838709677419355</c:v>
                </c:pt>
                <c:pt idx="3">
                  <c:v>0.58064516129032262</c:v>
                </c:pt>
                <c:pt idx="4">
                  <c:v>0.80645161290322576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84-4A6A-8DCF-1A86993E1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Agosto!$O$36:$T$42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Agosto!$U$36:$U$42</c:f>
              <c:numCache>
                <c:formatCode>0.00%</c:formatCode>
                <c:ptCount val="7"/>
                <c:pt idx="0">
                  <c:v>0.45833333333333326</c:v>
                </c:pt>
                <c:pt idx="1">
                  <c:v>0.45833333333333326</c:v>
                </c:pt>
                <c:pt idx="2">
                  <c:v>0.83333333333333326</c:v>
                </c:pt>
                <c:pt idx="3">
                  <c:v>1</c:v>
                </c:pt>
                <c:pt idx="4">
                  <c:v>0.8</c:v>
                </c:pt>
                <c:pt idx="5">
                  <c:v>0.66666666666666663</c:v>
                </c:pt>
                <c:pt idx="6">
                  <c:v>0.43333333333333329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AC-447A-BA8B-1A9212143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871-432C-A6B7-D50CB3309E11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E871-432C-A6B7-D50CB3309E11}"/>
              </c:ext>
            </c:extLst>
          </c:dPt>
          <c:val>
            <c:numRef>
              <c:f>Setembro!$AH$10:$AI$10</c:f>
              <c:numCache>
                <c:formatCode>0.00%</c:formatCode>
                <c:ptCount val="2"/>
                <c:pt idx="0">
                  <c:v>0.66129032258064513</c:v>
                </c:pt>
                <c:pt idx="1">
                  <c:v>0.33870967741935487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71-432C-A6B7-D50CB3309E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BDC-4B84-A536-02932466976F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6BDC-4B84-A536-02932466976F}"/>
              </c:ext>
            </c:extLst>
          </c:dPt>
          <c:val>
            <c:numRef>
              <c:f>Setembro!$D$26:$E$26</c:f>
              <c:numCache>
                <c:formatCode>0%</c:formatCode>
                <c:ptCount val="2"/>
                <c:pt idx="0" formatCode="0.00%">
                  <c:v>0.3571428571428571</c:v>
                </c:pt>
                <c:pt idx="1">
                  <c:v>0.6428571428571429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DC-4B84-A536-029324669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CA3-469E-83CD-099A4EF216CF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4CA3-469E-83CD-099A4EF216CF}"/>
              </c:ext>
            </c:extLst>
          </c:dPt>
          <c:val>
            <c:numRef>
              <c:f>Setembro!$K$26:$L$26</c:f>
              <c:numCache>
                <c:formatCode>0%</c:formatCode>
                <c:ptCount val="2"/>
                <c:pt idx="0">
                  <c:v>0.47619047619047616</c:v>
                </c:pt>
                <c:pt idx="1">
                  <c:v>0.52380952380952384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A3-469E-83CD-099A4EF21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7941923310262049"/>
          <c:y val="4.8970497816483674E-2"/>
          <c:w val="0.38239311318846908"/>
          <c:h val="0.9020590043670326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Janeiro!$B$36:$B$42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Janeiro!$C$36:$C$42</c:f>
              <c:numCache>
                <c:formatCode>0.00%</c:formatCode>
                <c:ptCount val="7"/>
                <c:pt idx="0">
                  <c:v>0.64516129032258063</c:v>
                </c:pt>
                <c:pt idx="1">
                  <c:v>0.63440860215053763</c:v>
                </c:pt>
                <c:pt idx="2">
                  <c:v>0.64516129032258063</c:v>
                </c:pt>
                <c:pt idx="3">
                  <c:v>0.70967741935483875</c:v>
                </c:pt>
                <c:pt idx="4">
                  <c:v>0.87096774193548387</c:v>
                </c:pt>
                <c:pt idx="5">
                  <c:v>0.64516129032258063</c:v>
                </c:pt>
                <c:pt idx="6">
                  <c:v>0.67741935483870963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DA-4F22-AA9A-74EDFEDB7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E10-4CFD-891F-EDC0133AB1FD}"/>
              </c:ext>
            </c:extLst>
          </c:dPt>
          <c:val>
            <c:numRef>
              <c:f>Setembro!$R$26:$X$26</c:f>
              <c:numCache>
                <c:formatCode>0%</c:formatCode>
                <c:ptCount val="7"/>
                <c:pt idx="0">
                  <c:v>9.5238095238095233E-2</c:v>
                </c:pt>
                <c:pt idx="1">
                  <c:v>0.90476190476190477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E10-4CFD-891F-EDC0133AB1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528-46C9-B306-566659A0135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4528-46C9-B306-566659A01358}"/>
              </c:ext>
            </c:extLst>
          </c:dPt>
          <c:val>
            <c:numRef>
              <c:f>Setembro!$Y$26:$AE$26</c:f>
              <c:numCache>
                <c:formatCode>0%</c:formatCode>
                <c:ptCount val="7"/>
                <c:pt idx="0">
                  <c:v>0.1428571428571429</c:v>
                </c:pt>
                <c:pt idx="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28-46C9-B306-566659A013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Setembro!$B$36:$B$42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Setembro!$C$36:$C$42</c:f>
              <c:numCache>
                <c:formatCode>0.00%</c:formatCode>
                <c:ptCount val="7"/>
                <c:pt idx="0">
                  <c:v>0.54838709677419351</c:v>
                </c:pt>
                <c:pt idx="1">
                  <c:v>0.77419354838709675</c:v>
                </c:pt>
                <c:pt idx="2">
                  <c:v>0.4838709677419355</c:v>
                </c:pt>
                <c:pt idx="3">
                  <c:v>0.58064516129032262</c:v>
                </c:pt>
                <c:pt idx="4">
                  <c:v>0.80645161290322576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A-42EE-B408-9B2CC3B67A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Setembro!$O$36:$T$42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Setembro!$U$36:$U$42</c:f>
              <c:numCache>
                <c:formatCode>0.00%</c:formatCode>
                <c:ptCount val="7"/>
                <c:pt idx="0">
                  <c:v>0.8</c:v>
                </c:pt>
                <c:pt idx="1">
                  <c:v>0.66666666666666663</c:v>
                </c:pt>
                <c:pt idx="2">
                  <c:v>0.54166666666666663</c:v>
                </c:pt>
                <c:pt idx="3">
                  <c:v>0.45833333333333326</c:v>
                </c:pt>
                <c:pt idx="4">
                  <c:v>0.45833333333333326</c:v>
                </c:pt>
                <c:pt idx="5">
                  <c:v>0.83333333333333326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D-4C7E-8FB9-BB250EE301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C2A-470E-807C-589DA9CECDF3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C2A-470E-807C-589DA9CECDF3}"/>
              </c:ext>
            </c:extLst>
          </c:dPt>
          <c:val>
            <c:numRef>
              <c:f>Outubro!$AI$10:$AJ$10</c:f>
              <c:numCache>
                <c:formatCode>0.00%</c:formatCode>
                <c:ptCount val="2"/>
                <c:pt idx="0">
                  <c:v>0.66129032258064513</c:v>
                </c:pt>
                <c:pt idx="1">
                  <c:v>0.33870967741935487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2A-470E-807C-589DA9CEC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5C46-4842-896B-5AF18818E947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5C46-4842-896B-5AF18818E947}"/>
              </c:ext>
            </c:extLst>
          </c:dPt>
          <c:val>
            <c:numRef>
              <c:f>Outubro!$D$26:$E$26</c:f>
              <c:numCache>
                <c:formatCode>0%</c:formatCode>
                <c:ptCount val="2"/>
                <c:pt idx="0" formatCode="0.00%">
                  <c:v>0.3571428571428571</c:v>
                </c:pt>
                <c:pt idx="1">
                  <c:v>0.6428571428571429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C46-4842-896B-5AF18818E9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A87-452A-8003-55973743CA5D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CA87-452A-8003-55973743CA5D}"/>
              </c:ext>
            </c:extLst>
          </c:dPt>
          <c:val>
            <c:numRef>
              <c:f>Outubro!$K$26:$L$26</c:f>
              <c:numCache>
                <c:formatCode>0%</c:formatCode>
                <c:ptCount val="2"/>
                <c:pt idx="0">
                  <c:v>0.47619047619047616</c:v>
                </c:pt>
                <c:pt idx="1">
                  <c:v>0.52380952380952384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87-452A-8003-55973743CA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547-404D-ACF1-E75D6C8CEAFB}"/>
              </c:ext>
            </c:extLst>
          </c:dPt>
          <c:val>
            <c:numRef>
              <c:f>Outubro!$R$26:$X$26</c:f>
              <c:numCache>
                <c:formatCode>0%</c:formatCode>
                <c:ptCount val="7"/>
                <c:pt idx="0">
                  <c:v>9.5238095238095233E-2</c:v>
                </c:pt>
                <c:pt idx="1">
                  <c:v>0.90476190476190477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47-404D-ACF1-E75D6C8CE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D01-408C-A922-4942C5B57668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CD01-408C-A922-4942C5B57668}"/>
              </c:ext>
            </c:extLst>
          </c:dPt>
          <c:val>
            <c:numRef>
              <c:f>Outubro!$Y$26:$AE$26</c:f>
              <c:numCache>
                <c:formatCode>0%</c:formatCode>
                <c:ptCount val="7"/>
                <c:pt idx="0">
                  <c:v>0.1428571428571429</c:v>
                </c:pt>
                <c:pt idx="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D01-408C-A922-4942C5B57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Outubro!$B$36:$B$42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Outubro!$C$36:$C$42</c:f>
              <c:numCache>
                <c:formatCode>0.00%</c:formatCode>
                <c:ptCount val="7"/>
                <c:pt idx="0">
                  <c:v>0.54838709677419351</c:v>
                </c:pt>
                <c:pt idx="1">
                  <c:v>0.77419354838709675</c:v>
                </c:pt>
                <c:pt idx="2">
                  <c:v>0.4838709677419355</c:v>
                </c:pt>
                <c:pt idx="3">
                  <c:v>0.58064516129032262</c:v>
                </c:pt>
                <c:pt idx="4">
                  <c:v>0.80645161290322576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D-4BCA-8005-37AD61BB5C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Janeiro!$O$36:$T$42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Janeiro!$U$36:$U$42</c:f>
              <c:numCache>
                <c:formatCode>0.00%</c:formatCode>
                <c:ptCount val="7"/>
                <c:pt idx="0">
                  <c:v>0.72222222222222221</c:v>
                </c:pt>
                <c:pt idx="1">
                  <c:v>0.77777777777777768</c:v>
                </c:pt>
                <c:pt idx="2">
                  <c:v>0.72222222222222221</c:v>
                </c:pt>
                <c:pt idx="3">
                  <c:v>0.66666666666666674</c:v>
                </c:pt>
                <c:pt idx="4">
                  <c:v>0.52777777777777779</c:v>
                </c:pt>
                <c:pt idx="5">
                  <c:v>0.66666666666666674</c:v>
                </c:pt>
                <c:pt idx="6">
                  <c:v>0.55555555555555558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0C-4437-86BD-DECCEC4FD0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Outubro!$O$36:$T$42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Outubro!$U$36:$U$42</c:f>
              <c:numCache>
                <c:formatCode>0.00%</c:formatCode>
                <c:ptCount val="7"/>
                <c:pt idx="0">
                  <c:v>0.83333333333333326</c:v>
                </c:pt>
                <c:pt idx="1">
                  <c:v>1</c:v>
                </c:pt>
                <c:pt idx="2">
                  <c:v>0.8</c:v>
                </c:pt>
                <c:pt idx="3">
                  <c:v>0.66666666666666663</c:v>
                </c:pt>
                <c:pt idx="4">
                  <c:v>0.43333333333333329</c:v>
                </c:pt>
                <c:pt idx="5">
                  <c:v>0.45833333333333326</c:v>
                </c:pt>
                <c:pt idx="6">
                  <c:v>0.45833333333333326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3B-40F8-9C1A-B97221D8C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1DF-4156-81D5-84D97BD63D28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61DF-4156-81D5-84D97BD63D28}"/>
              </c:ext>
            </c:extLst>
          </c:dPt>
          <c:val>
            <c:numRef>
              <c:f>Novembro!$AH$10:$AI$10</c:f>
              <c:numCache>
                <c:formatCode>0.00%</c:formatCode>
                <c:ptCount val="2"/>
                <c:pt idx="0">
                  <c:v>0.66129032258064513</c:v>
                </c:pt>
                <c:pt idx="1">
                  <c:v>0.33870967741935487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DF-4156-81D5-84D97BD63D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7C0-405F-80F6-350F37945E6A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77C0-405F-80F6-350F37945E6A}"/>
              </c:ext>
            </c:extLst>
          </c:dPt>
          <c:val>
            <c:numRef>
              <c:f>Novembro!$D$26:$E$26</c:f>
              <c:numCache>
                <c:formatCode>0%</c:formatCode>
                <c:ptCount val="2"/>
                <c:pt idx="0" formatCode="0.00%">
                  <c:v>0.3571428571428571</c:v>
                </c:pt>
                <c:pt idx="1">
                  <c:v>0.6428571428571429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C0-405F-80F6-350F37945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280-4029-9316-84CAA6DB4B1A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E280-4029-9316-84CAA6DB4B1A}"/>
              </c:ext>
            </c:extLst>
          </c:dPt>
          <c:val>
            <c:numRef>
              <c:f>Novembro!$K$26:$L$26</c:f>
              <c:numCache>
                <c:formatCode>0%</c:formatCode>
                <c:ptCount val="2"/>
                <c:pt idx="0">
                  <c:v>0.47619047619047616</c:v>
                </c:pt>
                <c:pt idx="1">
                  <c:v>0.52380952380952384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80-4029-9316-84CAA6DB4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E95-4444-84B2-E13BAFB5E2FF}"/>
              </c:ext>
            </c:extLst>
          </c:dPt>
          <c:val>
            <c:numRef>
              <c:f>Novembro!$R$26:$X$26</c:f>
              <c:numCache>
                <c:formatCode>0%</c:formatCode>
                <c:ptCount val="7"/>
                <c:pt idx="0">
                  <c:v>9.5238095238095233E-2</c:v>
                </c:pt>
                <c:pt idx="1">
                  <c:v>0.90476190476190477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95-4444-84B2-E13BAFB5E2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5BF-48E7-9B8F-2340F169E1DF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C5BF-48E7-9B8F-2340F169E1DF}"/>
              </c:ext>
            </c:extLst>
          </c:dPt>
          <c:val>
            <c:numRef>
              <c:f>Novembro!$Y$26:$AE$26</c:f>
              <c:numCache>
                <c:formatCode>0%</c:formatCode>
                <c:ptCount val="7"/>
                <c:pt idx="0">
                  <c:v>0.1428571428571429</c:v>
                </c:pt>
                <c:pt idx="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5BF-48E7-9B8F-2340F169E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Novembro!$B$36:$B$42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Novembro!$C$36:$C$42</c:f>
              <c:numCache>
                <c:formatCode>0.00%</c:formatCode>
                <c:ptCount val="7"/>
                <c:pt idx="0">
                  <c:v>0.54838709677419351</c:v>
                </c:pt>
                <c:pt idx="1">
                  <c:v>0.77419354838709675</c:v>
                </c:pt>
                <c:pt idx="2">
                  <c:v>0.4838709677419355</c:v>
                </c:pt>
                <c:pt idx="3">
                  <c:v>0.58064516129032262</c:v>
                </c:pt>
                <c:pt idx="4">
                  <c:v>0.80645161290322576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8E-4837-84FA-E7B2C0F67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Novembro!$O$36:$T$42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Novembro!$U$36:$U$42</c:f>
              <c:numCache>
                <c:formatCode>0.00%</c:formatCode>
                <c:ptCount val="7"/>
                <c:pt idx="0">
                  <c:v>0.54166666666666663</c:v>
                </c:pt>
                <c:pt idx="1">
                  <c:v>0.45833333333333326</c:v>
                </c:pt>
                <c:pt idx="2">
                  <c:v>0.45833333333333326</c:v>
                </c:pt>
                <c:pt idx="3">
                  <c:v>0.83333333333333326</c:v>
                </c:pt>
                <c:pt idx="4">
                  <c:v>1</c:v>
                </c:pt>
                <c:pt idx="5">
                  <c:v>0.8</c:v>
                </c:pt>
                <c:pt idx="6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F3-485F-A704-03E0C7B831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161F-43BE-95B0-7E7E292DDE2F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161F-43BE-95B0-7E7E292DDE2F}"/>
              </c:ext>
            </c:extLst>
          </c:dPt>
          <c:val>
            <c:numRef>
              <c:f>Dezembro!$AI$10:$AJ$10</c:f>
              <c:numCache>
                <c:formatCode>0.00%</c:formatCode>
                <c:ptCount val="2"/>
                <c:pt idx="0">
                  <c:v>0.66129032258064513</c:v>
                </c:pt>
                <c:pt idx="1">
                  <c:v>0.33870967741935487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1F-43BE-95B0-7E7E292DD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407-4118-B3F0-09028034BD8A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4407-4118-B3F0-09028034BD8A}"/>
              </c:ext>
            </c:extLst>
          </c:dPt>
          <c:val>
            <c:numRef>
              <c:f>Dezembro!$D$26:$E$26</c:f>
              <c:numCache>
                <c:formatCode>0%</c:formatCode>
                <c:ptCount val="2"/>
                <c:pt idx="0" formatCode="0.00%">
                  <c:v>0.3571428571428571</c:v>
                </c:pt>
                <c:pt idx="1">
                  <c:v>0.6428571428571429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07-4118-B3F0-09028034BD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ln>
              <a:solidFill>
                <a:schemeClr val="accent1">
                  <a:lumMod val="20000"/>
                  <a:lumOff val="80000"/>
                </a:schemeClr>
              </a:solidFill>
            </a:ln>
          </c:spPr>
          <c:dPt>
            <c:idx val="0"/>
            <c:bubble3D val="0"/>
            <c:spPr>
              <a:solidFill>
                <a:srgbClr val="B7E1CD"/>
              </a:solidFill>
              <a:ln w="9525" cmpd="sng"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5FF-4243-A14B-A662CAB12559}"/>
              </c:ext>
            </c:extLst>
          </c:dPt>
          <c:dPt>
            <c:idx val="1"/>
            <c:bubble3D val="0"/>
            <c:spPr>
              <a:noFill/>
              <a:ln>
                <a:solidFill>
                  <a:schemeClr val="accent1">
                    <a:lumMod val="20000"/>
                    <a:lumOff val="80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B5FF-4243-A14B-A662CAB12559}"/>
              </c:ext>
            </c:extLst>
          </c:dPt>
          <c:val>
            <c:numRef>
              <c:f>Fevereiro!$AG$10:$AH$10</c:f>
              <c:numCache>
                <c:formatCode>0.00%</c:formatCode>
                <c:ptCount val="2"/>
                <c:pt idx="0">
                  <c:v>0.532258064516129</c:v>
                </c:pt>
                <c:pt idx="1">
                  <c:v>0.467741935483871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FF-4243-A14B-A662CAB125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2DE-45C1-98CB-5BCD2CDCAEF7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82DE-45C1-98CB-5BCD2CDCAEF7}"/>
              </c:ext>
            </c:extLst>
          </c:dPt>
          <c:val>
            <c:numRef>
              <c:f>Dezembro!$K$26:$L$26</c:f>
              <c:numCache>
                <c:formatCode>0%</c:formatCode>
                <c:ptCount val="2"/>
                <c:pt idx="0">
                  <c:v>0.47619047619047616</c:v>
                </c:pt>
                <c:pt idx="1">
                  <c:v>0.52380952380952384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DE-45C1-98CB-5BCD2CDCA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bg1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8ED-4EC6-B27B-A7BEF307CD69}"/>
              </c:ext>
            </c:extLst>
          </c:dPt>
          <c:val>
            <c:numRef>
              <c:f>Dezembro!$R$26:$X$26</c:f>
              <c:numCache>
                <c:formatCode>0%</c:formatCode>
                <c:ptCount val="7"/>
                <c:pt idx="0">
                  <c:v>9.5238095238095233E-2</c:v>
                </c:pt>
                <c:pt idx="1">
                  <c:v>0.90476190476190477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8ED-4EC6-B27B-A7BEF307CD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F89-4093-9AA4-2CFE43CD1A65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9F89-4093-9AA4-2CFE43CD1A65}"/>
              </c:ext>
            </c:extLst>
          </c:dPt>
          <c:val>
            <c:numRef>
              <c:f>Dezembro!$Y$26:$AE$26</c:f>
              <c:numCache>
                <c:formatCode>0%</c:formatCode>
                <c:ptCount val="7"/>
                <c:pt idx="0">
                  <c:v>0.1428571428571429</c:v>
                </c:pt>
                <c:pt idx="1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89-4093-9AA4-2CFE43CD1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Dezembro!$B$36:$B$42</c:f>
              <c:strCache>
                <c:ptCount val="7"/>
                <c:pt idx="0">
                  <c:v>Lazer</c:v>
                </c:pt>
                <c:pt idx="1">
                  <c:v>Saúde</c:v>
                </c:pt>
                <c:pt idx="2">
                  <c:v>Família</c:v>
                </c:pt>
                <c:pt idx="3">
                  <c:v>Espiritualidade</c:v>
                </c:pt>
                <c:pt idx="4">
                  <c:v>Finanças</c:v>
                </c:pt>
                <c:pt idx="5">
                  <c:v>Estudos</c:v>
                </c:pt>
                <c:pt idx="6">
                  <c:v>Hobbies</c:v>
                </c:pt>
              </c:strCache>
            </c:strRef>
          </c:cat>
          <c:val>
            <c:numRef>
              <c:f>Dezembro!$C$36:$C$42</c:f>
              <c:numCache>
                <c:formatCode>0.00%</c:formatCode>
                <c:ptCount val="7"/>
                <c:pt idx="0">
                  <c:v>0.54838709677419351</c:v>
                </c:pt>
                <c:pt idx="1">
                  <c:v>0.77419354838709675</c:v>
                </c:pt>
                <c:pt idx="2">
                  <c:v>0.4838709677419355</c:v>
                </c:pt>
                <c:pt idx="3">
                  <c:v>0.58064516129032262</c:v>
                </c:pt>
                <c:pt idx="4">
                  <c:v>0.80645161290322576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D-4ED5-B16B-A266111C03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horzOverflow="clip" vert="horz" wrap="non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Dezembro!$O$36:$T$42</c:f>
              <c:strCache>
                <c:ptCount val="7"/>
                <c:pt idx="0">
                  <c:v>Segunda</c:v>
                </c:pt>
                <c:pt idx="1">
                  <c:v>Terça</c:v>
                </c:pt>
                <c:pt idx="2">
                  <c:v>Quarta</c:v>
                </c:pt>
                <c:pt idx="3">
                  <c:v>Quinta</c:v>
                </c:pt>
                <c:pt idx="4">
                  <c:v>Sexta</c:v>
                </c:pt>
                <c:pt idx="5">
                  <c:v>Sábado</c:v>
                </c:pt>
                <c:pt idx="6">
                  <c:v>Domingo</c:v>
                </c:pt>
              </c:strCache>
            </c:strRef>
          </c:cat>
          <c:val>
            <c:numRef>
              <c:f>Dezembro!$U$36:$U$42</c:f>
              <c:numCache>
                <c:formatCode>0.00%</c:formatCode>
                <c:ptCount val="7"/>
                <c:pt idx="0">
                  <c:v>0.8</c:v>
                </c:pt>
                <c:pt idx="1">
                  <c:v>0.66666666666666663</c:v>
                </c:pt>
                <c:pt idx="2">
                  <c:v>0.43333333333333329</c:v>
                </c:pt>
                <c:pt idx="3">
                  <c:v>0.45833333333333326</c:v>
                </c:pt>
                <c:pt idx="4">
                  <c:v>0.45833333333333326</c:v>
                </c:pt>
                <c:pt idx="5">
                  <c:v>0.83333333333333326</c:v>
                </c:pt>
                <c:pt idx="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71-4DB2-8C42-76C6AD25C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315898767"/>
        <c:axId val="1315894447"/>
      </c:barChart>
      <c:catAx>
        <c:axId val="1315898767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1">
                    <a:lumMod val="20000"/>
                    <a:lumOff val="8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15894447"/>
        <c:crosses val="autoZero"/>
        <c:auto val="1"/>
        <c:lblAlgn val="ctr"/>
        <c:lblOffset val="100"/>
        <c:noMultiLvlLbl val="0"/>
      </c:catAx>
      <c:valAx>
        <c:axId val="1315894447"/>
        <c:scaling>
          <c:orientation val="minMax"/>
        </c:scaling>
        <c:delete val="1"/>
        <c:axPos val="t"/>
        <c:numFmt formatCode="0.00%" sourceLinked="1"/>
        <c:majorTickMark val="none"/>
        <c:minorTickMark val="none"/>
        <c:tickLblPos val="nextTo"/>
        <c:crossAx val="1315898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rgbClr val="008072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249665630876583E-2"/>
          <c:y val="0.14032726377952756"/>
          <c:w val="0.7875938496193724"/>
          <c:h val="0.53531769466316714"/>
        </c:manualLayout>
      </c:layout>
      <c:doughnutChart>
        <c:varyColors val="1"/>
        <c:ser>
          <c:idx val="0"/>
          <c:order val="0"/>
          <c:tx>
            <c:strRef>
              <c:f>AUX!$C$4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81B-495B-89F0-C20354A95517}"/>
              </c:ext>
            </c:extLst>
          </c:dPt>
          <c:dPt>
            <c:idx val="1"/>
            <c:bubble3D val="0"/>
            <c:spPr>
              <a:solidFill>
                <a:schemeClr val="accent4">
                  <a:lumMod val="5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81B-495B-89F0-C20354A95517}"/>
              </c:ext>
            </c:extLst>
          </c:dPt>
          <c:dPt>
            <c:idx val="2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81B-495B-89F0-C20354A95517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
</a:t>
                    </a:r>
                    <a:fld id="{D286D16C-F521-4EE8-A754-CFC1EE216274}" type="PERCENTAGE">
                      <a:rPr lang="en-US" baseline="0"/>
                      <a:pPr>
                        <a:defRPr/>
                      </a:pPr>
                      <a:t>[PORCENTAGEM]</a:t>
                    </a:fld>
                    <a:endParaRPr lang="en-US" baseline="0"/>
                  </a:p>
                </c:rich>
              </c:tx>
              <c:spPr>
                <a:solidFill>
                  <a:schemeClr val="tx2">
                    <a:lumMod val="85000"/>
                    <a:lumOff val="15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81B-495B-89F0-C20354A95517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
</a:t>
                    </a:r>
                    <a:fld id="{71E427FB-9D7D-49E1-AA9A-4C622F90D58F}" type="PERCENTAGE">
                      <a:rPr lang="en-US" baseline="0"/>
                      <a:pPr>
                        <a:defRPr/>
                      </a:pPr>
                      <a:t>[PORCENTAGEM]</a:t>
                    </a:fld>
                    <a:endParaRPr lang="en-US" baseline="0"/>
                  </a:p>
                </c:rich>
              </c:tx>
              <c:spPr>
                <a:solidFill>
                  <a:schemeClr val="tx2">
                    <a:lumMod val="85000"/>
                    <a:lumOff val="15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381B-495B-89F0-C20354A95517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000" b="1" i="0" u="none" strike="noStrike" kern="1200" baseline="0">
                        <a:solidFill>
                          <a:schemeClr val="lt1"/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
</a:t>
                    </a:r>
                    <a:fld id="{6E189607-E842-42C8-9215-DD2B49AD34F6}" type="PERCENTAGE">
                      <a:rPr lang="en-US" baseline="0"/>
                      <a:pPr>
                        <a:defRPr/>
                      </a:pPr>
                      <a:t>[PORCENTAGEM]</a:t>
                    </a:fld>
                    <a:endParaRPr lang="en-US" baseline="0"/>
                  </a:p>
                </c:rich>
              </c:tx>
              <c:spPr>
                <a:solidFill>
                  <a:schemeClr val="tx2">
                    <a:lumMod val="85000"/>
                    <a:lumOff val="15000"/>
                  </a:schemeClr>
                </a:solidFill>
                <a:ln>
                  <a:noFill/>
                </a:ln>
                <a:effectLst>
                  <a:outerShdw blurRad="50800" dist="38100" dir="2700000" algn="tl" rotWithShape="0">
                    <a:prstClr val="black">
                      <a:alpha val="40000"/>
                    </a:prstClr>
                  </a:outerShdw>
                </a:effectLst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381B-495B-89F0-C20354A95517}"/>
                </c:ext>
              </c:extLst>
            </c:dLbl>
            <c:spPr>
              <a:solidFill>
                <a:schemeClr val="tx2">
                  <a:lumMod val="85000"/>
                  <a:lumOff val="15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AUX!$B$5:$B$7</c:f>
              <c:strCache>
                <c:ptCount val="3"/>
                <c:pt idx="0">
                  <c:v>Atrasado</c:v>
                </c:pt>
                <c:pt idx="1">
                  <c:v>Fazer hoje</c:v>
                </c:pt>
                <c:pt idx="2">
                  <c:v>A realizar</c:v>
                </c:pt>
              </c:strCache>
            </c:strRef>
          </c:cat>
          <c:val>
            <c:numRef>
              <c:f>AUX!$C$5:$C$7</c:f>
              <c:numCache>
                <c:formatCode>General</c:formatCode>
                <c:ptCount val="3"/>
                <c:pt idx="0">
                  <c:v>13</c:v>
                </c:pt>
                <c:pt idx="1">
                  <c:v>0</c:v>
                </c:pt>
                <c:pt idx="2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81B-495B-89F0-C20354A9551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3333252883619435"/>
          <c:y val="0.75781304680664918"/>
          <c:w val="0.29446790445287252"/>
          <c:h val="0.188460870482133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bg2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zero"/>
    <c:showDLblsOverMax val="1"/>
  </c:chart>
  <c:spPr>
    <a:gradFill flip="none" rotWithShape="1">
      <a:gsLst>
        <a:gs pos="0">
          <a:schemeClr val="accent1">
            <a:lumMod val="50000"/>
          </a:schemeClr>
        </a:gs>
        <a:gs pos="0">
          <a:schemeClr val="accent1">
            <a:lumMod val="75000"/>
          </a:schemeClr>
        </a:gs>
        <a:gs pos="80000">
          <a:schemeClr val="tx2">
            <a:lumMod val="85000"/>
            <a:lumOff val="15000"/>
          </a:schemeClr>
        </a:gs>
      </a:gsLst>
      <a:lin ang="2700000" scaled="1"/>
      <a:tileRect/>
    </a:gradFill>
    <a:ln w="9525" cap="flat" cmpd="sng" algn="ctr">
      <a:solidFill>
        <a:schemeClr val="bg1"/>
      </a:solidFill>
      <a:prstDash val="solid"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AUX!$H$6</c:f>
              <c:strCache>
                <c:ptCount val="1"/>
                <c:pt idx="0">
                  <c:v>Lazer</c:v>
                </c:pt>
              </c:strCache>
            </c:strRef>
          </c:tx>
          <c:spPr>
            <a:gradFill flip="none" rotWithShape="1">
              <a:gsLst>
                <a:gs pos="0">
                  <a:schemeClr val="accent1">
                    <a:lumMod val="67000"/>
                  </a:schemeClr>
                </a:gs>
                <a:gs pos="48000">
                  <a:schemeClr val="accent1">
                    <a:lumMod val="97000"/>
                    <a:lumOff val="3000"/>
                  </a:schemeClr>
                </a:gs>
                <a:gs pos="100000">
                  <a:schemeClr val="accent1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solidFill>
                <a:schemeClr val="accent1">
                  <a:lumMod val="75000"/>
                </a:schemeClr>
              </a:solidFill>
            </a:ln>
            <a:effectLst/>
          </c:spPr>
          <c:dPt>
            <c:idx val="0"/>
            <c:bubble3D val="0"/>
            <c:spPr>
              <a:solidFill>
                <a:srgbClr val="262626"/>
              </a:solidFill>
              <a:ln>
                <a:solidFill>
                  <a:schemeClr val="accent1">
                    <a:lumMod val="75000"/>
                  </a:schemeClr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09A-4108-9D77-56409D5956CC}"/>
              </c:ext>
            </c:extLst>
          </c:dPt>
          <c:cat>
            <c:numRef>
              <c:f>AUX!$I$6:$J$6</c:f>
              <c:numCache>
                <c:formatCode>0.00%</c:formatCode>
                <c:ptCount val="2"/>
                <c:pt idx="0">
                  <c:v>0.45967741935483863</c:v>
                </c:pt>
                <c:pt idx="1">
                  <c:v>0.54032258064516137</c:v>
                </c:pt>
              </c:numCache>
            </c:numRef>
          </c:cat>
          <c:val>
            <c:numRef>
              <c:f>AUX!$I$6:$J$6</c:f>
              <c:numCache>
                <c:formatCode>0.00%</c:formatCode>
                <c:ptCount val="2"/>
                <c:pt idx="0">
                  <c:v>0.45967741935483863</c:v>
                </c:pt>
                <c:pt idx="1">
                  <c:v>0.54032258064516137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09A-4108-9D77-56409D5956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AUX!$H$7</c:f>
              <c:strCache>
                <c:ptCount val="1"/>
                <c:pt idx="0">
                  <c:v>Saúde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A3B-4154-8E3B-BD34C5335B75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3B-4154-8E3B-BD34C5335B75}"/>
              </c:ext>
            </c:extLst>
          </c:dPt>
          <c:cat>
            <c:numRef>
              <c:f>AUX!$I$7:$J$7</c:f>
              <c:numCache>
                <c:formatCode>0.00%</c:formatCode>
                <c:ptCount val="2"/>
                <c:pt idx="0">
                  <c:v>0.25089605734767018</c:v>
                </c:pt>
                <c:pt idx="1">
                  <c:v>0.74910394265232982</c:v>
                </c:pt>
              </c:numCache>
            </c:numRef>
          </c:cat>
          <c:val>
            <c:numRef>
              <c:f>AUX!$I$7:$J$7</c:f>
              <c:numCache>
                <c:formatCode>0.00%</c:formatCode>
                <c:ptCount val="2"/>
                <c:pt idx="0">
                  <c:v>0.25089605734767018</c:v>
                </c:pt>
                <c:pt idx="1">
                  <c:v>0.74910394265232982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A3B-4154-8E3B-BD34C5335B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AUX!$H$8</c:f>
              <c:strCache>
                <c:ptCount val="1"/>
                <c:pt idx="0">
                  <c:v>Família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717-4817-B509-F0BBD15BAA8F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717-4817-B509-F0BBD15BAA8F}"/>
              </c:ext>
            </c:extLst>
          </c:dPt>
          <c:cat>
            <c:numRef>
              <c:f>AUX!$I$8:$J$8</c:f>
              <c:numCache>
                <c:formatCode>0.00%</c:formatCode>
                <c:ptCount val="2"/>
                <c:pt idx="0">
                  <c:v>0.51881720430107525</c:v>
                </c:pt>
                <c:pt idx="1">
                  <c:v>0.4811827956989248</c:v>
                </c:pt>
              </c:numCache>
            </c:numRef>
          </c:cat>
          <c:val>
            <c:numRef>
              <c:f>AUX!$I$8:$J$8</c:f>
              <c:numCache>
                <c:formatCode>0.00%</c:formatCode>
                <c:ptCount val="2"/>
                <c:pt idx="0">
                  <c:v>0.51881720430107525</c:v>
                </c:pt>
                <c:pt idx="1">
                  <c:v>0.4811827956989248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17-4817-B509-F0BBD15BA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AUX!$H$9</c:f>
              <c:strCache>
                <c:ptCount val="1"/>
                <c:pt idx="0">
                  <c:v>Espiritualidade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6F27-4225-8C36-C01DF75CC31A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F27-4225-8C36-C01DF75CC31A}"/>
              </c:ext>
            </c:extLst>
          </c:dPt>
          <c:cat>
            <c:numRef>
              <c:f>AUX!$I$9:$J$9</c:f>
              <c:numCache>
                <c:formatCode>0.00%</c:formatCode>
                <c:ptCount val="2"/>
                <c:pt idx="0">
                  <c:v>0.42473118279569877</c:v>
                </c:pt>
                <c:pt idx="1">
                  <c:v>0.57526881720430123</c:v>
                </c:pt>
              </c:numCache>
            </c:numRef>
          </c:cat>
          <c:val>
            <c:numRef>
              <c:f>AUX!$I$9:$J$9</c:f>
              <c:numCache>
                <c:formatCode>0.00%</c:formatCode>
                <c:ptCount val="2"/>
                <c:pt idx="0">
                  <c:v>0.42473118279569877</c:v>
                </c:pt>
                <c:pt idx="1">
                  <c:v>0.57526881720430123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27-4225-8C36-C01DF75CC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FFFFFF"/>
              </a:solidFill>
              <a:ln w="9525" cmpd="sng">
                <a:solidFill>
                  <a:srgbClr val="B7E1CD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734-4B93-B371-9B3708A1B7C9}"/>
              </c:ext>
            </c:extLst>
          </c:dPt>
          <c:dPt>
            <c:idx val="1"/>
            <c:bubble3D val="0"/>
            <c:spPr>
              <a:solidFill>
                <a:schemeClr val="accent1"/>
              </a:solidFill>
            </c:spPr>
            <c:extLst>
              <c:ext xmlns:c16="http://schemas.microsoft.com/office/drawing/2014/chart" uri="{C3380CC4-5D6E-409C-BE32-E72D297353CC}">
                <c16:uniqueId val="{00000003-7734-4B93-B371-9B3708A1B7C9}"/>
              </c:ext>
            </c:extLst>
          </c:dPt>
          <c:val>
            <c:numRef>
              <c:f>Fevereiro!$D$26:$E$26</c:f>
              <c:numCache>
                <c:formatCode>0%</c:formatCode>
                <c:ptCount val="2"/>
                <c:pt idx="0" formatCode="0.00%">
                  <c:v>0.9285714285714286</c:v>
                </c:pt>
                <c:pt idx="1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34-4B93-B371-9B3708A1B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AUX!$H$10</c:f>
              <c:strCache>
                <c:ptCount val="1"/>
                <c:pt idx="0">
                  <c:v>Finanças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B0B5-455F-945A-4035B81F2C69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0B5-455F-945A-4035B81F2C69}"/>
              </c:ext>
            </c:extLst>
          </c:dPt>
          <c:cat>
            <c:numRef>
              <c:f>AUX!$I$10:$J$10</c:f>
              <c:numCache>
                <c:formatCode>0.00%</c:formatCode>
                <c:ptCount val="2"/>
                <c:pt idx="0">
                  <c:v>0.2661290322580645</c:v>
                </c:pt>
                <c:pt idx="1">
                  <c:v>0.7338709677419355</c:v>
                </c:pt>
              </c:numCache>
            </c:numRef>
          </c:cat>
          <c:val>
            <c:numRef>
              <c:f>AUX!$I$10:$J$10</c:f>
              <c:numCache>
                <c:formatCode>0.00%</c:formatCode>
                <c:ptCount val="2"/>
                <c:pt idx="0">
                  <c:v>0.2661290322580645</c:v>
                </c:pt>
                <c:pt idx="1">
                  <c:v>0.7338709677419355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B5-455F-945A-4035B81F2C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ln>
          <a:noFill/>
        </a:ln>
      </c:spPr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AUX!$H$11</c:f>
              <c:strCache>
                <c:ptCount val="1"/>
                <c:pt idx="0">
                  <c:v>Estudos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2AF-4FD3-9CB6-7BAEA50AA87E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2AF-4FD3-9CB6-7BAEA50AA87E}"/>
              </c:ext>
            </c:extLst>
          </c:dPt>
          <c:cat>
            <c:numRef>
              <c:f>AUX!$I$11:$J$11</c:f>
              <c:numCache>
                <c:formatCode>0.00%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cat>
          <c:val>
            <c:numRef>
              <c:f>AUX!$I$11:$J$11</c:f>
              <c:numCache>
                <c:formatCode>0.00%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2AF-4FD3-9CB6-7BAEA50AA8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AUX!$H$12</c:f>
              <c:strCache>
                <c:ptCount val="1"/>
                <c:pt idx="0">
                  <c:v>Hobbies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0F5-413C-84AD-7239AF4F5021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F5-413C-84AD-7239AF4F5021}"/>
              </c:ext>
            </c:extLst>
          </c:dPt>
          <c:cat>
            <c:numRef>
              <c:f>AUX!$I$12:$J$12</c:f>
              <c:numCache>
                <c:formatCode>0.00%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cat>
          <c:val>
            <c:numRef>
              <c:f>AUX!$I$12:$J$12</c:f>
              <c:numCache>
                <c:formatCode>0.00%</c:formatCode>
                <c:ptCount val="2"/>
                <c:pt idx="0">
                  <c:v>0.5</c:v>
                </c:pt>
                <c:pt idx="1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0F5-413C-84AD-7239AF4F50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1205402567922253"/>
          <c:y val="4.9999999999999989E-2"/>
          <c:w val="0.75891891891891894"/>
          <c:h val="0.9"/>
        </c:manualLayout>
      </c:layout>
      <c:doughnutChart>
        <c:varyColors val="1"/>
        <c:ser>
          <c:idx val="0"/>
          <c:order val="0"/>
          <c:tx>
            <c:strRef>
              <c:f>AUX!$H$15</c:f>
              <c:strCache>
                <c:ptCount val="1"/>
                <c:pt idx="0">
                  <c:v>seg.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283B-4AF3-AC18-B259314F22C9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83B-4AF3-AC18-B259314F22C9}"/>
              </c:ext>
            </c:extLst>
          </c:dPt>
          <c:cat>
            <c:numRef>
              <c:f>AUX!$I$15:$J$15</c:f>
              <c:numCache>
                <c:formatCode>0.00%</c:formatCode>
                <c:ptCount val="2"/>
                <c:pt idx="0">
                  <c:v>0.33425925925925937</c:v>
                </c:pt>
                <c:pt idx="1">
                  <c:v>0.66574074074074063</c:v>
                </c:pt>
              </c:numCache>
            </c:numRef>
          </c:cat>
          <c:val>
            <c:numRef>
              <c:f>AUX!$I$15:$J$15</c:f>
              <c:numCache>
                <c:formatCode>0.00%</c:formatCode>
                <c:ptCount val="2"/>
                <c:pt idx="0">
                  <c:v>0.33425925925925937</c:v>
                </c:pt>
                <c:pt idx="1">
                  <c:v>0.66574074074074063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3B-4AF3-AC18-B259314F22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AUX!$H$16</c:f>
              <c:strCache>
                <c:ptCount val="1"/>
                <c:pt idx="0">
                  <c:v>ter.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A8D-4806-9CC1-3778F3D1A4BD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8D-4806-9CC1-3778F3D1A4BD}"/>
              </c:ext>
            </c:extLst>
          </c:dPt>
          <c:cat>
            <c:numRef>
              <c:f>AUX!$I$16:$J$16</c:f>
              <c:numCache>
                <c:formatCode>0.00%</c:formatCode>
                <c:ptCount val="2"/>
                <c:pt idx="0">
                  <c:v>0.33726851851851858</c:v>
                </c:pt>
                <c:pt idx="1">
                  <c:v>0.66273148148148142</c:v>
                </c:pt>
              </c:numCache>
            </c:numRef>
          </c:cat>
          <c:val>
            <c:numRef>
              <c:f>AUX!$I$16:$J$16</c:f>
              <c:numCache>
                <c:formatCode>0.00%</c:formatCode>
                <c:ptCount val="2"/>
                <c:pt idx="0">
                  <c:v>0.33726851851851858</c:v>
                </c:pt>
                <c:pt idx="1">
                  <c:v>0.66273148148148142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8D-4806-9CC1-3778F3D1A4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AUX!$H$17</c:f>
              <c:strCache>
                <c:ptCount val="1"/>
                <c:pt idx="0">
                  <c:v>qua.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E253-4923-98D7-048025B3C431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253-4923-98D7-048025B3C431}"/>
              </c:ext>
            </c:extLst>
          </c:dPt>
          <c:cat>
            <c:numRef>
              <c:f>AUX!$I$17:$J$17</c:f>
              <c:numCache>
                <c:formatCode>0.00%</c:formatCode>
                <c:ptCount val="2"/>
                <c:pt idx="0">
                  <c:v>0.38217592592592597</c:v>
                </c:pt>
                <c:pt idx="1">
                  <c:v>0.61782407407407403</c:v>
                </c:pt>
              </c:numCache>
            </c:numRef>
          </c:cat>
          <c:val>
            <c:numRef>
              <c:f>AUX!$I$17:$J$17</c:f>
              <c:numCache>
                <c:formatCode>0.00%</c:formatCode>
                <c:ptCount val="2"/>
                <c:pt idx="0">
                  <c:v>0.38217592592592597</c:v>
                </c:pt>
                <c:pt idx="1">
                  <c:v>0.61782407407407403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53-4923-98D7-048025B3C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AUX!$H$18</c:f>
              <c:strCache>
                <c:ptCount val="1"/>
                <c:pt idx="0">
                  <c:v>qui.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944-4916-99E2-609108AEA536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944-4916-99E2-609108AEA536}"/>
              </c:ext>
            </c:extLst>
          </c:dPt>
          <c:cat>
            <c:numRef>
              <c:f>AUX!$I$18:$J$18</c:f>
              <c:numCache>
                <c:formatCode>0.00%</c:formatCode>
                <c:ptCount val="2"/>
                <c:pt idx="0">
                  <c:v>0.35902777777777783</c:v>
                </c:pt>
                <c:pt idx="1">
                  <c:v>0.64097222222222217</c:v>
                </c:pt>
              </c:numCache>
            </c:numRef>
          </c:cat>
          <c:val>
            <c:numRef>
              <c:f>AUX!$I$18:$J$18</c:f>
              <c:numCache>
                <c:formatCode>0.00%</c:formatCode>
                <c:ptCount val="2"/>
                <c:pt idx="0">
                  <c:v>0.35902777777777783</c:v>
                </c:pt>
                <c:pt idx="1">
                  <c:v>0.64097222222222217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944-4916-99E2-609108AE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AUX!$H$19</c:f>
              <c:strCache>
                <c:ptCount val="1"/>
                <c:pt idx="0">
                  <c:v>sex.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ABA-45B5-AB41-609EB53CA7D4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ABA-45B5-AB41-609EB53CA7D4}"/>
              </c:ext>
            </c:extLst>
          </c:dPt>
          <c:cat>
            <c:numRef>
              <c:f>AUX!$I$19:$J$19</c:f>
              <c:numCache>
                <c:formatCode>0.00%</c:formatCode>
                <c:ptCount val="2"/>
                <c:pt idx="0">
                  <c:v>0.36712962962962969</c:v>
                </c:pt>
                <c:pt idx="1">
                  <c:v>0.63287037037037031</c:v>
                </c:pt>
              </c:numCache>
            </c:numRef>
          </c:cat>
          <c:val>
            <c:numRef>
              <c:f>AUX!$I$19:$J$19</c:f>
              <c:numCache>
                <c:formatCode>0.00%</c:formatCode>
                <c:ptCount val="2"/>
                <c:pt idx="0">
                  <c:v>0.36712962962962969</c:v>
                </c:pt>
                <c:pt idx="1">
                  <c:v>0.63287037037037031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ABA-45B5-AB41-609EB53CA7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AUX!$H$20</c:f>
              <c:strCache>
                <c:ptCount val="1"/>
                <c:pt idx="0">
                  <c:v>sáb.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C3C9-4107-BE96-9B9EDAE7DEAA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3C9-4107-BE96-9B9EDAE7DEAA}"/>
              </c:ext>
            </c:extLst>
          </c:dPt>
          <c:cat>
            <c:numRef>
              <c:f>AUX!$I$20:$J$20</c:f>
              <c:numCache>
                <c:formatCode>0.00%</c:formatCode>
                <c:ptCount val="2"/>
                <c:pt idx="0">
                  <c:v>0.35208333333333341</c:v>
                </c:pt>
                <c:pt idx="1">
                  <c:v>0.64791666666666659</c:v>
                </c:pt>
              </c:numCache>
            </c:numRef>
          </c:cat>
          <c:val>
            <c:numRef>
              <c:f>AUX!$I$20:$J$20</c:f>
              <c:numCache>
                <c:formatCode>0.00%</c:formatCode>
                <c:ptCount val="2"/>
                <c:pt idx="0">
                  <c:v>0.35208333333333341</c:v>
                </c:pt>
                <c:pt idx="1">
                  <c:v>0.64791666666666659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C9-4107-BE96-9B9EDAE7DE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1"/>
  <c:style val="2"/>
  <c:chart>
    <c:autoTitleDeleted val="1"/>
    <c:plotArea>
      <c:layout>
        <c:manualLayout>
          <c:xMode val="edge"/>
          <c:yMode val="edge"/>
          <c:x val="0"/>
          <c:y val="5.0000000000000017E-2"/>
          <c:w val="1"/>
          <c:h val="0.90000000000000013"/>
        </c:manualLayout>
      </c:layout>
      <c:doughnutChart>
        <c:varyColors val="1"/>
        <c:ser>
          <c:idx val="0"/>
          <c:order val="0"/>
          <c:tx>
            <c:strRef>
              <c:f>AUX!$H$21</c:f>
              <c:strCache>
                <c:ptCount val="1"/>
                <c:pt idx="0">
                  <c:v>dom.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dPt>
            <c:idx val="0"/>
            <c:bubble3D val="0"/>
            <c:spPr>
              <a:solidFill>
                <a:srgbClr val="262626"/>
              </a:solidFill>
              <a:ln w="9525" cmpd="sng">
                <a:solidFill>
                  <a:schemeClr val="accent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FD0E-4BD3-8EF0-71C92B47293F}"/>
              </c:ext>
            </c:extLst>
          </c:dPt>
          <c:dPt>
            <c:idx val="1"/>
            <c:bubble3D val="0"/>
            <c:spPr>
              <a:gradFill flip="none" rotWithShape="1">
                <a:gsLst>
                  <a:gs pos="0">
                    <a:schemeClr val="accent1">
                      <a:lumMod val="67000"/>
                    </a:schemeClr>
                  </a:gs>
                  <a:gs pos="48000">
                    <a:schemeClr val="accent1">
                      <a:lumMod val="97000"/>
                      <a:lumOff val="3000"/>
                    </a:schemeClr>
                  </a:gs>
                  <a:gs pos="100000">
                    <a:schemeClr val="accent1">
                      <a:lumMod val="60000"/>
                      <a:lumOff val="40000"/>
                    </a:schemeClr>
                  </a:gs>
                </a:gsLst>
                <a:lin ang="16200000" scaled="1"/>
                <a:tileRect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D0E-4BD3-8EF0-71C92B47293F}"/>
              </c:ext>
            </c:extLst>
          </c:dPt>
          <c:cat>
            <c:numRef>
              <c:f>AUX!$I$21:$J$21</c:f>
              <c:numCache>
                <c:formatCode>0.00%</c:formatCode>
                <c:ptCount val="2"/>
                <c:pt idx="0">
                  <c:v>0.34814814814814821</c:v>
                </c:pt>
                <c:pt idx="1">
                  <c:v>0.65185185185185179</c:v>
                </c:pt>
              </c:numCache>
            </c:numRef>
          </c:cat>
          <c:val>
            <c:numRef>
              <c:f>AUX!$I$21:$J$21</c:f>
              <c:numCache>
                <c:formatCode>0.00%</c:formatCode>
                <c:ptCount val="2"/>
                <c:pt idx="0">
                  <c:v>0.34814814814814821</c:v>
                </c:pt>
                <c:pt idx="1">
                  <c:v>0.65185185185185179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0E-4BD3-8EF0-71C92B4729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plotVisOnly val="1"/>
    <c:dispBlanksAs val="zero"/>
    <c:showDLblsOverMax val="1"/>
  </c:chart>
  <c:spPr>
    <a:solidFill>
      <a:srgbClr val="FFFFFF">
        <a:alpha val="0"/>
      </a:srgbClr>
    </a:solidFill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Radio" firstButton="1" lockText="1"/>
</file>

<file path=xl/ctrlProps/ctrlProp2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Julho!A1"/><Relationship Id="rId13" Type="http://schemas.openxmlformats.org/officeDocument/2006/relationships/hyperlink" Target="#Dezembro!A1"/><Relationship Id="rId3" Type="http://schemas.openxmlformats.org/officeDocument/2006/relationships/hyperlink" Target="#Fevereiro!A1"/><Relationship Id="rId7" Type="http://schemas.openxmlformats.org/officeDocument/2006/relationships/hyperlink" Target="#Junho!A1"/><Relationship Id="rId12" Type="http://schemas.openxmlformats.org/officeDocument/2006/relationships/hyperlink" Target="#Novembro!A1"/><Relationship Id="rId17" Type="http://schemas.openxmlformats.org/officeDocument/2006/relationships/image" Target="../media/image1.png"/><Relationship Id="rId2" Type="http://schemas.openxmlformats.org/officeDocument/2006/relationships/hyperlink" Target="#Janeiro!A1"/><Relationship Id="rId16" Type="http://schemas.openxmlformats.org/officeDocument/2006/relationships/hyperlink" Target="#'COMO UTILIZAR'!A1"/><Relationship Id="rId1" Type="http://schemas.openxmlformats.org/officeDocument/2006/relationships/hyperlink" Target="#CONFIG!A1"/><Relationship Id="rId6" Type="http://schemas.openxmlformats.org/officeDocument/2006/relationships/hyperlink" Target="#Maio!A1"/><Relationship Id="rId11" Type="http://schemas.openxmlformats.org/officeDocument/2006/relationships/hyperlink" Target="#Outubro!A1"/><Relationship Id="rId5" Type="http://schemas.openxmlformats.org/officeDocument/2006/relationships/hyperlink" Target="#Abril!A1"/><Relationship Id="rId15" Type="http://schemas.openxmlformats.org/officeDocument/2006/relationships/hyperlink" Target="#DASHBOARD!A1"/><Relationship Id="rId10" Type="http://schemas.openxmlformats.org/officeDocument/2006/relationships/hyperlink" Target="#Setembro!A1"/><Relationship Id="rId4" Type="http://schemas.openxmlformats.org/officeDocument/2006/relationships/hyperlink" Target="#Mar&#231;o!A1"/><Relationship Id="rId9" Type="http://schemas.openxmlformats.org/officeDocument/2006/relationships/hyperlink" Target="#Agosto!A1"/><Relationship Id="rId14" Type="http://schemas.openxmlformats.org/officeDocument/2006/relationships/hyperlink" Target="#'Plano de a&#231;&#227;o'!A1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45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49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44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43.xml"/><Relationship Id="rId6" Type="http://schemas.openxmlformats.org/officeDocument/2006/relationships/chart" Target="../charts/chart48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47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46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52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56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51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54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53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59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63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58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61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60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66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70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65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64.xml"/><Relationship Id="rId6" Type="http://schemas.openxmlformats.org/officeDocument/2006/relationships/chart" Target="../charts/chart69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68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67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73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77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72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71.xml"/><Relationship Id="rId6" Type="http://schemas.openxmlformats.org/officeDocument/2006/relationships/chart" Target="../charts/chart76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75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74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80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84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79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78.xml"/><Relationship Id="rId6" Type="http://schemas.openxmlformats.org/officeDocument/2006/relationships/chart" Target="../charts/chart83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82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81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_rels/drawing16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97.xml"/><Relationship Id="rId18" Type="http://schemas.openxmlformats.org/officeDocument/2006/relationships/hyperlink" Target="#CONFIG!A1"/><Relationship Id="rId26" Type="http://schemas.openxmlformats.org/officeDocument/2006/relationships/hyperlink" Target="#Agosto!A1"/><Relationship Id="rId3" Type="http://schemas.openxmlformats.org/officeDocument/2006/relationships/chart" Target="../charts/chart87.xml"/><Relationship Id="rId21" Type="http://schemas.openxmlformats.org/officeDocument/2006/relationships/hyperlink" Target="#Mar&#231;o!A1"/><Relationship Id="rId34" Type="http://schemas.openxmlformats.org/officeDocument/2006/relationships/image" Target="../media/image1.png"/><Relationship Id="rId7" Type="http://schemas.openxmlformats.org/officeDocument/2006/relationships/chart" Target="../charts/chart91.xml"/><Relationship Id="rId12" Type="http://schemas.openxmlformats.org/officeDocument/2006/relationships/chart" Target="../charts/chart96.xml"/><Relationship Id="rId17" Type="http://schemas.openxmlformats.org/officeDocument/2006/relationships/chart" Target="../charts/chart101.xml"/><Relationship Id="rId25" Type="http://schemas.openxmlformats.org/officeDocument/2006/relationships/hyperlink" Target="#Julho!A1"/><Relationship Id="rId33" Type="http://schemas.openxmlformats.org/officeDocument/2006/relationships/hyperlink" Target="#'COMO UTILIZAR'!A1"/><Relationship Id="rId2" Type="http://schemas.openxmlformats.org/officeDocument/2006/relationships/chart" Target="../charts/chart86.xml"/><Relationship Id="rId16" Type="http://schemas.openxmlformats.org/officeDocument/2006/relationships/chart" Target="../charts/chart100.xml"/><Relationship Id="rId20" Type="http://schemas.openxmlformats.org/officeDocument/2006/relationships/hyperlink" Target="#Fevereiro!A1"/><Relationship Id="rId29" Type="http://schemas.openxmlformats.org/officeDocument/2006/relationships/hyperlink" Target="#Novembro!A1"/><Relationship Id="rId1" Type="http://schemas.openxmlformats.org/officeDocument/2006/relationships/chart" Target="../charts/chart85.xml"/><Relationship Id="rId6" Type="http://schemas.openxmlformats.org/officeDocument/2006/relationships/chart" Target="../charts/chart90.xml"/><Relationship Id="rId11" Type="http://schemas.openxmlformats.org/officeDocument/2006/relationships/chart" Target="../charts/chart95.xml"/><Relationship Id="rId24" Type="http://schemas.openxmlformats.org/officeDocument/2006/relationships/hyperlink" Target="#Junho!A1"/><Relationship Id="rId32" Type="http://schemas.openxmlformats.org/officeDocument/2006/relationships/hyperlink" Target="#DASHBOARD!A1"/><Relationship Id="rId5" Type="http://schemas.openxmlformats.org/officeDocument/2006/relationships/chart" Target="../charts/chart89.xml"/><Relationship Id="rId15" Type="http://schemas.openxmlformats.org/officeDocument/2006/relationships/chart" Target="../charts/chart99.xml"/><Relationship Id="rId23" Type="http://schemas.openxmlformats.org/officeDocument/2006/relationships/hyperlink" Target="#Maio!A1"/><Relationship Id="rId28" Type="http://schemas.openxmlformats.org/officeDocument/2006/relationships/hyperlink" Target="#Outubro!A1"/><Relationship Id="rId10" Type="http://schemas.openxmlformats.org/officeDocument/2006/relationships/chart" Target="../charts/chart94.xml"/><Relationship Id="rId19" Type="http://schemas.openxmlformats.org/officeDocument/2006/relationships/hyperlink" Target="#Janeiro!A1"/><Relationship Id="rId31" Type="http://schemas.openxmlformats.org/officeDocument/2006/relationships/hyperlink" Target="#'Plano de a&#231;&#227;o'!A1"/><Relationship Id="rId4" Type="http://schemas.openxmlformats.org/officeDocument/2006/relationships/chart" Target="../charts/chart88.xml"/><Relationship Id="rId9" Type="http://schemas.openxmlformats.org/officeDocument/2006/relationships/chart" Target="../charts/chart93.xml"/><Relationship Id="rId14" Type="http://schemas.openxmlformats.org/officeDocument/2006/relationships/chart" Target="../charts/chart98.xml"/><Relationship Id="rId22" Type="http://schemas.openxmlformats.org/officeDocument/2006/relationships/hyperlink" Target="#Abril!A1"/><Relationship Id="rId27" Type="http://schemas.openxmlformats.org/officeDocument/2006/relationships/hyperlink" Target="#Setembro!A1"/><Relationship Id="rId30" Type="http://schemas.openxmlformats.org/officeDocument/2006/relationships/hyperlink" Target="#Dezembro!A1"/><Relationship Id="rId8" Type="http://schemas.openxmlformats.org/officeDocument/2006/relationships/chart" Target="../charts/chart92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Julho!A1"/><Relationship Id="rId13" Type="http://schemas.openxmlformats.org/officeDocument/2006/relationships/hyperlink" Target="#Dezembro!A1"/><Relationship Id="rId3" Type="http://schemas.openxmlformats.org/officeDocument/2006/relationships/hyperlink" Target="#Fevereiro!A1"/><Relationship Id="rId7" Type="http://schemas.openxmlformats.org/officeDocument/2006/relationships/hyperlink" Target="#Junho!A1"/><Relationship Id="rId12" Type="http://schemas.openxmlformats.org/officeDocument/2006/relationships/hyperlink" Target="#Novembro!A1"/><Relationship Id="rId17" Type="http://schemas.openxmlformats.org/officeDocument/2006/relationships/image" Target="../media/image1.png"/><Relationship Id="rId2" Type="http://schemas.openxmlformats.org/officeDocument/2006/relationships/hyperlink" Target="#Janeiro!A1"/><Relationship Id="rId16" Type="http://schemas.openxmlformats.org/officeDocument/2006/relationships/hyperlink" Target="#'COMO UTILIZAR'!A1"/><Relationship Id="rId1" Type="http://schemas.openxmlformats.org/officeDocument/2006/relationships/hyperlink" Target="#CONFIG!A1"/><Relationship Id="rId6" Type="http://schemas.openxmlformats.org/officeDocument/2006/relationships/hyperlink" Target="#Maio!A1"/><Relationship Id="rId11" Type="http://schemas.openxmlformats.org/officeDocument/2006/relationships/hyperlink" Target="#Outubro!A1"/><Relationship Id="rId5" Type="http://schemas.openxmlformats.org/officeDocument/2006/relationships/hyperlink" Target="#Abril!A1"/><Relationship Id="rId15" Type="http://schemas.openxmlformats.org/officeDocument/2006/relationships/hyperlink" Target="#DASHBOARD!A1"/><Relationship Id="rId10" Type="http://schemas.openxmlformats.org/officeDocument/2006/relationships/hyperlink" Target="#Setembro!A1"/><Relationship Id="rId4" Type="http://schemas.openxmlformats.org/officeDocument/2006/relationships/hyperlink" Target="#Mar&#231;o!A1"/><Relationship Id="rId9" Type="http://schemas.openxmlformats.org/officeDocument/2006/relationships/hyperlink" Target="#Agosto!A1"/><Relationship Id="rId14" Type="http://schemas.openxmlformats.org/officeDocument/2006/relationships/hyperlink" Target="#'Plano de a&#231;&#227;o'!A1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hyperlink" Target="#Julho!A1"/><Relationship Id="rId13" Type="http://schemas.openxmlformats.org/officeDocument/2006/relationships/hyperlink" Target="#Dezembro!A1"/><Relationship Id="rId3" Type="http://schemas.openxmlformats.org/officeDocument/2006/relationships/hyperlink" Target="#Fevereiro!A1"/><Relationship Id="rId7" Type="http://schemas.openxmlformats.org/officeDocument/2006/relationships/hyperlink" Target="#Junho!A1"/><Relationship Id="rId12" Type="http://schemas.openxmlformats.org/officeDocument/2006/relationships/hyperlink" Target="#Novembro!A1"/><Relationship Id="rId17" Type="http://schemas.openxmlformats.org/officeDocument/2006/relationships/image" Target="../media/image1.png"/><Relationship Id="rId2" Type="http://schemas.openxmlformats.org/officeDocument/2006/relationships/hyperlink" Target="#Janeiro!A1"/><Relationship Id="rId16" Type="http://schemas.openxmlformats.org/officeDocument/2006/relationships/hyperlink" Target="#'COMO UTILIZAR'!A1"/><Relationship Id="rId1" Type="http://schemas.openxmlformats.org/officeDocument/2006/relationships/hyperlink" Target="#CONFIG!A1"/><Relationship Id="rId6" Type="http://schemas.openxmlformats.org/officeDocument/2006/relationships/hyperlink" Target="#Maio!A1"/><Relationship Id="rId11" Type="http://schemas.openxmlformats.org/officeDocument/2006/relationships/hyperlink" Target="#Outubro!A1"/><Relationship Id="rId5" Type="http://schemas.openxmlformats.org/officeDocument/2006/relationships/hyperlink" Target="#Abril!A1"/><Relationship Id="rId15" Type="http://schemas.openxmlformats.org/officeDocument/2006/relationships/hyperlink" Target="#DASHBOARD!A1"/><Relationship Id="rId10" Type="http://schemas.openxmlformats.org/officeDocument/2006/relationships/hyperlink" Target="#Setembro!A1"/><Relationship Id="rId4" Type="http://schemas.openxmlformats.org/officeDocument/2006/relationships/hyperlink" Target="#Mar&#231;o!A1"/><Relationship Id="rId9" Type="http://schemas.openxmlformats.org/officeDocument/2006/relationships/hyperlink" Target="#Agosto!A1"/><Relationship Id="rId14" Type="http://schemas.openxmlformats.org/officeDocument/2006/relationships/hyperlink" Target="#'Plano de a&#231;&#227;o'!A1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3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7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2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5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4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10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14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9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12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11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17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21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16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15.xml"/><Relationship Id="rId6" Type="http://schemas.openxmlformats.org/officeDocument/2006/relationships/chart" Target="../charts/chart20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19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18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24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28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23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26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25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31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35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30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29.xml"/><Relationship Id="rId6" Type="http://schemas.openxmlformats.org/officeDocument/2006/relationships/chart" Target="../charts/chart34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33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32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hyperlink" Target="#CONFIG!A1"/><Relationship Id="rId13" Type="http://schemas.openxmlformats.org/officeDocument/2006/relationships/hyperlink" Target="#Maio!A1"/><Relationship Id="rId18" Type="http://schemas.openxmlformats.org/officeDocument/2006/relationships/hyperlink" Target="#Outubro!A1"/><Relationship Id="rId3" Type="http://schemas.openxmlformats.org/officeDocument/2006/relationships/chart" Target="../charts/chart38.xml"/><Relationship Id="rId21" Type="http://schemas.openxmlformats.org/officeDocument/2006/relationships/hyperlink" Target="#'Plano de a&#231;&#227;o'!A1"/><Relationship Id="rId7" Type="http://schemas.openxmlformats.org/officeDocument/2006/relationships/chart" Target="../charts/chart42.xml"/><Relationship Id="rId12" Type="http://schemas.openxmlformats.org/officeDocument/2006/relationships/hyperlink" Target="#Abril!A1"/><Relationship Id="rId17" Type="http://schemas.openxmlformats.org/officeDocument/2006/relationships/hyperlink" Target="#Setembro!A1"/><Relationship Id="rId25" Type="http://schemas.openxmlformats.org/officeDocument/2006/relationships/image" Target="../media/image2.png"/><Relationship Id="rId2" Type="http://schemas.openxmlformats.org/officeDocument/2006/relationships/chart" Target="../charts/chart37.xml"/><Relationship Id="rId16" Type="http://schemas.openxmlformats.org/officeDocument/2006/relationships/hyperlink" Target="#Agosto!A1"/><Relationship Id="rId20" Type="http://schemas.openxmlformats.org/officeDocument/2006/relationships/hyperlink" Target="#Dezembro!A1"/><Relationship Id="rId1" Type="http://schemas.openxmlformats.org/officeDocument/2006/relationships/chart" Target="../charts/chart36.xml"/><Relationship Id="rId6" Type="http://schemas.openxmlformats.org/officeDocument/2006/relationships/chart" Target="../charts/chart41.xml"/><Relationship Id="rId11" Type="http://schemas.openxmlformats.org/officeDocument/2006/relationships/hyperlink" Target="#Mar&#231;o!A1"/><Relationship Id="rId24" Type="http://schemas.openxmlformats.org/officeDocument/2006/relationships/image" Target="../media/image1.png"/><Relationship Id="rId5" Type="http://schemas.openxmlformats.org/officeDocument/2006/relationships/chart" Target="../charts/chart40.xml"/><Relationship Id="rId15" Type="http://schemas.openxmlformats.org/officeDocument/2006/relationships/hyperlink" Target="#Julho!A1"/><Relationship Id="rId23" Type="http://schemas.openxmlformats.org/officeDocument/2006/relationships/hyperlink" Target="#'COMO UTILIZAR'!A1"/><Relationship Id="rId10" Type="http://schemas.openxmlformats.org/officeDocument/2006/relationships/hyperlink" Target="#Fevereiro!A1"/><Relationship Id="rId19" Type="http://schemas.openxmlformats.org/officeDocument/2006/relationships/hyperlink" Target="#Novembro!A1"/><Relationship Id="rId4" Type="http://schemas.openxmlformats.org/officeDocument/2006/relationships/chart" Target="../charts/chart39.xml"/><Relationship Id="rId9" Type="http://schemas.openxmlformats.org/officeDocument/2006/relationships/hyperlink" Target="#Janeiro!A1"/><Relationship Id="rId14" Type="http://schemas.openxmlformats.org/officeDocument/2006/relationships/hyperlink" Target="#Junho!A1"/><Relationship Id="rId22" Type="http://schemas.openxmlformats.org/officeDocument/2006/relationships/hyperlink" Target="#DASHBOARD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18</xdr:col>
      <xdr:colOff>381000</xdr:colOff>
      <xdr:row>1</xdr:row>
      <xdr:rowOff>9523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4</xdr:col>
      <xdr:colOff>57150</xdr:colOff>
      <xdr:row>0</xdr:row>
      <xdr:rowOff>238125</xdr:rowOff>
    </xdr:from>
    <xdr:to>
      <xdr:col>5</xdr:col>
      <xdr:colOff>266700</xdr:colOff>
      <xdr:row>0</xdr:row>
      <xdr:rowOff>504825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304800</xdr:colOff>
      <xdr:row>0</xdr:row>
      <xdr:rowOff>200025</xdr:rowOff>
    </xdr:from>
    <xdr:to>
      <xdr:col>6</xdr:col>
      <xdr:colOff>285750</xdr:colOff>
      <xdr:row>0</xdr:row>
      <xdr:rowOff>416025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200025</xdr:rowOff>
    </xdr:from>
    <xdr:to>
      <xdr:col>7</xdr:col>
      <xdr:colOff>314325</xdr:colOff>
      <xdr:row>0</xdr:row>
      <xdr:rowOff>416025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7</xdr:col>
      <xdr:colOff>361950</xdr:colOff>
      <xdr:row>0</xdr:row>
      <xdr:rowOff>200025</xdr:rowOff>
    </xdr:from>
    <xdr:to>
      <xdr:col>8</xdr:col>
      <xdr:colOff>342900</xdr:colOff>
      <xdr:row>0</xdr:row>
      <xdr:rowOff>416025</xdr:rowOff>
    </xdr:to>
    <xdr:sp macro="" textlink="">
      <xdr:nvSpPr>
        <xdr:cNvPr id="6" name="Retângulo: Cantos Arredondado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8</xdr:col>
      <xdr:colOff>390525</xdr:colOff>
      <xdr:row>0</xdr:row>
      <xdr:rowOff>200025</xdr:rowOff>
    </xdr:from>
    <xdr:to>
      <xdr:col>9</xdr:col>
      <xdr:colOff>371475</xdr:colOff>
      <xdr:row>0</xdr:row>
      <xdr:rowOff>416025</xdr:rowOff>
    </xdr:to>
    <xdr:sp macro="" textlink="">
      <xdr:nvSpPr>
        <xdr:cNvPr id="7" name="Retângulo: Cantos Arredondado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9</xdr:col>
      <xdr:colOff>419100</xdr:colOff>
      <xdr:row>0</xdr:row>
      <xdr:rowOff>200025</xdr:rowOff>
    </xdr:from>
    <xdr:to>
      <xdr:col>10</xdr:col>
      <xdr:colOff>400050</xdr:colOff>
      <xdr:row>0</xdr:row>
      <xdr:rowOff>416025</xdr:rowOff>
    </xdr:to>
    <xdr:sp macro="" textlink="">
      <xdr:nvSpPr>
        <xdr:cNvPr id="8" name="Retângulo: Cantos Arredondado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10</xdr:col>
      <xdr:colOff>447675</xdr:colOff>
      <xdr:row>0</xdr:row>
      <xdr:rowOff>200025</xdr:rowOff>
    </xdr:from>
    <xdr:to>
      <xdr:col>11</xdr:col>
      <xdr:colOff>428625</xdr:colOff>
      <xdr:row>0</xdr:row>
      <xdr:rowOff>416025</xdr:rowOff>
    </xdr:to>
    <xdr:sp macro="" textlink="">
      <xdr:nvSpPr>
        <xdr:cNvPr id="9" name="Retângulo: Cantos Arredondados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295275</xdr:colOff>
      <xdr:row>0</xdr:row>
      <xdr:rowOff>457200</xdr:rowOff>
    </xdr:from>
    <xdr:to>
      <xdr:col>6</xdr:col>
      <xdr:colOff>276225</xdr:colOff>
      <xdr:row>0</xdr:row>
      <xdr:rowOff>673200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323850</xdr:colOff>
      <xdr:row>0</xdr:row>
      <xdr:rowOff>457200</xdr:rowOff>
    </xdr:from>
    <xdr:to>
      <xdr:col>7</xdr:col>
      <xdr:colOff>304800</xdr:colOff>
      <xdr:row>0</xdr:row>
      <xdr:rowOff>673200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7</xdr:col>
      <xdr:colOff>352425</xdr:colOff>
      <xdr:row>0</xdr:row>
      <xdr:rowOff>457200</xdr:rowOff>
    </xdr:from>
    <xdr:to>
      <xdr:col>8</xdr:col>
      <xdr:colOff>333375</xdr:colOff>
      <xdr:row>0</xdr:row>
      <xdr:rowOff>673200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8</xdr:col>
      <xdr:colOff>381000</xdr:colOff>
      <xdr:row>0</xdr:row>
      <xdr:rowOff>457200</xdr:rowOff>
    </xdr:from>
    <xdr:to>
      <xdr:col>9</xdr:col>
      <xdr:colOff>361950</xdr:colOff>
      <xdr:row>0</xdr:row>
      <xdr:rowOff>673200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9</xdr:col>
      <xdr:colOff>409575</xdr:colOff>
      <xdr:row>0</xdr:row>
      <xdr:rowOff>457200</xdr:rowOff>
    </xdr:from>
    <xdr:to>
      <xdr:col>10</xdr:col>
      <xdr:colOff>390525</xdr:colOff>
      <xdr:row>0</xdr:row>
      <xdr:rowOff>673200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10</xdr:col>
      <xdr:colOff>438150</xdr:colOff>
      <xdr:row>0</xdr:row>
      <xdr:rowOff>457200</xdr:rowOff>
    </xdr:from>
    <xdr:to>
      <xdr:col>11</xdr:col>
      <xdr:colOff>419100</xdr:colOff>
      <xdr:row>0</xdr:row>
      <xdr:rowOff>673200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11</xdr:col>
      <xdr:colOff>466724</xdr:colOff>
      <xdr:row>0</xdr:row>
      <xdr:rowOff>257175</xdr:rowOff>
    </xdr:from>
    <xdr:to>
      <xdr:col>13</xdr:col>
      <xdr:colOff>457200</xdr:colOff>
      <xdr:row>0</xdr:row>
      <xdr:rowOff>523875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13</xdr:col>
      <xdr:colOff>523874</xdr:colOff>
      <xdr:row>0</xdr:row>
      <xdr:rowOff>257175</xdr:rowOff>
    </xdr:from>
    <xdr:to>
      <xdr:col>15</xdr:col>
      <xdr:colOff>247649</xdr:colOff>
      <xdr:row>0</xdr:row>
      <xdr:rowOff>523875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15</xdr:col>
      <xdr:colOff>295274</xdr:colOff>
      <xdr:row>0</xdr:row>
      <xdr:rowOff>257175</xdr:rowOff>
    </xdr:from>
    <xdr:to>
      <xdr:col>17</xdr:col>
      <xdr:colOff>180975</xdr:colOff>
      <xdr:row>0</xdr:row>
      <xdr:rowOff>523875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285750</xdr:colOff>
      <xdr:row>0</xdr:row>
      <xdr:rowOff>0</xdr:rowOff>
    </xdr:from>
    <xdr:to>
      <xdr:col>11</xdr:col>
      <xdr:colOff>381000</xdr:colOff>
      <xdr:row>0</xdr:row>
      <xdr:rowOff>190500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356067</xdr:colOff>
      <xdr:row>0</xdr:row>
      <xdr:rowOff>609600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328821E5-9D8A-43CA-B805-6D4AA84745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76200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95251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76201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85726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34</xdr:col>
      <xdr:colOff>9525</xdr:colOff>
      <xdr:row>42</xdr:row>
      <xdr:rowOff>4763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900-000011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900-000012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19" name="Retângulo: Canto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900-000013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20" name="Retângulo: Canto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900-000014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21" name="Retângulo: Cantos Arredondados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900-000015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22" name="Retângulo: Cantos Arredondados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23" name="Retângulo: Cantos Arredondados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24" name="Retângulo: Cantos Arredondados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900-000018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25" name="Retângulo: Cantos Arredondados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900-000019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900-00001A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3CCDDA39-10D3-4644-8630-8E1BEAFE96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13937156-232C-4099-9850-86D4ADEEE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57150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76201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57151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66676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34</xdr:col>
      <xdr:colOff>9525</xdr:colOff>
      <xdr:row>42</xdr:row>
      <xdr:rowOff>4763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19" name="Retângulo: Canto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20" name="Retângulo: Canto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21" name="Retângulo: Cantos Arredondados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22" name="Retângulo: Cantos Arredondados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23" name="Retângulo: Cantos Arredondados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24" name="Retângulo: Cantos Arredondados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A00-000018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25" name="Retângulo: Cantos Arredondados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A00-000019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A00-00001A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6672B8BF-CD69-40DB-A33F-A18F5D1FE61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5E3CCBB9-8064-455D-A375-DBCDDB66D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47625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66676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47626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57151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33</xdr:col>
      <xdr:colOff>9525</xdr:colOff>
      <xdr:row>42</xdr:row>
      <xdr:rowOff>4763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19" name="Retângulo: Canto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20" name="Retângulo: Canto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21" name="Retângulo: Cantos Arredondados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22" name="Retângulo: Cantos Arredondados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23" name="Retângulo: Cantos Arredondados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24" name="Retângulo: Cantos Arredondados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25" name="Retângulo: Cantos Arredondados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6983F222-9F94-4795-BE28-BC0238BE11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734B8C4F-197A-4D05-B559-998908E03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76200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95251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76201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85726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34</xdr:col>
      <xdr:colOff>9525</xdr:colOff>
      <xdr:row>42</xdr:row>
      <xdr:rowOff>4763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19" name="Retângulo: Canto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20" name="Retângulo: Canto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21" name="Retângulo: Cantos Arredondados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22" name="Retângulo: Cantos Arredondados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23" name="Retângulo: Cantos Arredondados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24" name="Retângulo: Cantos Arredondados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25" name="Retângulo: Cantos Arredondados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DB81A1D0-E320-481D-B974-DAD2024142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A490AA5D-7078-4224-8712-ED05AC6902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57150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76201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57151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66676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33</xdr:col>
      <xdr:colOff>9525</xdr:colOff>
      <xdr:row>42</xdr:row>
      <xdr:rowOff>4763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19" name="Retângulo: Canto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20" name="Retângulo: Canto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21" name="Retângulo: Cantos Arredondados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22" name="Retângulo: Cantos Arredondados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23" name="Retângulo: Cantos Arredondados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24" name="Retângulo: Cantos Arredondados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25" name="Retângulo: Cantos Arredondados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DE1B5CD5-1810-41A4-9960-966B162B43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BFAF0C87-9C5F-477C-9664-EEFC26A23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47625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66676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47626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57151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34</xdr:col>
      <xdr:colOff>9525</xdr:colOff>
      <xdr:row>42</xdr:row>
      <xdr:rowOff>4763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27" name="Retângulo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28" name="Retângulo: Cantos Arredondados 27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29" name="Retângulo: Cantos Arredondados 28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30" name="Retângulo: Cantos Arredondados 29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31" name="Retângulo: Cantos Arredondados 30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32" name="Retângulo: Cantos Arredondados 31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33" name="Retângulo: Cantos Arredondados 32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34" name="Retângulo: Cantos Arredondados 33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35" name="Retângulo: Cantos Arredondados 34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36" name="Retângulo: Cantos Arredondados 35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37" name="Retângulo: Cantos Arredondados 36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38" name="Retângulo: Cantos Arredondados 37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39" name="Retângulo: Cantos Arredondados 38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40" name="Retângulo: Cantos Arredondados 39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E00-000028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41" name="Retângulo: Cantos Arredondados 40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E00-000029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42" name="Retângulo: Cantos Arredondados 41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E00-00002A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43" name="Retângulo: Cantos Arredondados 42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E00-00002B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44" name="CaixaDeTexto 43">
          <a:extLst>
            <a:ext uri="{FF2B5EF4-FFF2-40B4-BE49-F238E27FC236}">
              <a16:creationId xmlns:a16="http://schemas.microsoft.com/office/drawing/2014/main" id="{00000000-0008-0000-0E00-00002C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AB4CBD0-45C2-409E-9D94-4FB1BC77E2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id="{2472813E-7870-490D-8605-65CAC7CF3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5</xdr:row>
      <xdr:rowOff>57150</xdr:rowOff>
    </xdr:from>
    <xdr:to>
      <xdr:col>3</xdr:col>
      <xdr:colOff>809625</xdr:colOff>
      <xdr:row>21</xdr:row>
      <xdr:rowOff>76200</xdr:rowOff>
    </xdr:to>
    <xdr:graphicFrame macro="">
      <xdr:nvGraphicFramePr>
        <xdr:cNvPr id="85" name="Chart 85" title="Gráfico">
          <a:extLst>
            <a:ext uri="{FF2B5EF4-FFF2-40B4-BE49-F238E27FC236}">
              <a16:creationId xmlns:a16="http://schemas.microsoft.com/office/drawing/2014/main" id="{00000000-0008-0000-1000-00005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 editAs="absolute">
    <xdr:from>
      <xdr:col>3</xdr:col>
      <xdr:colOff>800100</xdr:colOff>
      <xdr:row>15</xdr:row>
      <xdr:rowOff>209550</xdr:rowOff>
    </xdr:from>
    <xdr:to>
      <xdr:col>9</xdr:col>
      <xdr:colOff>123825</xdr:colOff>
      <xdr:row>23</xdr:row>
      <xdr:rowOff>152400</xdr:rowOff>
    </xdr:to>
    <xdr:graphicFrame macro="">
      <xdr:nvGraphicFramePr>
        <xdr:cNvPr id="88" name="Chart 88" title="Gráfico">
          <a:extLst>
            <a:ext uri="{FF2B5EF4-FFF2-40B4-BE49-F238E27FC236}">
              <a16:creationId xmlns:a16="http://schemas.microsoft.com/office/drawing/2014/main" id="{00000000-0008-0000-1000-00005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  <xdr:twoCellAnchor editAs="absolute">
    <xdr:from>
      <xdr:col>7</xdr:col>
      <xdr:colOff>446433</xdr:colOff>
      <xdr:row>15</xdr:row>
      <xdr:rowOff>228600</xdr:rowOff>
    </xdr:from>
    <xdr:to>
      <xdr:col>12</xdr:col>
      <xdr:colOff>94008</xdr:colOff>
      <xdr:row>24</xdr:row>
      <xdr:rowOff>9525</xdr:rowOff>
    </xdr:to>
    <xdr:graphicFrame macro="">
      <xdr:nvGraphicFramePr>
        <xdr:cNvPr id="89" name="Chart 89" title="Gráfico">
          <a:extLst>
            <a:ext uri="{FF2B5EF4-FFF2-40B4-BE49-F238E27FC236}">
              <a16:creationId xmlns:a16="http://schemas.microsoft.com/office/drawing/2014/main" id="{00000000-0008-0000-1000-00005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twoCellAnchor>
  <xdr:twoCellAnchor editAs="absolute">
    <xdr:from>
      <xdr:col>10</xdr:col>
      <xdr:colOff>523875</xdr:colOff>
      <xdr:row>15</xdr:row>
      <xdr:rowOff>219075</xdr:rowOff>
    </xdr:from>
    <xdr:to>
      <xdr:col>15</xdr:col>
      <xdr:colOff>76200</xdr:colOff>
      <xdr:row>24</xdr:row>
      <xdr:rowOff>0</xdr:rowOff>
    </xdr:to>
    <xdr:graphicFrame macro="">
      <xdr:nvGraphicFramePr>
        <xdr:cNvPr id="90" name="Chart 90" title="Gráfico">
          <a:extLst>
            <a:ext uri="{FF2B5EF4-FFF2-40B4-BE49-F238E27FC236}">
              <a16:creationId xmlns:a16="http://schemas.microsoft.com/office/drawing/2014/main" id="{00000000-0008-0000-1000-00005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twoCellAnchor>
  <xdr:twoCellAnchor editAs="absolute">
    <xdr:from>
      <xdr:col>13</xdr:col>
      <xdr:colOff>533400</xdr:colOff>
      <xdr:row>15</xdr:row>
      <xdr:rowOff>219075</xdr:rowOff>
    </xdr:from>
    <xdr:to>
      <xdr:col>18</xdr:col>
      <xdr:colOff>85725</xdr:colOff>
      <xdr:row>24</xdr:row>
      <xdr:rowOff>0</xdr:rowOff>
    </xdr:to>
    <xdr:graphicFrame macro="">
      <xdr:nvGraphicFramePr>
        <xdr:cNvPr id="91" name="Chart 91" title="Gráfico">
          <a:extLst>
            <a:ext uri="{FF2B5EF4-FFF2-40B4-BE49-F238E27FC236}">
              <a16:creationId xmlns:a16="http://schemas.microsoft.com/office/drawing/2014/main" id="{00000000-0008-0000-1000-00005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twoCellAnchor>
  <xdr:twoCellAnchor editAs="absolute">
    <xdr:from>
      <xdr:col>16</xdr:col>
      <xdr:colOff>533400</xdr:colOff>
      <xdr:row>15</xdr:row>
      <xdr:rowOff>219075</xdr:rowOff>
    </xdr:from>
    <xdr:to>
      <xdr:col>21</xdr:col>
      <xdr:colOff>85725</xdr:colOff>
      <xdr:row>24</xdr:row>
      <xdr:rowOff>0</xdr:rowOff>
    </xdr:to>
    <xdr:graphicFrame macro="">
      <xdr:nvGraphicFramePr>
        <xdr:cNvPr id="92" name="Chart 92" title="Gráfico">
          <a:extLst>
            <a:ext uri="{FF2B5EF4-FFF2-40B4-BE49-F238E27FC236}">
              <a16:creationId xmlns:a16="http://schemas.microsoft.com/office/drawing/2014/main" id="{00000000-0008-0000-1000-00005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twoCellAnchor>
  <xdr:twoCellAnchor editAs="absolute">
    <xdr:from>
      <xdr:col>19</xdr:col>
      <xdr:colOff>542925</xdr:colOff>
      <xdr:row>15</xdr:row>
      <xdr:rowOff>219075</xdr:rowOff>
    </xdr:from>
    <xdr:to>
      <xdr:col>24</xdr:col>
      <xdr:colOff>95250</xdr:colOff>
      <xdr:row>24</xdr:row>
      <xdr:rowOff>0</xdr:rowOff>
    </xdr:to>
    <xdr:graphicFrame macro="">
      <xdr:nvGraphicFramePr>
        <xdr:cNvPr id="93" name="Chart 93" title="Gráfico">
          <a:extLst>
            <a:ext uri="{FF2B5EF4-FFF2-40B4-BE49-F238E27FC236}">
              <a16:creationId xmlns:a16="http://schemas.microsoft.com/office/drawing/2014/main" id="{00000000-0008-0000-1000-00005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twoCellAnchor>
  <xdr:twoCellAnchor editAs="absolute">
    <xdr:from>
      <xdr:col>22</xdr:col>
      <xdr:colOff>542925</xdr:colOff>
      <xdr:row>15</xdr:row>
      <xdr:rowOff>219075</xdr:rowOff>
    </xdr:from>
    <xdr:to>
      <xdr:col>26</xdr:col>
      <xdr:colOff>314325</xdr:colOff>
      <xdr:row>24</xdr:row>
      <xdr:rowOff>0</xdr:rowOff>
    </xdr:to>
    <xdr:graphicFrame macro="">
      <xdr:nvGraphicFramePr>
        <xdr:cNvPr id="94" name="Chart 94" title="Gráfico">
          <a:extLst>
            <a:ext uri="{FF2B5EF4-FFF2-40B4-BE49-F238E27FC236}">
              <a16:creationId xmlns:a16="http://schemas.microsoft.com/office/drawing/2014/main" id="{00000000-0008-0000-1000-00005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twoCellAnchor>
  <xdr:twoCellAnchor editAs="absolute">
    <xdr:from>
      <xdr:col>4</xdr:col>
      <xdr:colOff>0</xdr:colOff>
      <xdr:row>27</xdr:row>
      <xdr:rowOff>38100</xdr:rowOff>
    </xdr:from>
    <xdr:to>
      <xdr:col>9</xdr:col>
      <xdr:colOff>142875</xdr:colOff>
      <xdr:row>35</xdr:row>
      <xdr:rowOff>0</xdr:rowOff>
    </xdr:to>
    <xdr:graphicFrame macro="">
      <xdr:nvGraphicFramePr>
        <xdr:cNvPr id="95" name="Chart 95" title="Gráfico">
          <a:extLst>
            <a:ext uri="{FF2B5EF4-FFF2-40B4-BE49-F238E27FC236}">
              <a16:creationId xmlns:a16="http://schemas.microsoft.com/office/drawing/2014/main" id="{00000000-0008-0000-1000-00005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twoCellAnchor>
  <xdr:twoCellAnchor editAs="absolute">
    <xdr:from>
      <xdr:col>7</xdr:col>
      <xdr:colOff>453472</xdr:colOff>
      <xdr:row>27</xdr:row>
      <xdr:rowOff>38100</xdr:rowOff>
    </xdr:from>
    <xdr:to>
      <xdr:col>12</xdr:col>
      <xdr:colOff>101047</xdr:colOff>
      <xdr:row>35</xdr:row>
      <xdr:rowOff>0</xdr:rowOff>
    </xdr:to>
    <xdr:graphicFrame macro="">
      <xdr:nvGraphicFramePr>
        <xdr:cNvPr id="96" name="Chart 96" title="Gráfico">
          <a:extLst>
            <a:ext uri="{FF2B5EF4-FFF2-40B4-BE49-F238E27FC236}">
              <a16:creationId xmlns:a16="http://schemas.microsoft.com/office/drawing/2014/main" id="{00000000-0008-0000-1000-00006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twoCellAnchor>
  <xdr:twoCellAnchor editAs="absolute">
    <xdr:from>
      <xdr:col>10</xdr:col>
      <xdr:colOff>523875</xdr:colOff>
      <xdr:row>27</xdr:row>
      <xdr:rowOff>38100</xdr:rowOff>
    </xdr:from>
    <xdr:to>
      <xdr:col>15</xdr:col>
      <xdr:colOff>76200</xdr:colOff>
      <xdr:row>35</xdr:row>
      <xdr:rowOff>0</xdr:rowOff>
    </xdr:to>
    <xdr:graphicFrame macro="">
      <xdr:nvGraphicFramePr>
        <xdr:cNvPr id="97" name="Chart 97" title="Gráfico">
          <a:extLst>
            <a:ext uri="{FF2B5EF4-FFF2-40B4-BE49-F238E27FC236}">
              <a16:creationId xmlns:a16="http://schemas.microsoft.com/office/drawing/2014/main" id="{00000000-0008-0000-1000-00006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 fLocksWithSheet="0"/>
  </xdr:twoCellAnchor>
  <xdr:twoCellAnchor editAs="absolute">
    <xdr:from>
      <xdr:col>13</xdr:col>
      <xdr:colOff>533400</xdr:colOff>
      <xdr:row>27</xdr:row>
      <xdr:rowOff>38100</xdr:rowOff>
    </xdr:from>
    <xdr:to>
      <xdr:col>18</xdr:col>
      <xdr:colOff>85725</xdr:colOff>
      <xdr:row>35</xdr:row>
      <xdr:rowOff>0</xdr:rowOff>
    </xdr:to>
    <xdr:graphicFrame macro="">
      <xdr:nvGraphicFramePr>
        <xdr:cNvPr id="98" name="Chart 98" title="Gráfico">
          <a:extLst>
            <a:ext uri="{FF2B5EF4-FFF2-40B4-BE49-F238E27FC236}">
              <a16:creationId xmlns:a16="http://schemas.microsoft.com/office/drawing/2014/main" id="{00000000-0008-0000-1000-00006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 fLocksWithSheet="0"/>
  </xdr:twoCellAnchor>
  <xdr:twoCellAnchor editAs="absolute">
    <xdr:from>
      <xdr:col>16</xdr:col>
      <xdr:colOff>533400</xdr:colOff>
      <xdr:row>27</xdr:row>
      <xdr:rowOff>38100</xdr:rowOff>
    </xdr:from>
    <xdr:to>
      <xdr:col>21</xdr:col>
      <xdr:colOff>85725</xdr:colOff>
      <xdr:row>35</xdr:row>
      <xdr:rowOff>0</xdr:rowOff>
    </xdr:to>
    <xdr:graphicFrame macro="">
      <xdr:nvGraphicFramePr>
        <xdr:cNvPr id="99" name="Chart 99" title="Gráfico">
          <a:extLst>
            <a:ext uri="{FF2B5EF4-FFF2-40B4-BE49-F238E27FC236}">
              <a16:creationId xmlns:a16="http://schemas.microsoft.com/office/drawing/2014/main" id="{00000000-0008-0000-1000-00006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 fLocksWithSheet="0"/>
  </xdr:twoCellAnchor>
  <xdr:twoCellAnchor editAs="absolute">
    <xdr:from>
      <xdr:col>19</xdr:col>
      <xdr:colOff>533400</xdr:colOff>
      <xdr:row>27</xdr:row>
      <xdr:rowOff>38100</xdr:rowOff>
    </xdr:from>
    <xdr:to>
      <xdr:col>24</xdr:col>
      <xdr:colOff>85725</xdr:colOff>
      <xdr:row>35</xdr:row>
      <xdr:rowOff>0</xdr:rowOff>
    </xdr:to>
    <xdr:graphicFrame macro="">
      <xdr:nvGraphicFramePr>
        <xdr:cNvPr id="100" name="Chart 100" title="Gráfico">
          <a:extLst>
            <a:ext uri="{FF2B5EF4-FFF2-40B4-BE49-F238E27FC236}">
              <a16:creationId xmlns:a16="http://schemas.microsoft.com/office/drawing/2014/main" id="{00000000-0008-0000-1000-00006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 fLocksWithSheet="0"/>
  </xdr:twoCellAnchor>
  <xdr:twoCellAnchor editAs="absolute">
    <xdr:from>
      <xdr:col>22</xdr:col>
      <xdr:colOff>495300</xdr:colOff>
      <xdr:row>27</xdr:row>
      <xdr:rowOff>38100</xdr:rowOff>
    </xdr:from>
    <xdr:to>
      <xdr:col>26</xdr:col>
      <xdr:colOff>266700</xdr:colOff>
      <xdr:row>35</xdr:row>
      <xdr:rowOff>0</xdr:rowOff>
    </xdr:to>
    <xdr:graphicFrame macro="">
      <xdr:nvGraphicFramePr>
        <xdr:cNvPr id="101" name="Chart 101" title="Gráfico">
          <a:extLst>
            <a:ext uri="{FF2B5EF4-FFF2-40B4-BE49-F238E27FC236}">
              <a16:creationId xmlns:a16="http://schemas.microsoft.com/office/drawing/2014/main" id="{00000000-0008-0000-1000-00006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 fLocksWithSheet="0"/>
  </xdr:twoCellAnchor>
  <xdr:twoCellAnchor editAs="absolute">
    <xdr:from>
      <xdr:col>4</xdr:col>
      <xdr:colOff>95249</xdr:colOff>
      <xdr:row>5</xdr:row>
      <xdr:rowOff>0</xdr:rowOff>
    </xdr:from>
    <xdr:to>
      <xdr:col>26</xdr:col>
      <xdr:colOff>628649</xdr:colOff>
      <xdr:row>13</xdr:row>
      <xdr:rowOff>209550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absolute">
    <xdr:from>
      <xdr:col>1</xdr:col>
      <xdr:colOff>0</xdr:colOff>
      <xdr:row>21</xdr:row>
      <xdr:rowOff>152400</xdr:rowOff>
    </xdr:from>
    <xdr:to>
      <xdr:col>3</xdr:col>
      <xdr:colOff>800100</xdr:colOff>
      <xdr:row>35</xdr:row>
      <xdr:rowOff>152400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638175</xdr:colOff>
          <xdr:row>0</xdr:row>
          <xdr:rowOff>533400</xdr:rowOff>
        </xdr:from>
        <xdr:to>
          <xdr:col>12</xdr:col>
          <xdr:colOff>438150</xdr:colOff>
          <xdr:row>1</xdr:row>
          <xdr:rowOff>9525</xdr:rowOff>
        </xdr:to>
        <xdr:sp macro="" textlink="">
          <xdr:nvSpPr>
            <xdr:cNvPr id="16385" name="Option Button 1" hidden="1">
              <a:extLst>
                <a:ext uri="{63B3BB69-23CF-44E3-9099-C40C66FF867C}">
                  <a14:compatExt spid="_x0000_s16385"/>
                </a:ext>
                <a:ext uri="{FF2B5EF4-FFF2-40B4-BE49-F238E27FC236}">
                  <a16:creationId xmlns:a16="http://schemas.microsoft.com/office/drawing/2014/main" id="{00000000-0008-0000-1000-000001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Somente realizado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11</xdr:col>
          <xdr:colOff>238125</xdr:colOff>
          <xdr:row>0</xdr:row>
          <xdr:rowOff>533400</xdr:rowOff>
        </xdr:from>
        <xdr:to>
          <xdr:col>14</xdr:col>
          <xdr:colOff>66675</xdr:colOff>
          <xdr:row>1</xdr:row>
          <xdr:rowOff>9525</xdr:rowOff>
        </xdr:to>
        <xdr:sp macro="" textlink="">
          <xdr:nvSpPr>
            <xdr:cNvPr id="16386" name="Option Button 2" hidden="1">
              <a:extLst>
                <a:ext uri="{63B3BB69-23CF-44E3-9099-C40C66FF867C}">
                  <a14:compatExt spid="_x0000_s16386"/>
                </a:ext>
                <a:ext uri="{FF2B5EF4-FFF2-40B4-BE49-F238E27FC236}">
                  <a16:creationId xmlns:a16="http://schemas.microsoft.com/office/drawing/2014/main" id="{00000000-0008-0000-1000-0000024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t-B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Realizados + previstos</a:t>
              </a:r>
            </a:p>
          </xdr:txBody>
        </xdr:sp>
        <xdr:clientData/>
      </xdr:twoCellAnchor>
    </mc:Choice>
    <mc:Fallback/>
  </mc:AlternateContent>
  <xdr:twoCellAnchor editAs="absolute">
    <xdr:from>
      <xdr:col>0</xdr:col>
      <xdr:colOff>24848</xdr:colOff>
      <xdr:row>0</xdr:row>
      <xdr:rowOff>0</xdr:rowOff>
    </xdr:from>
    <xdr:to>
      <xdr:col>24</xdr:col>
      <xdr:colOff>43898</xdr:colOff>
      <xdr:row>1</xdr:row>
      <xdr:rowOff>9523</xdr:rowOff>
    </xdr:to>
    <xdr:sp macro="" textlink="">
      <xdr:nvSpPr>
        <xdr:cNvPr id="4" name="Retângulo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/>
      </xdr:nvSpPr>
      <xdr:spPr>
        <a:xfrm>
          <a:off x="24848" y="0"/>
          <a:ext cx="11299963" cy="754958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3</xdr:col>
      <xdr:colOff>600075</xdr:colOff>
      <xdr:row>0</xdr:row>
      <xdr:rowOff>238125</xdr:rowOff>
    </xdr:from>
    <xdr:to>
      <xdr:col>6</xdr:col>
      <xdr:colOff>285750</xdr:colOff>
      <xdr:row>0</xdr:row>
      <xdr:rowOff>504825</xdr:rowOff>
    </xdr:to>
    <xdr:sp macro="" textlink="">
      <xdr:nvSpPr>
        <xdr:cNvPr id="5" name="Retângulo: Cantos Arredondados 4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6</xdr:col>
      <xdr:colOff>323850</xdr:colOff>
      <xdr:row>0</xdr:row>
      <xdr:rowOff>200025</xdr:rowOff>
    </xdr:from>
    <xdr:to>
      <xdr:col>7</xdr:col>
      <xdr:colOff>323850</xdr:colOff>
      <xdr:row>0</xdr:row>
      <xdr:rowOff>416025</xdr:rowOff>
    </xdr:to>
    <xdr:sp macro="" textlink="">
      <xdr:nvSpPr>
        <xdr:cNvPr id="6" name="Retângulo: Cantos Arredondados 5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7</xdr:col>
      <xdr:colOff>371475</xdr:colOff>
      <xdr:row>0</xdr:row>
      <xdr:rowOff>200025</xdr:rowOff>
    </xdr:from>
    <xdr:to>
      <xdr:col>9</xdr:col>
      <xdr:colOff>247650</xdr:colOff>
      <xdr:row>0</xdr:row>
      <xdr:rowOff>416025</xdr:rowOff>
    </xdr:to>
    <xdr:sp macro="" textlink="">
      <xdr:nvSpPr>
        <xdr:cNvPr id="7" name="Retângulo: Cantos Arredondados 6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9</xdr:col>
      <xdr:colOff>295275</xdr:colOff>
      <xdr:row>0</xdr:row>
      <xdr:rowOff>200025</xdr:rowOff>
    </xdr:from>
    <xdr:to>
      <xdr:col>10</xdr:col>
      <xdr:colOff>295275</xdr:colOff>
      <xdr:row>0</xdr:row>
      <xdr:rowOff>416025</xdr:rowOff>
    </xdr:to>
    <xdr:sp macro="" textlink="">
      <xdr:nvSpPr>
        <xdr:cNvPr id="8" name="Retângulo: Cantos Arredondados 7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342900</xdr:colOff>
      <xdr:row>0</xdr:row>
      <xdr:rowOff>200025</xdr:rowOff>
    </xdr:from>
    <xdr:to>
      <xdr:col>12</xdr:col>
      <xdr:colOff>123825</xdr:colOff>
      <xdr:row>0</xdr:row>
      <xdr:rowOff>416025</xdr:rowOff>
    </xdr:to>
    <xdr:sp macro="" textlink="">
      <xdr:nvSpPr>
        <xdr:cNvPr id="9" name="Retângulo: Cantos Arredondados 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171450</xdr:colOff>
      <xdr:row>0</xdr:row>
      <xdr:rowOff>200025</xdr:rowOff>
    </xdr:from>
    <xdr:to>
      <xdr:col>13</xdr:col>
      <xdr:colOff>171450</xdr:colOff>
      <xdr:row>0</xdr:row>
      <xdr:rowOff>416025</xdr:rowOff>
    </xdr:to>
    <xdr:sp macro="" textlink="">
      <xdr:nvSpPr>
        <xdr:cNvPr id="10" name="Retângulo: Cantos Arredondados 9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13</xdr:col>
      <xdr:colOff>219075</xdr:colOff>
      <xdr:row>0</xdr:row>
      <xdr:rowOff>200025</xdr:rowOff>
    </xdr:from>
    <xdr:to>
      <xdr:col>15</xdr:col>
      <xdr:colOff>0</xdr:colOff>
      <xdr:row>0</xdr:row>
      <xdr:rowOff>416025</xdr:rowOff>
    </xdr:to>
    <xdr:sp macro="" textlink="">
      <xdr:nvSpPr>
        <xdr:cNvPr id="11" name="Retângulo: Cantos Arredondados 10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6</xdr:col>
      <xdr:colOff>314325</xdr:colOff>
      <xdr:row>0</xdr:row>
      <xdr:rowOff>457200</xdr:rowOff>
    </xdr:from>
    <xdr:to>
      <xdr:col>7</xdr:col>
      <xdr:colOff>314325</xdr:colOff>
      <xdr:row>0</xdr:row>
      <xdr:rowOff>673200</xdr:rowOff>
    </xdr:to>
    <xdr:sp macro="" textlink="">
      <xdr:nvSpPr>
        <xdr:cNvPr id="12" name="Retângulo: Cantos Arredondados 11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7</xdr:col>
      <xdr:colOff>361950</xdr:colOff>
      <xdr:row>0</xdr:row>
      <xdr:rowOff>457200</xdr:rowOff>
    </xdr:from>
    <xdr:to>
      <xdr:col>9</xdr:col>
      <xdr:colOff>238125</xdr:colOff>
      <xdr:row>0</xdr:row>
      <xdr:rowOff>673200</xdr:rowOff>
    </xdr:to>
    <xdr:sp macro="" textlink="">
      <xdr:nvSpPr>
        <xdr:cNvPr id="13" name="Retângulo: Cantos Arredondados 12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9</xdr:col>
      <xdr:colOff>285750</xdr:colOff>
      <xdr:row>0</xdr:row>
      <xdr:rowOff>457200</xdr:rowOff>
    </xdr:from>
    <xdr:to>
      <xdr:col>10</xdr:col>
      <xdr:colOff>285750</xdr:colOff>
      <xdr:row>0</xdr:row>
      <xdr:rowOff>673200</xdr:rowOff>
    </xdr:to>
    <xdr:sp macro="" textlink="">
      <xdr:nvSpPr>
        <xdr:cNvPr id="14" name="Retângulo: Cantos Arredondados 13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333375</xdr:colOff>
      <xdr:row>0</xdr:row>
      <xdr:rowOff>457200</xdr:rowOff>
    </xdr:from>
    <xdr:to>
      <xdr:col>12</xdr:col>
      <xdr:colOff>114300</xdr:colOff>
      <xdr:row>0</xdr:row>
      <xdr:rowOff>673200</xdr:rowOff>
    </xdr:to>
    <xdr:sp macro="" textlink="">
      <xdr:nvSpPr>
        <xdr:cNvPr id="15" name="Retângulo: Cantos Arredondados 14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161925</xdr:colOff>
      <xdr:row>0</xdr:row>
      <xdr:rowOff>457200</xdr:rowOff>
    </xdr:from>
    <xdr:to>
      <xdr:col>13</xdr:col>
      <xdr:colOff>161925</xdr:colOff>
      <xdr:row>0</xdr:row>
      <xdr:rowOff>673200</xdr:rowOff>
    </xdr:to>
    <xdr:sp macro="" textlink="">
      <xdr:nvSpPr>
        <xdr:cNvPr id="16" name="Retângulo: Cantos Arredondados 15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1000-000010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13</xdr:col>
      <xdr:colOff>209550</xdr:colOff>
      <xdr:row>0</xdr:row>
      <xdr:rowOff>457200</xdr:rowOff>
    </xdr:from>
    <xdr:to>
      <xdr:col>14</xdr:col>
      <xdr:colOff>209550</xdr:colOff>
      <xdr:row>0</xdr:row>
      <xdr:rowOff>673200</xdr:rowOff>
    </xdr:to>
    <xdr:sp macro="" textlink="">
      <xdr:nvSpPr>
        <xdr:cNvPr id="17" name="Retângulo: Cantos Arredondados 16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0000000-0008-0000-1000-000011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38099</xdr:colOff>
      <xdr:row>0</xdr:row>
      <xdr:rowOff>257175</xdr:rowOff>
    </xdr:from>
    <xdr:to>
      <xdr:col>17</xdr:col>
      <xdr:colOff>66675</xdr:colOff>
      <xdr:row>0</xdr:row>
      <xdr:rowOff>523875</xdr:rowOff>
    </xdr:to>
    <xdr:sp macro="" textlink="">
      <xdr:nvSpPr>
        <xdr:cNvPr id="18" name="Retângulo: Cantos Arredondados 17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1000-000012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17</xdr:col>
      <xdr:colOff>133349</xdr:colOff>
      <xdr:row>0</xdr:row>
      <xdr:rowOff>257175</xdr:rowOff>
    </xdr:from>
    <xdr:to>
      <xdr:col>19</xdr:col>
      <xdr:colOff>266699</xdr:colOff>
      <xdr:row>0</xdr:row>
      <xdr:rowOff>523875</xdr:rowOff>
    </xdr:to>
    <xdr:sp macro="" textlink="">
      <xdr:nvSpPr>
        <xdr:cNvPr id="19" name="Retângulo: Cantos Arredondados 18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00000000-0008-0000-1000-000013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19</xdr:col>
      <xdr:colOff>314324</xdr:colOff>
      <xdr:row>0</xdr:row>
      <xdr:rowOff>257175</xdr:rowOff>
    </xdr:from>
    <xdr:to>
      <xdr:col>22</xdr:col>
      <xdr:colOff>19050</xdr:colOff>
      <xdr:row>0</xdr:row>
      <xdr:rowOff>523875</xdr:rowOff>
    </xdr:to>
    <xdr:sp macro="" textlink="">
      <xdr:nvSpPr>
        <xdr:cNvPr id="20" name="Retângulo: Cantos Arredondados 19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00000000-0008-0000-1000-000014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6</xdr:col>
      <xdr:colOff>304800</xdr:colOff>
      <xdr:row>0</xdr:row>
      <xdr:rowOff>0</xdr:rowOff>
    </xdr:from>
    <xdr:to>
      <xdr:col>14</xdr:col>
      <xdr:colOff>171450</xdr:colOff>
      <xdr:row>0</xdr:row>
      <xdr:rowOff>190500</xdr:rowOff>
    </xdr:to>
    <xdr:sp macro="" textlink="">
      <xdr:nvSpPr>
        <xdr:cNvPr id="21" name="CaixaDeTexto 20">
          <a:extLst>
            <a:ext uri="{FF2B5EF4-FFF2-40B4-BE49-F238E27FC236}">
              <a16:creationId xmlns:a16="http://schemas.microsoft.com/office/drawing/2014/main" id="{00000000-0008-0000-1000-000015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3</xdr:col>
      <xdr:colOff>296432</xdr:colOff>
      <xdr:row>0</xdr:row>
      <xdr:rowOff>609600</xdr:rowOff>
    </xdr:to>
    <xdr:pic>
      <xdr:nvPicPr>
        <xdr:cNvPr id="22" name="Imagem 21">
          <a:extLst>
            <a:ext uri="{FF2B5EF4-FFF2-40B4-BE49-F238E27FC236}">
              <a16:creationId xmlns:a16="http://schemas.microsoft.com/office/drawing/2014/main" id="{4F3C64BE-E315-4870-AEB6-2F90ADB0B3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12</xdr:col>
      <xdr:colOff>704850</xdr:colOff>
      <xdr:row>1</xdr:row>
      <xdr:rowOff>9523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819150</xdr:colOff>
      <xdr:row>0</xdr:row>
      <xdr:rowOff>238125</xdr:rowOff>
    </xdr:from>
    <xdr:to>
      <xdr:col>3</xdr:col>
      <xdr:colOff>800100</xdr:colOff>
      <xdr:row>0</xdr:row>
      <xdr:rowOff>504825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4</xdr:col>
      <xdr:colOff>0</xdr:colOff>
      <xdr:row>0</xdr:row>
      <xdr:rowOff>200025</xdr:rowOff>
    </xdr:from>
    <xdr:to>
      <xdr:col>4</xdr:col>
      <xdr:colOff>590550</xdr:colOff>
      <xdr:row>0</xdr:row>
      <xdr:rowOff>416025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4</xdr:col>
      <xdr:colOff>638175</xdr:colOff>
      <xdr:row>0</xdr:row>
      <xdr:rowOff>200025</xdr:rowOff>
    </xdr:from>
    <xdr:to>
      <xdr:col>4</xdr:col>
      <xdr:colOff>1228725</xdr:colOff>
      <xdr:row>0</xdr:row>
      <xdr:rowOff>416025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4</xdr:col>
      <xdr:colOff>1276350</xdr:colOff>
      <xdr:row>0</xdr:row>
      <xdr:rowOff>200025</xdr:rowOff>
    </xdr:from>
    <xdr:to>
      <xdr:col>5</xdr:col>
      <xdr:colOff>438150</xdr:colOff>
      <xdr:row>0</xdr:row>
      <xdr:rowOff>416025</xdr:rowOff>
    </xdr:to>
    <xdr:sp macro="" textlink="">
      <xdr:nvSpPr>
        <xdr:cNvPr id="6" name="Retângulo: Cantos Arredondado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5</xdr:col>
      <xdr:colOff>485775</xdr:colOff>
      <xdr:row>0</xdr:row>
      <xdr:rowOff>200025</xdr:rowOff>
    </xdr:from>
    <xdr:to>
      <xdr:col>6</xdr:col>
      <xdr:colOff>238125</xdr:colOff>
      <xdr:row>0</xdr:row>
      <xdr:rowOff>416025</xdr:rowOff>
    </xdr:to>
    <xdr:sp macro="" textlink="">
      <xdr:nvSpPr>
        <xdr:cNvPr id="7" name="Retângulo: Cantos Arredondado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6</xdr:col>
      <xdr:colOff>285750</xdr:colOff>
      <xdr:row>0</xdr:row>
      <xdr:rowOff>200025</xdr:rowOff>
    </xdr:from>
    <xdr:to>
      <xdr:col>7</xdr:col>
      <xdr:colOff>38100</xdr:colOff>
      <xdr:row>0</xdr:row>
      <xdr:rowOff>416025</xdr:rowOff>
    </xdr:to>
    <xdr:sp macro="" textlink="">
      <xdr:nvSpPr>
        <xdr:cNvPr id="8" name="Retângulo: Cantos Arredondado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7</xdr:col>
      <xdr:colOff>85725</xdr:colOff>
      <xdr:row>0</xdr:row>
      <xdr:rowOff>200025</xdr:rowOff>
    </xdr:from>
    <xdr:to>
      <xdr:col>7</xdr:col>
      <xdr:colOff>676275</xdr:colOff>
      <xdr:row>0</xdr:row>
      <xdr:rowOff>416025</xdr:rowOff>
    </xdr:to>
    <xdr:sp macro="" textlink="">
      <xdr:nvSpPr>
        <xdr:cNvPr id="9" name="Retângulo: Cantos Arredondados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3</xdr:col>
      <xdr:colOff>828675</xdr:colOff>
      <xdr:row>0</xdr:row>
      <xdr:rowOff>457200</xdr:rowOff>
    </xdr:from>
    <xdr:to>
      <xdr:col>4</xdr:col>
      <xdr:colOff>581025</xdr:colOff>
      <xdr:row>0</xdr:row>
      <xdr:rowOff>673200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4</xdr:col>
      <xdr:colOff>628650</xdr:colOff>
      <xdr:row>0</xdr:row>
      <xdr:rowOff>457200</xdr:rowOff>
    </xdr:from>
    <xdr:to>
      <xdr:col>4</xdr:col>
      <xdr:colOff>1219200</xdr:colOff>
      <xdr:row>0</xdr:row>
      <xdr:rowOff>673200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4</xdr:col>
      <xdr:colOff>1266825</xdr:colOff>
      <xdr:row>0</xdr:row>
      <xdr:rowOff>457200</xdr:rowOff>
    </xdr:from>
    <xdr:to>
      <xdr:col>5</xdr:col>
      <xdr:colOff>428625</xdr:colOff>
      <xdr:row>0</xdr:row>
      <xdr:rowOff>673200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5</xdr:col>
      <xdr:colOff>476250</xdr:colOff>
      <xdr:row>0</xdr:row>
      <xdr:rowOff>457200</xdr:rowOff>
    </xdr:from>
    <xdr:to>
      <xdr:col>6</xdr:col>
      <xdr:colOff>228600</xdr:colOff>
      <xdr:row>0</xdr:row>
      <xdr:rowOff>673200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6</xdr:col>
      <xdr:colOff>276225</xdr:colOff>
      <xdr:row>0</xdr:row>
      <xdr:rowOff>457200</xdr:rowOff>
    </xdr:from>
    <xdr:to>
      <xdr:col>7</xdr:col>
      <xdr:colOff>28575</xdr:colOff>
      <xdr:row>0</xdr:row>
      <xdr:rowOff>673200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7</xdr:col>
      <xdr:colOff>76200</xdr:colOff>
      <xdr:row>0</xdr:row>
      <xdr:rowOff>457200</xdr:rowOff>
    </xdr:from>
    <xdr:to>
      <xdr:col>7</xdr:col>
      <xdr:colOff>666750</xdr:colOff>
      <xdr:row>0</xdr:row>
      <xdr:rowOff>673200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7</xdr:col>
      <xdr:colOff>714374</xdr:colOff>
      <xdr:row>0</xdr:row>
      <xdr:rowOff>257175</xdr:rowOff>
    </xdr:from>
    <xdr:to>
      <xdr:col>9</xdr:col>
      <xdr:colOff>247650</xdr:colOff>
      <xdr:row>0</xdr:row>
      <xdr:rowOff>523875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9</xdr:col>
      <xdr:colOff>314324</xdr:colOff>
      <xdr:row>0</xdr:row>
      <xdr:rowOff>257175</xdr:rowOff>
    </xdr:from>
    <xdr:to>
      <xdr:col>10</xdr:col>
      <xdr:colOff>419099</xdr:colOff>
      <xdr:row>0</xdr:row>
      <xdr:rowOff>523875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10</xdr:col>
      <xdr:colOff>466724</xdr:colOff>
      <xdr:row>0</xdr:row>
      <xdr:rowOff>257175</xdr:rowOff>
    </xdr:from>
    <xdr:to>
      <xdr:col>11</xdr:col>
      <xdr:colOff>733425</xdr:colOff>
      <xdr:row>0</xdr:row>
      <xdr:rowOff>523875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3</xdr:col>
      <xdr:colOff>819150</xdr:colOff>
      <xdr:row>0</xdr:row>
      <xdr:rowOff>0</xdr:rowOff>
    </xdr:from>
    <xdr:to>
      <xdr:col>7</xdr:col>
      <xdr:colOff>628650</xdr:colOff>
      <xdr:row>0</xdr:row>
      <xdr:rowOff>190500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508467</xdr:colOff>
      <xdr:row>0</xdr:row>
      <xdr:rowOff>609600</xdr:rowOff>
    </xdr:to>
    <xdr:pic>
      <xdr:nvPicPr>
        <xdr:cNvPr id="21" name="Imagem 20">
          <a:extLst>
            <a:ext uri="{FF2B5EF4-FFF2-40B4-BE49-F238E27FC236}">
              <a16:creationId xmlns:a16="http://schemas.microsoft.com/office/drawing/2014/main" id="{3DD964F1-05C0-4D05-FF57-E982CA0AC6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8</xdr:col>
      <xdr:colOff>333375</xdr:colOff>
      <xdr:row>1</xdr:row>
      <xdr:rowOff>9523</xdr:rowOff>
    </xdr:to>
    <xdr:sp macro="" textlink="">
      <xdr:nvSpPr>
        <xdr:cNvPr id="2" name="Retângul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847725</xdr:colOff>
      <xdr:row>0</xdr:row>
      <xdr:rowOff>238125</xdr:rowOff>
    </xdr:from>
    <xdr:to>
      <xdr:col>2</xdr:col>
      <xdr:colOff>1666875</xdr:colOff>
      <xdr:row>0</xdr:row>
      <xdr:rowOff>504825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2</xdr:col>
      <xdr:colOff>1704975</xdr:colOff>
      <xdr:row>0</xdr:row>
      <xdr:rowOff>200025</xdr:rowOff>
    </xdr:from>
    <xdr:to>
      <xdr:col>2</xdr:col>
      <xdr:colOff>2295525</xdr:colOff>
      <xdr:row>0</xdr:row>
      <xdr:rowOff>416025</xdr:rowOff>
    </xdr:to>
    <xdr:sp macro="" textlink="">
      <xdr:nvSpPr>
        <xdr:cNvPr id="4" name="Retângulo: Cantos Arredondado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2</xdr:col>
      <xdr:colOff>2343150</xdr:colOff>
      <xdr:row>0</xdr:row>
      <xdr:rowOff>200025</xdr:rowOff>
    </xdr:from>
    <xdr:to>
      <xdr:col>3</xdr:col>
      <xdr:colOff>200025</xdr:colOff>
      <xdr:row>0</xdr:row>
      <xdr:rowOff>416025</xdr:rowOff>
    </xdr:to>
    <xdr:sp macro="" textlink="">
      <xdr:nvSpPr>
        <xdr:cNvPr id="5" name="Retângulo: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3</xdr:col>
      <xdr:colOff>247650</xdr:colOff>
      <xdr:row>0</xdr:row>
      <xdr:rowOff>200025</xdr:rowOff>
    </xdr:from>
    <xdr:to>
      <xdr:col>4</xdr:col>
      <xdr:colOff>0</xdr:colOff>
      <xdr:row>0</xdr:row>
      <xdr:rowOff>416025</xdr:rowOff>
    </xdr:to>
    <xdr:sp macro="" textlink="">
      <xdr:nvSpPr>
        <xdr:cNvPr id="6" name="Retângulo: Cantos Arredondados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4</xdr:col>
      <xdr:colOff>47625</xdr:colOff>
      <xdr:row>0</xdr:row>
      <xdr:rowOff>200025</xdr:rowOff>
    </xdr:from>
    <xdr:to>
      <xdr:col>4</xdr:col>
      <xdr:colOff>638175</xdr:colOff>
      <xdr:row>0</xdr:row>
      <xdr:rowOff>416025</xdr:rowOff>
    </xdr:to>
    <xdr:sp macro="" textlink="">
      <xdr:nvSpPr>
        <xdr:cNvPr id="7" name="Retângulo: Cantos Arredondados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4</xdr:col>
      <xdr:colOff>685800</xdr:colOff>
      <xdr:row>0</xdr:row>
      <xdr:rowOff>200025</xdr:rowOff>
    </xdr:from>
    <xdr:to>
      <xdr:col>5</xdr:col>
      <xdr:colOff>200025</xdr:colOff>
      <xdr:row>0</xdr:row>
      <xdr:rowOff>416025</xdr:rowOff>
    </xdr:to>
    <xdr:sp macro="" textlink="">
      <xdr:nvSpPr>
        <xdr:cNvPr id="8" name="Retângulo: Cantos Arredondados 7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5</xdr:col>
      <xdr:colOff>247650</xdr:colOff>
      <xdr:row>0</xdr:row>
      <xdr:rowOff>200025</xdr:rowOff>
    </xdr:from>
    <xdr:to>
      <xdr:col>5</xdr:col>
      <xdr:colOff>838200</xdr:colOff>
      <xdr:row>0</xdr:row>
      <xdr:rowOff>416025</xdr:rowOff>
    </xdr:to>
    <xdr:sp macro="" textlink="">
      <xdr:nvSpPr>
        <xdr:cNvPr id="9" name="Retângulo: Cantos Arredondados 8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2</xdr:col>
      <xdr:colOff>1695450</xdr:colOff>
      <xdr:row>0</xdr:row>
      <xdr:rowOff>457200</xdr:rowOff>
    </xdr:from>
    <xdr:to>
      <xdr:col>2</xdr:col>
      <xdr:colOff>2286000</xdr:colOff>
      <xdr:row>0</xdr:row>
      <xdr:rowOff>673200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2</xdr:col>
      <xdr:colOff>2333625</xdr:colOff>
      <xdr:row>0</xdr:row>
      <xdr:rowOff>457200</xdr:rowOff>
    </xdr:from>
    <xdr:to>
      <xdr:col>3</xdr:col>
      <xdr:colOff>190500</xdr:colOff>
      <xdr:row>0</xdr:row>
      <xdr:rowOff>673200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3</xdr:col>
      <xdr:colOff>238125</xdr:colOff>
      <xdr:row>0</xdr:row>
      <xdr:rowOff>457200</xdr:rowOff>
    </xdr:from>
    <xdr:to>
      <xdr:col>3</xdr:col>
      <xdr:colOff>828675</xdr:colOff>
      <xdr:row>0</xdr:row>
      <xdr:rowOff>673200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4</xdr:col>
      <xdr:colOff>38100</xdr:colOff>
      <xdr:row>0</xdr:row>
      <xdr:rowOff>457200</xdr:rowOff>
    </xdr:from>
    <xdr:to>
      <xdr:col>4</xdr:col>
      <xdr:colOff>628650</xdr:colOff>
      <xdr:row>0</xdr:row>
      <xdr:rowOff>673200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4</xdr:col>
      <xdr:colOff>676275</xdr:colOff>
      <xdr:row>0</xdr:row>
      <xdr:rowOff>457200</xdr:rowOff>
    </xdr:from>
    <xdr:to>
      <xdr:col>5</xdr:col>
      <xdr:colOff>190500</xdr:colOff>
      <xdr:row>0</xdr:row>
      <xdr:rowOff>673200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5</xdr:col>
      <xdr:colOff>238125</xdr:colOff>
      <xdr:row>0</xdr:row>
      <xdr:rowOff>457200</xdr:rowOff>
    </xdr:from>
    <xdr:to>
      <xdr:col>5</xdr:col>
      <xdr:colOff>828675</xdr:colOff>
      <xdr:row>0</xdr:row>
      <xdr:rowOff>673200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5</xdr:col>
      <xdr:colOff>876299</xdr:colOff>
      <xdr:row>0</xdr:row>
      <xdr:rowOff>257175</xdr:rowOff>
    </xdr:from>
    <xdr:to>
      <xdr:col>6</xdr:col>
      <xdr:colOff>1047750</xdr:colOff>
      <xdr:row>0</xdr:row>
      <xdr:rowOff>523875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6</xdr:col>
      <xdr:colOff>1114424</xdr:colOff>
      <xdr:row>0</xdr:row>
      <xdr:rowOff>257175</xdr:rowOff>
    </xdr:from>
    <xdr:to>
      <xdr:col>6</xdr:col>
      <xdr:colOff>2057399</xdr:colOff>
      <xdr:row>0</xdr:row>
      <xdr:rowOff>523875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6</xdr:col>
      <xdr:colOff>2105024</xdr:colOff>
      <xdr:row>0</xdr:row>
      <xdr:rowOff>257175</xdr:rowOff>
    </xdr:from>
    <xdr:to>
      <xdr:col>7</xdr:col>
      <xdr:colOff>361950</xdr:colOff>
      <xdr:row>0</xdr:row>
      <xdr:rowOff>523875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2</xdr:col>
      <xdr:colOff>1685925</xdr:colOff>
      <xdr:row>0</xdr:row>
      <xdr:rowOff>0</xdr:rowOff>
    </xdr:from>
    <xdr:to>
      <xdr:col>5</xdr:col>
      <xdr:colOff>790575</xdr:colOff>
      <xdr:row>0</xdr:row>
      <xdr:rowOff>190500</xdr:rowOff>
    </xdr:to>
    <xdr:sp macro="" textlink="">
      <xdr:nvSpPr>
        <xdr:cNvPr id="19" name="CaixaDeTexto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537042</xdr:colOff>
      <xdr:row>0</xdr:row>
      <xdr:rowOff>609600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5497A14F-CBF9-4117-84BB-2F5C21DF43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38100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57151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38101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47626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34</xdr:col>
      <xdr:colOff>9525</xdr:colOff>
      <xdr:row>42</xdr:row>
      <xdr:rowOff>4763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12" name="Retângulo 1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13" name="Retângulo: Cantos Arredondados 12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14" name="Retângulo: Cantos Arredondados 13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15" name="Retângulo: Cantos Arredondados 14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16" name="Retângulo: Cantos Arredondados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17" name="Retângulo: Cantos Arredondados 16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18" name="Retângulo: Cantos Arredondados 17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19" name="Retângulo: Cantos Arredondados 18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20" name="Retângulo: Cantos Arredondados 19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21" name="Retângulo: Cantos Arredondados 20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22" name="Retângulo: Cantos Arredondados 2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23" name="Retângulo: Cantos Arredondados 22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24" name="Retângulo: Cantos Arredondados 23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25" name="Retângulo: Cantos Arredondados 24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26" name="Retângulo: Cantos Arredondados 25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27" name="Retângulo: Cantos Arredondados 26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28" name="Retângulo: Cantos Arredondados 27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29" name="CaixaDeTexto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80C7AEE2-6216-45D6-8E46-E3C2D057BC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B583C757-AA25-EBBB-5923-BFA5BA8AD2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38100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57151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38101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47626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32</xdr:col>
      <xdr:colOff>9525</xdr:colOff>
      <xdr:row>42</xdr:row>
      <xdr:rowOff>4763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19" name="Retângulo: Canto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20" name="Retângulo: Canto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21" name="Retângulo: Cantos Arredondados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22" name="Retângulo: Cantos Arredondados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23" name="Retângulo: Cantos Arredondados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24" name="Retângulo: Cantos Arredondados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25" name="Retângulo: Cantos Arredondados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7CF49E91-1F9F-476C-B5FA-8DBA915E14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31" name="Imagem 30">
          <a:extLst>
            <a:ext uri="{FF2B5EF4-FFF2-40B4-BE49-F238E27FC236}">
              <a16:creationId xmlns:a16="http://schemas.microsoft.com/office/drawing/2014/main" id="{45DFBDC4-9102-4B86-B4A8-2396764A9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57150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76201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57151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66676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34</xdr:col>
      <xdr:colOff>9525</xdr:colOff>
      <xdr:row>42</xdr:row>
      <xdr:rowOff>4763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19" name="Retângulo: Canto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20" name="Retângulo: Canto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21" name="Retângulo: Cantos Arredondados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22" name="Retângulo: Cantos Arredondados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23" name="Retângulo: Cantos Arredondados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24" name="Retângulo: Cantos Arredondados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25" name="Retângulo: Cantos Arredondados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23848105-48DE-42D3-BC7C-6FBBFABB85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CF2C37D5-620F-4529-92F0-BA3E760B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28575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47626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28576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38101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33</xdr:col>
      <xdr:colOff>9525</xdr:colOff>
      <xdr:row>42</xdr:row>
      <xdr:rowOff>4763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19" name="Retângulo: Canto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20" name="Retângulo: Canto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21" name="Retângulo: Cantos Arredondados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22" name="Retângulo: Cantos Arredondados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23" name="Retângulo: Cantos Arredondados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24" name="Retângulo: Cantos Arredondados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25" name="Retângulo: Cantos Arredondados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53C5D6D6-C94A-4C6E-A26F-AA7F07438A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D7D914B6-AEAD-4697-9AF3-5335276EC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19050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38101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19051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28576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34</xdr:col>
      <xdr:colOff>9525</xdr:colOff>
      <xdr:row>42</xdr:row>
      <xdr:rowOff>4763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19" name="Retângulo: Canto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20" name="Retângulo: Canto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21" name="Retângulo: Cantos Arredondados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22" name="Retângulo: Cantos Arredondados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23" name="Retângulo: Cantos Arredondados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24" name="Retângulo: Cantos Arredondados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25" name="Retângulo: Cantos Arredondados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9C7F16D3-272A-4A92-B8FE-17FEB9ED5B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3DD97BBC-A2DA-458C-901F-B48A35303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66675</xdr:rowOff>
    </xdr:from>
    <xdr:ext cx="2371725" cy="16287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4</xdr:col>
      <xdr:colOff>47625</xdr:colOff>
      <xdr:row>24</xdr:row>
      <xdr:rowOff>238125</xdr:rowOff>
    </xdr:from>
    <xdr:ext cx="1552575" cy="1485900"/>
    <xdr:graphicFrame macro="">
      <xdr:nvGraphicFramePr>
        <xdr:cNvPr id="3" name="Chart 2" title="Gráfic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11</xdr:col>
      <xdr:colOff>66676</xdr:colOff>
      <xdr:row>24</xdr:row>
      <xdr:rowOff>238125</xdr:rowOff>
    </xdr:from>
    <xdr:ext cx="1590674" cy="1485900"/>
    <xdr:graphicFrame macro="">
      <xdr:nvGraphicFramePr>
        <xdr:cNvPr id="4" name="Chart 3" title="Gráfic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18</xdr:col>
      <xdr:colOff>47626</xdr:colOff>
      <xdr:row>24</xdr:row>
      <xdr:rowOff>238125</xdr:rowOff>
    </xdr:from>
    <xdr:ext cx="1600200" cy="1485900"/>
    <xdr:graphicFrame macro="">
      <xdr:nvGraphicFramePr>
        <xdr:cNvPr id="5" name="Chart 4" title="Gráfico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25</xdr:col>
      <xdr:colOff>57151</xdr:colOff>
      <xdr:row>24</xdr:row>
      <xdr:rowOff>238125</xdr:rowOff>
    </xdr:from>
    <xdr:ext cx="1581150" cy="1485900"/>
    <xdr:graphicFrame macro="">
      <xdr:nvGraphicFramePr>
        <xdr:cNvPr id="6" name="Chart 5" title="Gráfico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twoCellAnchor>
    <xdr:from>
      <xdr:col>3</xdr:col>
      <xdr:colOff>4762</xdr:colOff>
      <xdr:row>34</xdr:row>
      <xdr:rowOff>4762</xdr:rowOff>
    </xdr:from>
    <xdr:to>
      <xdr:col>13</xdr:col>
      <xdr:colOff>171450</xdr:colOff>
      <xdr:row>42</xdr:row>
      <xdr:rowOff>9525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0</xdr:colOff>
      <xdr:row>34</xdr:row>
      <xdr:rowOff>0</xdr:rowOff>
    </xdr:from>
    <xdr:to>
      <xdr:col>33</xdr:col>
      <xdr:colOff>9525</xdr:colOff>
      <xdr:row>42</xdr:row>
      <xdr:rowOff>4763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27</xdr:col>
      <xdr:colOff>304800</xdr:colOff>
      <xdr:row>1</xdr:row>
      <xdr:rowOff>9523</xdr:rowOff>
    </xdr:to>
    <xdr:sp macro="" textlink="">
      <xdr:nvSpPr>
        <xdr:cNvPr id="9" name="Retângulo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0" y="0"/>
          <a:ext cx="11353800" cy="752473"/>
        </a:xfrm>
        <a:prstGeom prst="rect">
          <a:avLst/>
        </a:prstGeom>
        <a:gradFill>
          <a:gsLst>
            <a:gs pos="0">
              <a:schemeClr val="accent2"/>
            </a:gs>
            <a:gs pos="40000">
              <a:schemeClr val="accent2"/>
            </a:gs>
            <a:gs pos="100000">
              <a:schemeClr val="accent1"/>
            </a:gs>
          </a:gsLst>
          <a:lin ang="0" scaled="0"/>
        </a:gra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000"/>
        </a:p>
      </xdr:txBody>
    </xdr:sp>
    <xdr:clientData/>
  </xdr:twoCellAnchor>
  <xdr:twoCellAnchor editAs="absolute">
    <xdr:from>
      <xdr:col>2</xdr:col>
      <xdr:colOff>1028700</xdr:colOff>
      <xdr:row>0</xdr:row>
      <xdr:rowOff>238125</xdr:rowOff>
    </xdr:from>
    <xdr:to>
      <xdr:col>5</xdr:col>
      <xdr:colOff>19050</xdr:colOff>
      <xdr:row>0</xdr:row>
      <xdr:rowOff>504825</xdr:rowOff>
    </xdr:to>
    <xdr:sp macro="" textlink="">
      <xdr:nvSpPr>
        <xdr:cNvPr id="10" name="Retângulo: Cantos Arredondados 9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2495550" y="238125"/>
          <a:ext cx="819150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Ajustes</a:t>
          </a:r>
        </a:p>
      </xdr:txBody>
    </xdr:sp>
    <xdr:clientData/>
  </xdr:twoCellAnchor>
  <xdr:twoCellAnchor editAs="absolute">
    <xdr:from>
      <xdr:col>5</xdr:col>
      <xdr:colOff>57150</xdr:colOff>
      <xdr:row>0</xdr:row>
      <xdr:rowOff>200025</xdr:rowOff>
    </xdr:from>
    <xdr:to>
      <xdr:col>6</xdr:col>
      <xdr:colOff>295275</xdr:colOff>
      <xdr:row>0</xdr:row>
      <xdr:rowOff>416025</xdr:rowOff>
    </xdr:to>
    <xdr:sp macro="" textlink="">
      <xdr:nvSpPr>
        <xdr:cNvPr id="11" name="Retângulo: Cantos Arredondados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SpPr/>
      </xdr:nvSpPr>
      <xdr:spPr>
        <a:xfrm>
          <a:off x="33528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Jan</a:t>
          </a:r>
        </a:p>
      </xdr:txBody>
    </xdr:sp>
    <xdr:clientData/>
  </xdr:twoCellAnchor>
  <xdr:twoCellAnchor editAs="absolute">
    <xdr:from>
      <xdr:col>6</xdr:col>
      <xdr:colOff>342900</xdr:colOff>
      <xdr:row>0</xdr:row>
      <xdr:rowOff>200025</xdr:rowOff>
    </xdr:from>
    <xdr:to>
      <xdr:col>8</xdr:col>
      <xdr:colOff>228600</xdr:colOff>
      <xdr:row>0</xdr:row>
      <xdr:rowOff>416025</xdr:rowOff>
    </xdr:to>
    <xdr:sp macro="" textlink="">
      <xdr:nvSpPr>
        <xdr:cNvPr id="12" name="Retângulo: Cantos Arredondados 11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SpPr/>
      </xdr:nvSpPr>
      <xdr:spPr>
        <a:xfrm>
          <a:off x="39909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Fev</a:t>
          </a:r>
        </a:p>
      </xdr:txBody>
    </xdr:sp>
    <xdr:clientData/>
  </xdr:twoCellAnchor>
  <xdr:twoCellAnchor editAs="absolute">
    <xdr:from>
      <xdr:col>8</xdr:col>
      <xdr:colOff>276225</xdr:colOff>
      <xdr:row>0</xdr:row>
      <xdr:rowOff>200025</xdr:rowOff>
    </xdr:from>
    <xdr:to>
      <xdr:col>10</xdr:col>
      <xdr:colOff>161925</xdr:colOff>
      <xdr:row>0</xdr:row>
      <xdr:rowOff>416025</xdr:rowOff>
    </xdr:to>
    <xdr:sp macro="" textlink="">
      <xdr:nvSpPr>
        <xdr:cNvPr id="13" name="Retângulo: Cantos Arredondados 12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SpPr/>
      </xdr:nvSpPr>
      <xdr:spPr>
        <a:xfrm>
          <a:off x="462915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Mar</a:t>
          </a:r>
        </a:p>
      </xdr:txBody>
    </xdr:sp>
    <xdr:clientData/>
  </xdr:twoCellAnchor>
  <xdr:twoCellAnchor editAs="absolute">
    <xdr:from>
      <xdr:col>10</xdr:col>
      <xdr:colOff>209550</xdr:colOff>
      <xdr:row>0</xdr:row>
      <xdr:rowOff>200025</xdr:rowOff>
    </xdr:from>
    <xdr:to>
      <xdr:col>12</xdr:col>
      <xdr:colOff>95250</xdr:colOff>
      <xdr:row>0</xdr:row>
      <xdr:rowOff>416025</xdr:rowOff>
    </xdr:to>
    <xdr:sp macro="" textlink="">
      <xdr:nvSpPr>
        <xdr:cNvPr id="14" name="Retângulo: Cantos Arredondados 1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/>
      </xdr:nvSpPr>
      <xdr:spPr>
        <a:xfrm>
          <a:off x="526732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Abr</a:t>
          </a:r>
        </a:p>
      </xdr:txBody>
    </xdr:sp>
    <xdr:clientData/>
  </xdr:twoCellAnchor>
  <xdr:twoCellAnchor editAs="absolute">
    <xdr:from>
      <xdr:col>12</xdr:col>
      <xdr:colOff>142875</xdr:colOff>
      <xdr:row>0</xdr:row>
      <xdr:rowOff>200025</xdr:rowOff>
    </xdr:from>
    <xdr:to>
      <xdr:col>14</xdr:col>
      <xdr:colOff>28575</xdr:colOff>
      <xdr:row>0</xdr:row>
      <xdr:rowOff>416025</xdr:rowOff>
    </xdr:to>
    <xdr:sp macro="" textlink="">
      <xdr:nvSpPr>
        <xdr:cNvPr id="15" name="Retângulo: Cantos Arredondados 14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/>
      </xdr:nvSpPr>
      <xdr:spPr>
        <a:xfrm>
          <a:off x="5905500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Mai</a:t>
          </a:r>
        </a:p>
      </xdr:txBody>
    </xdr:sp>
    <xdr:clientData/>
  </xdr:twoCellAnchor>
  <xdr:twoCellAnchor editAs="absolute">
    <xdr:from>
      <xdr:col>14</xdr:col>
      <xdr:colOff>76200</xdr:colOff>
      <xdr:row>0</xdr:row>
      <xdr:rowOff>200025</xdr:rowOff>
    </xdr:from>
    <xdr:to>
      <xdr:col>15</xdr:col>
      <xdr:colOff>314325</xdr:colOff>
      <xdr:row>0</xdr:row>
      <xdr:rowOff>416025</xdr:rowOff>
    </xdr:to>
    <xdr:sp macro="" textlink="">
      <xdr:nvSpPr>
        <xdr:cNvPr id="16" name="Retângulo: Cantos Arredondados 15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/>
      </xdr:nvSpPr>
      <xdr:spPr>
        <a:xfrm>
          <a:off x="6543675" y="200025"/>
          <a:ext cx="590550" cy="216000"/>
        </a:xfrm>
        <a:prstGeom prst="roundRect">
          <a:avLst>
            <a:gd name="adj" fmla="val 42857"/>
          </a:avLst>
        </a:prstGeom>
        <a:solidFill>
          <a:schemeClr val="accent3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Jun</a:t>
          </a:r>
        </a:p>
      </xdr:txBody>
    </xdr:sp>
    <xdr:clientData/>
  </xdr:twoCellAnchor>
  <xdr:twoCellAnchor editAs="absolute">
    <xdr:from>
      <xdr:col>5</xdr:col>
      <xdr:colOff>47625</xdr:colOff>
      <xdr:row>0</xdr:row>
      <xdr:rowOff>457200</xdr:rowOff>
    </xdr:from>
    <xdr:to>
      <xdr:col>6</xdr:col>
      <xdr:colOff>285750</xdr:colOff>
      <xdr:row>0</xdr:row>
      <xdr:rowOff>673200</xdr:rowOff>
    </xdr:to>
    <xdr:sp macro="" textlink="">
      <xdr:nvSpPr>
        <xdr:cNvPr id="17" name="Retângulo: Cantos Arredondados 16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SpPr/>
      </xdr:nvSpPr>
      <xdr:spPr>
        <a:xfrm>
          <a:off x="33432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Jul</a:t>
          </a:r>
        </a:p>
      </xdr:txBody>
    </xdr:sp>
    <xdr:clientData/>
  </xdr:twoCellAnchor>
  <xdr:twoCellAnchor editAs="absolute">
    <xdr:from>
      <xdr:col>6</xdr:col>
      <xdr:colOff>333375</xdr:colOff>
      <xdr:row>0</xdr:row>
      <xdr:rowOff>457200</xdr:rowOff>
    </xdr:from>
    <xdr:to>
      <xdr:col>8</xdr:col>
      <xdr:colOff>219075</xdr:colOff>
      <xdr:row>0</xdr:row>
      <xdr:rowOff>673200</xdr:rowOff>
    </xdr:to>
    <xdr:sp macro="" textlink="">
      <xdr:nvSpPr>
        <xdr:cNvPr id="18" name="Retângulo: Cantos Arredondados 17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SpPr/>
      </xdr:nvSpPr>
      <xdr:spPr>
        <a:xfrm>
          <a:off x="39814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Ago</a:t>
          </a:r>
        </a:p>
      </xdr:txBody>
    </xdr:sp>
    <xdr:clientData/>
  </xdr:twoCellAnchor>
  <xdr:twoCellAnchor editAs="absolute">
    <xdr:from>
      <xdr:col>8</xdr:col>
      <xdr:colOff>266700</xdr:colOff>
      <xdr:row>0</xdr:row>
      <xdr:rowOff>457200</xdr:rowOff>
    </xdr:from>
    <xdr:to>
      <xdr:col>10</xdr:col>
      <xdr:colOff>152400</xdr:colOff>
      <xdr:row>0</xdr:row>
      <xdr:rowOff>673200</xdr:rowOff>
    </xdr:to>
    <xdr:sp macro="" textlink="">
      <xdr:nvSpPr>
        <xdr:cNvPr id="19" name="Retângulo: Cantos Arredondados 18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SpPr/>
      </xdr:nvSpPr>
      <xdr:spPr>
        <a:xfrm>
          <a:off x="461962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Set</a:t>
          </a:r>
        </a:p>
      </xdr:txBody>
    </xdr:sp>
    <xdr:clientData/>
  </xdr:twoCellAnchor>
  <xdr:twoCellAnchor editAs="absolute">
    <xdr:from>
      <xdr:col>10</xdr:col>
      <xdr:colOff>200025</xdr:colOff>
      <xdr:row>0</xdr:row>
      <xdr:rowOff>457200</xdr:rowOff>
    </xdr:from>
    <xdr:to>
      <xdr:col>12</xdr:col>
      <xdr:colOff>85725</xdr:colOff>
      <xdr:row>0</xdr:row>
      <xdr:rowOff>673200</xdr:rowOff>
    </xdr:to>
    <xdr:sp macro="" textlink="">
      <xdr:nvSpPr>
        <xdr:cNvPr id="20" name="Retângulo: Cantos Arredondados 19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SpPr/>
      </xdr:nvSpPr>
      <xdr:spPr>
        <a:xfrm>
          <a:off x="525780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Out</a:t>
          </a:r>
        </a:p>
      </xdr:txBody>
    </xdr:sp>
    <xdr:clientData/>
  </xdr:twoCellAnchor>
  <xdr:twoCellAnchor editAs="absolute">
    <xdr:from>
      <xdr:col>12</xdr:col>
      <xdr:colOff>133350</xdr:colOff>
      <xdr:row>0</xdr:row>
      <xdr:rowOff>457200</xdr:rowOff>
    </xdr:from>
    <xdr:to>
      <xdr:col>14</xdr:col>
      <xdr:colOff>19050</xdr:colOff>
      <xdr:row>0</xdr:row>
      <xdr:rowOff>673200</xdr:rowOff>
    </xdr:to>
    <xdr:sp macro="" textlink="">
      <xdr:nvSpPr>
        <xdr:cNvPr id="21" name="Retângulo: Cantos Arredondados 20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SpPr/>
      </xdr:nvSpPr>
      <xdr:spPr>
        <a:xfrm>
          <a:off x="5895975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Nov</a:t>
          </a:r>
        </a:p>
      </xdr:txBody>
    </xdr:sp>
    <xdr:clientData/>
  </xdr:twoCellAnchor>
  <xdr:twoCellAnchor editAs="absolute">
    <xdr:from>
      <xdr:col>14</xdr:col>
      <xdr:colOff>66675</xdr:colOff>
      <xdr:row>0</xdr:row>
      <xdr:rowOff>457200</xdr:rowOff>
    </xdr:from>
    <xdr:to>
      <xdr:col>15</xdr:col>
      <xdr:colOff>304800</xdr:colOff>
      <xdr:row>0</xdr:row>
      <xdr:rowOff>673200</xdr:rowOff>
    </xdr:to>
    <xdr:sp macro="" textlink="">
      <xdr:nvSpPr>
        <xdr:cNvPr id="22" name="Retângulo: Cantos Arredondados 21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SpPr/>
      </xdr:nvSpPr>
      <xdr:spPr>
        <a:xfrm>
          <a:off x="6534150" y="457200"/>
          <a:ext cx="590550" cy="2160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Dez</a:t>
          </a:r>
        </a:p>
      </xdr:txBody>
    </xdr:sp>
    <xdr:clientData/>
  </xdr:twoCellAnchor>
  <xdr:twoCellAnchor editAs="absolute">
    <xdr:from>
      <xdr:col>15</xdr:col>
      <xdr:colOff>352424</xdr:colOff>
      <xdr:row>0</xdr:row>
      <xdr:rowOff>257175</xdr:rowOff>
    </xdr:from>
    <xdr:to>
      <xdr:col>19</xdr:col>
      <xdr:colOff>152400</xdr:colOff>
      <xdr:row>0</xdr:row>
      <xdr:rowOff>523875</xdr:rowOff>
    </xdr:to>
    <xdr:sp macro="" textlink="">
      <xdr:nvSpPr>
        <xdr:cNvPr id="23" name="Retângulo: Cantos Arredondados 22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SpPr/>
      </xdr:nvSpPr>
      <xdr:spPr>
        <a:xfrm>
          <a:off x="7172324" y="257175"/>
          <a:ext cx="1209676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Agenda</a:t>
          </a:r>
          <a:r>
            <a:rPr lang="pt-BR" sz="900" baseline="0"/>
            <a:t> de ações</a:t>
          </a:r>
          <a:endParaRPr lang="pt-BR" sz="900"/>
        </a:p>
      </xdr:txBody>
    </xdr:sp>
    <xdr:clientData/>
  </xdr:twoCellAnchor>
  <xdr:twoCellAnchor editAs="absolute">
    <xdr:from>
      <xdr:col>19</xdr:col>
      <xdr:colOff>219074</xdr:colOff>
      <xdr:row>0</xdr:row>
      <xdr:rowOff>257175</xdr:rowOff>
    </xdr:from>
    <xdr:to>
      <xdr:col>22</xdr:col>
      <xdr:colOff>104774</xdr:colOff>
      <xdr:row>0</xdr:row>
      <xdr:rowOff>523875</xdr:rowOff>
    </xdr:to>
    <xdr:sp macro="" textlink="">
      <xdr:nvSpPr>
        <xdr:cNvPr id="24" name="Retângulo: Cantos Arredondados 23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SpPr/>
      </xdr:nvSpPr>
      <xdr:spPr>
        <a:xfrm>
          <a:off x="8448674" y="257175"/>
          <a:ext cx="942975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/>
          <a:r>
            <a:rPr lang="pt-BR" sz="900">
              <a:solidFill>
                <a:schemeClr val="lt1"/>
              </a:solidFill>
              <a:latin typeface="+mn-lt"/>
              <a:ea typeface="+mn-ea"/>
              <a:cs typeface="+mn-cs"/>
            </a:rPr>
            <a:t>Dashboard</a:t>
          </a:r>
        </a:p>
      </xdr:txBody>
    </xdr:sp>
    <xdr:clientData/>
  </xdr:twoCellAnchor>
  <xdr:twoCellAnchor editAs="absolute">
    <xdr:from>
      <xdr:col>22</xdr:col>
      <xdr:colOff>152399</xdr:colOff>
      <xdr:row>0</xdr:row>
      <xdr:rowOff>257175</xdr:rowOff>
    </xdr:from>
    <xdr:to>
      <xdr:col>25</xdr:col>
      <xdr:colOff>200025</xdr:colOff>
      <xdr:row>0</xdr:row>
      <xdr:rowOff>523875</xdr:rowOff>
    </xdr:to>
    <xdr:sp macro="" textlink="">
      <xdr:nvSpPr>
        <xdr:cNvPr id="25" name="Retângulo: Cantos Arredondados 2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SpPr/>
      </xdr:nvSpPr>
      <xdr:spPr>
        <a:xfrm>
          <a:off x="9439274" y="257175"/>
          <a:ext cx="1104901" cy="266700"/>
        </a:xfrm>
        <a:prstGeom prst="roundRect">
          <a:avLst>
            <a:gd name="adj" fmla="val 42857"/>
          </a:avLst>
        </a:prstGeom>
        <a:solidFill>
          <a:schemeClr val="accent1"/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pt-BR" sz="900"/>
            <a:t>Como</a:t>
          </a:r>
          <a:r>
            <a:rPr lang="pt-BR" sz="900" baseline="0"/>
            <a:t> utilizar</a:t>
          </a:r>
          <a:endParaRPr lang="pt-BR" sz="900"/>
        </a:p>
      </xdr:txBody>
    </xdr:sp>
    <xdr:clientData/>
  </xdr:twoCellAnchor>
  <xdr:twoCellAnchor editAs="absolute">
    <xdr:from>
      <xdr:col>5</xdr:col>
      <xdr:colOff>38100</xdr:colOff>
      <xdr:row>0</xdr:row>
      <xdr:rowOff>0</xdr:rowOff>
    </xdr:from>
    <xdr:to>
      <xdr:col>15</xdr:col>
      <xdr:colOff>266700</xdr:colOff>
      <xdr:row>0</xdr:row>
      <xdr:rowOff>190500</xdr:rowOff>
    </xdr:to>
    <xdr:sp macro="" textlink="">
      <xdr:nvSpPr>
        <xdr:cNvPr id="26" name="CaixaDeTexto 25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SpPr txBox="1"/>
      </xdr:nvSpPr>
      <xdr:spPr>
        <a:xfrm>
          <a:off x="3333750" y="0"/>
          <a:ext cx="3752850" cy="190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pt-BR" sz="1000" b="1">
              <a:solidFill>
                <a:schemeClr val="bg1"/>
              </a:solidFill>
            </a:rPr>
            <a:t>Hábitos</a:t>
          </a:r>
          <a:r>
            <a:rPr lang="pt-BR" sz="1000" b="1" baseline="0">
              <a:solidFill>
                <a:schemeClr val="bg1"/>
              </a:solidFill>
            </a:rPr>
            <a:t> diários</a:t>
          </a:r>
          <a:endParaRPr lang="pt-BR" sz="1000" b="1">
            <a:solidFill>
              <a:schemeClr val="bg1"/>
            </a:solidFill>
          </a:endParaRPr>
        </a:p>
      </xdr:txBody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2</xdr:col>
      <xdr:colOff>718017</xdr:colOff>
      <xdr:row>0</xdr:row>
      <xdr:rowOff>609600</xdr:rowOff>
    </xdr:to>
    <xdr:pic>
      <xdr:nvPicPr>
        <xdr:cNvPr id="27" name="Imagem 26">
          <a:extLst>
            <a:ext uri="{FF2B5EF4-FFF2-40B4-BE49-F238E27FC236}">
              <a16:creationId xmlns:a16="http://schemas.microsoft.com/office/drawing/2014/main" id="{0E447973-4060-412E-92A4-CAB0E51ADF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535" b="36520"/>
        <a:stretch/>
      </xdr:blipFill>
      <xdr:spPr>
        <a:xfrm>
          <a:off x="0" y="0"/>
          <a:ext cx="2184867" cy="609600"/>
        </a:xfrm>
        <a:prstGeom prst="rect">
          <a:avLst/>
        </a:prstGeom>
      </xdr:spPr>
    </xdr:pic>
    <xdr:clientData/>
  </xdr:twoCellAnchor>
  <xdr:twoCellAnchor editAs="absolute">
    <xdr:from>
      <xdr:col>3</xdr:col>
      <xdr:colOff>28575</xdr:colOff>
      <xdr:row>1</xdr:row>
      <xdr:rowOff>147108</xdr:rowOff>
    </xdr:from>
    <xdr:to>
      <xdr:col>10</xdr:col>
      <xdr:colOff>209550</xdr:colOff>
      <xdr:row>3</xdr:row>
      <xdr:rowOff>215900</xdr:rowOff>
    </xdr:to>
    <xdr:pic>
      <xdr:nvPicPr>
        <xdr:cNvPr id="29" name="Imagem 28">
          <a:extLst>
            <a:ext uri="{FF2B5EF4-FFF2-40B4-BE49-F238E27FC236}">
              <a16:creationId xmlns:a16="http://schemas.microsoft.com/office/drawing/2014/main" id="{D26689D2-C2F5-47C4-87A5-2D4B4BD4A0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9375" y="890058"/>
          <a:ext cx="2647950" cy="73554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3:G3000" dataDxfId="472">
  <autoFilter ref="B3:G3000" xr:uid="{00000000-000C-0000-FFFF-FFFF00000000}"/>
  <tableColumns count="6">
    <tableColumn id="1" xr3:uid="{00000000-0010-0000-0000-000001000000}" name="Área da vida" dataDxfId="471"/>
    <tableColumn id="2" xr3:uid="{00000000-0010-0000-0000-000002000000}" name="Ação a executar" dataDxfId="470"/>
    <tableColumn id="3" xr3:uid="{00000000-0010-0000-0000-000003000000}" name="Até o dia" dataDxfId="469"/>
    <tableColumn id="4" xr3:uid="{00000000-0010-0000-0000-000004000000}" name="Dia de conclusão" dataDxfId="468"/>
    <tableColumn id="5" xr3:uid="{00000000-0010-0000-0000-000005000000}" name="Status" dataDxfId="467">
      <calculatedColumnFormula>IF(AND(D4="",E4=""),"",IF(E4&lt;&gt;"","Realizado",IF(D4&lt;TODAY(),"Atrasado",IF(D4=TODAY(),"Fazer hoje","A realizar"))))</calculatedColumnFormula>
    </tableColumn>
    <tableColumn id="6" xr3:uid="{00000000-0010-0000-0000-000006000000}" name="Observações" dataDxfId="466"/>
  </tableColumns>
  <tableStyleInfo name="Plano de ação-style" showFirstColumn="1" showLastColumn="1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5FB2CEB-C925-43B8-9924-0A9845925A45}" name="Table_24567891011" displayName="Table_24567891011" ref="B11:AG25" headerRowCount="0" headerRowDxfId="181" dataDxfId="180" totalsRowDxfId="179">
  <tableColumns count="32">
    <tableColumn id="1" xr3:uid="{221B65D8-3193-417D-81D9-8A83797EAFF6}" name="Column1" dataDxfId="178"/>
    <tableColumn id="2" xr3:uid="{195460F9-D9C6-4885-AC77-3E830822D032}" name="Column2" dataDxfId="177"/>
    <tableColumn id="3" xr3:uid="{8AF07A05-07E8-4BC4-98DC-8C870A353AC9}" name="Column3" dataDxfId="176"/>
    <tableColumn id="4" xr3:uid="{182C9F6F-7655-4647-9B88-71E5ED6A932C}" name="Column4" dataDxfId="175"/>
    <tableColumn id="5" xr3:uid="{CEE019A6-36F9-4C9C-B452-81950D44AF88}" name="Column5" dataDxfId="174"/>
    <tableColumn id="6" xr3:uid="{5A09D762-F537-4B58-8CD7-5CB77028EB1A}" name="Column6" dataDxfId="173"/>
    <tableColumn id="7" xr3:uid="{2C73553A-4B67-402B-B7B9-BD87CAFFF8E6}" name="Column7" dataDxfId="172"/>
    <tableColumn id="8" xr3:uid="{69070406-CAD4-4D12-9256-C5DF1A0CB830}" name="Column8" dataDxfId="171"/>
    <tableColumn id="9" xr3:uid="{288C3459-666D-444C-A88E-4DD86516FBEB}" name="Column9" dataDxfId="170"/>
    <tableColumn id="10" xr3:uid="{61008F1F-A787-442F-94EF-D1E97FADFDCA}" name="Column10" dataDxfId="169"/>
    <tableColumn id="11" xr3:uid="{A2216FD2-DF10-49E9-8533-34E8A0858C44}" name="Column11" dataDxfId="168"/>
    <tableColumn id="12" xr3:uid="{A96F6CD3-6384-4840-A364-8CF580DA6DDC}" name="Column12" dataDxfId="167"/>
    <tableColumn id="13" xr3:uid="{67F992D6-DEFF-4FF2-9179-6EFEFC2F734C}" name="Column13" dataDxfId="166"/>
    <tableColumn id="14" xr3:uid="{C34A2799-CDB6-4581-A230-1B075634C978}" name="Column14" dataDxfId="165"/>
    <tableColumn id="15" xr3:uid="{7ECB47B4-CC98-41DC-9E03-EFF9AC44EBBA}" name="Column15" dataDxfId="164"/>
    <tableColumn id="16" xr3:uid="{B5DDE877-07F5-4FFB-A4A1-8CC6CD0505B1}" name="Column16" dataDxfId="163"/>
    <tableColumn id="17" xr3:uid="{56B489EF-A459-444F-854E-8587B817E2DE}" name="Column17" dataDxfId="162"/>
    <tableColumn id="18" xr3:uid="{35270B2E-C989-44F6-A1BB-B89BF1CE35B7}" name="Column18" dataDxfId="161"/>
    <tableColumn id="19" xr3:uid="{A564AC47-65ED-45DD-B999-1144476F9DF7}" name="Column19" dataDxfId="160"/>
    <tableColumn id="20" xr3:uid="{80E1E2C6-7A95-42B9-8534-0DA1927A3FA1}" name="Column20" dataDxfId="159"/>
    <tableColumn id="21" xr3:uid="{4D9BD93E-A4BF-489D-A6FE-4FC5D5ED0A66}" name="Column21" dataDxfId="158"/>
    <tableColumn id="22" xr3:uid="{AD4A134B-1798-4C68-8176-AE16DE196D08}" name="Column22" dataDxfId="157"/>
    <tableColumn id="23" xr3:uid="{C5EA28AD-1106-4D57-B2CC-B7B2796A5728}" name="Column23" dataDxfId="156"/>
    <tableColumn id="24" xr3:uid="{8761F7DF-8EE6-4396-A0E4-C40EE131564B}" name="Column24" dataDxfId="155"/>
    <tableColumn id="25" xr3:uid="{962BD673-8D2E-4792-A2B8-F9A4833EF042}" name="Column25" dataDxfId="154"/>
    <tableColumn id="26" xr3:uid="{FD8AB44A-CB91-423C-A384-7F12D9DA7B31}" name="Column26" dataDxfId="153"/>
    <tableColumn id="27" xr3:uid="{B08B8BFC-244A-42AD-9CF7-F11239899AB2}" name="Column27" dataDxfId="152"/>
    <tableColumn id="28" xr3:uid="{4B04211D-621A-4561-821A-31AE4C742A33}" name="Column28" dataDxfId="151"/>
    <tableColumn id="29" xr3:uid="{49101487-C61F-44B7-A71A-1F2D9BC84370}" name="Column29" dataDxfId="150"/>
    <tableColumn id="30" xr3:uid="{968955F7-5A8A-43DE-8282-DB1DB920A2C5}" name="Column30" dataDxfId="149"/>
    <tableColumn id="31" xr3:uid="{00442C6F-891D-4BBD-B692-5F2F007307C8}" name="Column31" dataDxfId="148"/>
    <tableColumn id="33" xr3:uid="{28FC32FC-92B8-4B03-9DDC-324F7537E2F0}" name="Column33" dataDxfId="147"/>
  </tableColumns>
  <tableStyleInfo name="Janeiro-style" showFirstColumn="1" showLastColumn="1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EC01EFE-4C22-4331-89B9-96B3E3D7BDA7}" name="Table_2456789101112" displayName="Table_2456789101112" ref="B11:AH25" headerRowCount="0" headerRowDxfId="146" dataDxfId="145" totalsRowDxfId="144">
  <tableColumns count="33">
    <tableColumn id="1" xr3:uid="{33C33454-AED2-4BF0-89CA-AB422E724457}" name="Column1" dataDxfId="143"/>
    <tableColumn id="2" xr3:uid="{0D735706-B2CB-453D-834A-3EFAC56D2477}" name="Column2" dataDxfId="142"/>
    <tableColumn id="3" xr3:uid="{7F686812-4B47-4679-BDDC-5FEFCF276785}" name="Column3" dataDxfId="141"/>
    <tableColumn id="4" xr3:uid="{7A420D04-9C78-41D5-A593-55F8F49101A4}" name="Column4" dataDxfId="140"/>
    <tableColumn id="5" xr3:uid="{064BC97C-F92E-4FA0-9B4E-11DD729C919F}" name="Column5" dataDxfId="139"/>
    <tableColumn id="6" xr3:uid="{30C2C689-B7AE-4040-B5FE-C991EA217FFC}" name="Column6" dataDxfId="138"/>
    <tableColumn id="7" xr3:uid="{234939E8-E618-4B34-9918-604E3F915487}" name="Column7" dataDxfId="137"/>
    <tableColumn id="8" xr3:uid="{CCCE5370-24C5-46E7-AEB6-496EB33F8B02}" name="Column8" dataDxfId="136"/>
    <tableColumn id="9" xr3:uid="{357C822E-2A7F-4292-B4E2-CB901962715C}" name="Column9" dataDxfId="135"/>
    <tableColumn id="10" xr3:uid="{9881BBAD-17B7-4C8C-9761-1F68E76890D7}" name="Column10" dataDxfId="134"/>
    <tableColumn id="11" xr3:uid="{594DC031-6322-499B-84E4-102ABAB2A28F}" name="Column11" dataDxfId="133"/>
    <tableColumn id="12" xr3:uid="{680695DE-BC9F-4CB4-BBB2-0D8FA016DF19}" name="Column12" dataDxfId="132"/>
    <tableColumn id="13" xr3:uid="{B0C2FEBE-176C-49DE-9A26-AF40E3894CE8}" name="Column13" dataDxfId="131"/>
    <tableColumn id="14" xr3:uid="{44D033EF-85F5-4D05-92FF-8D8931B3FF7A}" name="Column14" dataDxfId="130"/>
    <tableColumn id="15" xr3:uid="{9D58D03E-74CB-4D3A-BE2F-130FC55F303A}" name="Column15" dataDxfId="129"/>
    <tableColumn id="16" xr3:uid="{8C7D7791-6002-41BE-A304-FCE3E89B2763}" name="Column16" dataDxfId="128"/>
    <tableColumn id="17" xr3:uid="{A8EAF6CE-EF2D-4E16-A66F-2A166C2CD1AB}" name="Column17" dataDxfId="127"/>
    <tableColumn id="18" xr3:uid="{7A2BC1F0-B31E-4E9F-823A-D877474807AA}" name="Column18" dataDxfId="126"/>
    <tableColumn id="19" xr3:uid="{E68C063D-E852-4810-862E-35DE5999A7E8}" name="Column19" dataDxfId="125"/>
    <tableColumn id="20" xr3:uid="{BCCF8838-F2AA-4360-9269-8511E330CEFC}" name="Column20" dataDxfId="124"/>
    <tableColumn id="21" xr3:uid="{86491462-AB0D-4335-940E-772689EF772D}" name="Column21" dataDxfId="123"/>
    <tableColumn id="22" xr3:uid="{65064BC7-A124-47EC-AA1A-6D94267B133B}" name="Column22" dataDxfId="122"/>
    <tableColumn id="23" xr3:uid="{5819D6EA-473A-449C-AFD6-24E1D0EAFB17}" name="Column23" dataDxfId="121"/>
    <tableColumn id="24" xr3:uid="{C48680CE-87B8-41A8-81C0-E4408DA02E70}" name="Column24" dataDxfId="120"/>
    <tableColumn id="25" xr3:uid="{5E7BE4DF-F94D-4484-A46C-27C2DB64DEBA}" name="Column25" dataDxfId="119"/>
    <tableColumn id="26" xr3:uid="{014874BA-E94B-41B4-9031-077EDD4B3150}" name="Column26" dataDxfId="118"/>
    <tableColumn id="27" xr3:uid="{C3497274-D23C-49AA-8873-ED52D9DBB651}" name="Column27" dataDxfId="117"/>
    <tableColumn id="28" xr3:uid="{D9E7326A-079C-47EC-B30B-55F3CA3E159F}" name="Column28" dataDxfId="116"/>
    <tableColumn id="29" xr3:uid="{982B62C7-279C-447F-BA36-998C51575135}" name="Column29" dataDxfId="115"/>
    <tableColumn id="30" xr3:uid="{D230ED7D-01E0-4ED7-9A31-762ADEBC0DA9}" name="Column30" dataDxfId="114"/>
    <tableColumn id="31" xr3:uid="{42746A60-BE4A-4A0E-8EC8-E917474E1047}" name="Column31" dataDxfId="113"/>
    <tableColumn id="32" xr3:uid="{5A237C2A-5FE2-49D8-B025-2DAEEEE57125}" name="Column32" dataDxfId="112"/>
    <tableColumn id="33" xr3:uid="{B0DDF374-5710-48D5-806C-8EA1FE58B1DD}" name="Column33" dataDxfId="111"/>
  </tableColumns>
  <tableStyleInfo name="Janeiro-style" showFirstColumn="1" showLastColumn="1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07B0931-798C-46F9-8A45-1F7181978CEE}" name="Table_245678910111213" displayName="Table_245678910111213" ref="B11:AG25" headerRowCount="0" headerRowDxfId="110" dataDxfId="109" totalsRowDxfId="108">
  <tableColumns count="32">
    <tableColumn id="1" xr3:uid="{2D2FF1D4-B8BE-48A7-AA5F-D6FD0D2E68D1}" name="Column1" dataDxfId="107"/>
    <tableColumn id="2" xr3:uid="{41A3763E-90E6-4D23-AC0C-E0D1530352AC}" name="Column2" dataDxfId="106"/>
    <tableColumn id="3" xr3:uid="{DC9507E5-0604-476D-9612-3645954A21DC}" name="Column3" dataDxfId="105"/>
    <tableColumn id="4" xr3:uid="{07AB1B65-F511-432C-901B-33EC19A842B5}" name="Column4" dataDxfId="104"/>
    <tableColumn id="5" xr3:uid="{6AC304FA-AA73-4D8B-B55D-080373F07C47}" name="Column5" dataDxfId="103"/>
    <tableColumn id="6" xr3:uid="{5CDFF147-0E2D-4C56-8887-7E03859EC1CD}" name="Column6" dataDxfId="102"/>
    <tableColumn id="7" xr3:uid="{B922238D-3C62-44D6-982C-AABA0A1424D4}" name="Column7" dataDxfId="101"/>
    <tableColumn id="8" xr3:uid="{A36A8949-1EE3-46FA-BED3-2FEF6995E2F6}" name="Column8" dataDxfId="100"/>
    <tableColumn id="9" xr3:uid="{D58DDCC6-FD83-43FF-9DE3-F0CAACFC3D84}" name="Column9" dataDxfId="99"/>
    <tableColumn id="10" xr3:uid="{D8807119-2FCD-40B0-BCD4-CF9974C4D391}" name="Column10" dataDxfId="98"/>
    <tableColumn id="11" xr3:uid="{BA8C6EAD-2D32-48F6-B096-711646FE3EFF}" name="Column11" dataDxfId="97"/>
    <tableColumn id="12" xr3:uid="{1AF963C8-C6E2-42F1-B1B7-9FD61AD18222}" name="Column12" dataDxfId="96"/>
    <tableColumn id="13" xr3:uid="{8CBD6DDF-6522-4E28-AF8F-5427D57AA657}" name="Column13" dataDxfId="95"/>
    <tableColumn id="14" xr3:uid="{EE6C25FD-A48E-4640-ADC2-279F87902E13}" name="Column14" dataDxfId="94"/>
    <tableColumn id="15" xr3:uid="{EB40EEC6-457D-4C6A-B942-1AD01541F573}" name="Column15" dataDxfId="93"/>
    <tableColumn id="16" xr3:uid="{90C35F95-F93B-4FB5-92E3-D1A5563FBE1C}" name="Column16" dataDxfId="92"/>
    <tableColumn id="17" xr3:uid="{D81BA78D-11C9-4877-8223-F94B7CD80094}" name="Column17" dataDxfId="91"/>
    <tableColumn id="18" xr3:uid="{4F67C17F-B4C5-4ACA-95AC-344D4BC66A46}" name="Column18" dataDxfId="90"/>
    <tableColumn id="19" xr3:uid="{3DAE4635-58C7-4B1C-87F2-76BAA0D67A8B}" name="Column19" dataDxfId="89"/>
    <tableColumn id="20" xr3:uid="{E498FB35-C175-492B-82D8-031EAC2E7537}" name="Column20" dataDxfId="88"/>
    <tableColumn id="21" xr3:uid="{8790D209-2439-4BAA-BBFD-DE7E4330ED19}" name="Column21" dataDxfId="87"/>
    <tableColumn id="22" xr3:uid="{C61497AB-2290-4232-A33B-117798DBBE91}" name="Column22" dataDxfId="86"/>
    <tableColumn id="23" xr3:uid="{A4B2710C-D4DB-4CF8-8C64-5FFB60F5CD77}" name="Column23" dataDxfId="85"/>
    <tableColumn id="24" xr3:uid="{46CB00D1-12DB-44DE-81DD-89FE834E18D9}" name="Column24" dataDxfId="84"/>
    <tableColumn id="25" xr3:uid="{96ADE330-8E6F-4D23-AE8E-653404BB6402}" name="Column25" dataDxfId="83"/>
    <tableColumn id="26" xr3:uid="{45FA2D7C-90F8-46B6-9E1E-1675C5EEC205}" name="Column26" dataDxfId="82"/>
    <tableColumn id="27" xr3:uid="{75FBC9C7-2793-4D3A-922B-9C4E1591AA54}" name="Column27" dataDxfId="81"/>
    <tableColumn id="28" xr3:uid="{DAC284ED-0A55-43A3-8024-EC363184B904}" name="Column28" dataDxfId="80"/>
    <tableColumn id="29" xr3:uid="{B9784F88-D873-4EA9-AC75-47DA42C20A17}" name="Column29" dataDxfId="79"/>
    <tableColumn id="30" xr3:uid="{941062E5-4A3B-44C7-9E58-330D30532A94}" name="Column30" dataDxfId="78"/>
    <tableColumn id="31" xr3:uid="{A41C2FFC-8A0B-4951-B1BA-4FAA1B6A71CF}" name="Column31" dataDxfId="77"/>
    <tableColumn id="33" xr3:uid="{ED996734-A085-466A-9B7B-14074AC0FA0A}" name="Column33" dataDxfId="76"/>
  </tableColumns>
  <tableStyleInfo name="Janeiro-style" showFirstColumn="1" showLastColumn="1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3D32888-0893-435E-9A47-40B50F2FA94C}" name="Table_24567891011121314" displayName="Table_24567891011121314" ref="B11:AH25" headerRowCount="0" headerRowDxfId="75" dataDxfId="74" totalsRowDxfId="73">
  <tableColumns count="33">
    <tableColumn id="1" xr3:uid="{A93F351E-1348-4902-8179-8F738210612B}" name="Column1" dataDxfId="72"/>
    <tableColumn id="2" xr3:uid="{D884EA68-4147-4B63-9011-CA9DBC091526}" name="Column2" dataDxfId="71"/>
    <tableColumn id="3" xr3:uid="{E4B869E0-DD04-41DF-93FE-8D0CC6FC54EF}" name="Column3" dataDxfId="70"/>
    <tableColumn id="4" xr3:uid="{2E1C5052-FA27-479F-AD1E-3E40C589B087}" name="Column4" dataDxfId="69"/>
    <tableColumn id="5" xr3:uid="{72E72E96-5780-4C4D-B02C-1813432346E8}" name="Column5" dataDxfId="68"/>
    <tableColumn id="6" xr3:uid="{4A555095-E4FB-44FA-AB20-0F8414FFBCB7}" name="Column6" dataDxfId="67"/>
    <tableColumn id="7" xr3:uid="{D093042F-9D09-4B29-8782-149B37855415}" name="Column7" dataDxfId="66"/>
    <tableColumn id="8" xr3:uid="{C9BFB285-48AE-4519-AD65-81BE08D0BEFC}" name="Column8" dataDxfId="65"/>
    <tableColumn id="9" xr3:uid="{674E4DF9-A2B7-4269-9AB5-4C246824C1BA}" name="Column9" dataDxfId="64"/>
    <tableColumn id="10" xr3:uid="{0CA51894-52A2-4D76-98A8-CBD340B4826E}" name="Column10" dataDxfId="63"/>
    <tableColumn id="11" xr3:uid="{0856EBA3-58E0-44F7-A472-D3E338DE9A0C}" name="Column11" dataDxfId="62"/>
    <tableColumn id="12" xr3:uid="{DBFAB3C3-B11F-48DC-8486-8738CB7672E9}" name="Column12" dataDxfId="61"/>
    <tableColumn id="13" xr3:uid="{A54AB2C2-316A-4446-9FF7-2323661BF4FA}" name="Column13" dataDxfId="60"/>
    <tableColumn id="14" xr3:uid="{60630AB9-1912-486B-B3B6-06826D0A7A72}" name="Column14" dataDxfId="59"/>
    <tableColumn id="15" xr3:uid="{D0AE4B78-CBF0-4B63-8ECF-A26D6FE304A0}" name="Column15" dataDxfId="58"/>
    <tableColumn id="16" xr3:uid="{D3E56041-06C4-4621-A55A-D08E6B17767A}" name="Column16" dataDxfId="57"/>
    <tableColumn id="17" xr3:uid="{E673BD1C-070B-4309-A9DF-EB0BF12CFA5B}" name="Column17" dataDxfId="56"/>
    <tableColumn id="18" xr3:uid="{BFB17C72-34C4-4817-881E-0F8FE00CB4B2}" name="Column18" dataDxfId="55"/>
    <tableColumn id="19" xr3:uid="{73BEA29A-9C5C-487B-8BFD-D410BE4247DB}" name="Column19" dataDxfId="54"/>
    <tableColumn id="20" xr3:uid="{6CFF5CA9-EE00-482E-8E1C-E0A1F8268992}" name="Column20" dataDxfId="53"/>
    <tableColumn id="21" xr3:uid="{6DAE1F88-E1D7-4B36-BB88-06841E6D88D0}" name="Column21" dataDxfId="52"/>
    <tableColumn id="22" xr3:uid="{EFF47C13-DC56-4216-8BAF-EE94ABD2F8C0}" name="Column22" dataDxfId="51"/>
    <tableColumn id="23" xr3:uid="{42156A51-1F8C-4AD3-98B0-A08C3B24D734}" name="Column23" dataDxfId="50"/>
    <tableColumn id="24" xr3:uid="{FA770407-3DAD-4B04-81C2-35DE3949A72E}" name="Column24" dataDxfId="49"/>
    <tableColumn id="25" xr3:uid="{5B445EDB-082B-4DFB-8E3C-48A78B9EC121}" name="Column25" dataDxfId="48"/>
    <tableColumn id="26" xr3:uid="{1E10A8D9-26E7-4FA7-AB94-C0EB8AF83DD4}" name="Column26" dataDxfId="47"/>
    <tableColumn id="27" xr3:uid="{8406CFA3-EC48-44CD-B683-2F8B854B312B}" name="Column27" dataDxfId="46"/>
    <tableColumn id="28" xr3:uid="{397EC763-F656-4A34-98AF-F4807A31B3F1}" name="Column28" dataDxfId="45"/>
    <tableColumn id="29" xr3:uid="{3620A726-6E1F-4A82-92DA-384C076B51E9}" name="Column29" dataDxfId="44"/>
    <tableColumn id="30" xr3:uid="{57D91F8A-F5B2-4F7D-A9B4-A08E77483F1A}" name="Column30" dataDxfId="43"/>
    <tableColumn id="31" xr3:uid="{A52EDC30-9682-4F49-88B4-A408A1BDE49A}" name="Column31" dataDxfId="42"/>
    <tableColumn id="32" xr3:uid="{4638A5E2-298A-478C-828A-5159B54119A6}" name="Column32" dataDxfId="41"/>
    <tableColumn id="33" xr3:uid="{BE976480-D05F-4596-9ADE-FA8A617FA8AD}" name="Column33" dataDxfId="40"/>
  </tableColumns>
  <tableStyleInfo name="Janeiro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B11:AH25" headerRowCount="0" headerRowDxfId="465" dataDxfId="464" totalsRowDxfId="463">
  <tableColumns count="33">
    <tableColumn id="1" xr3:uid="{00000000-0010-0000-0100-000001000000}" name="Column1" dataDxfId="462"/>
    <tableColumn id="2" xr3:uid="{00000000-0010-0000-0100-000002000000}" name="Column2" dataDxfId="461"/>
    <tableColumn id="3" xr3:uid="{00000000-0010-0000-0100-000003000000}" name="Column3" dataDxfId="460"/>
    <tableColumn id="4" xr3:uid="{00000000-0010-0000-0100-000004000000}" name="Column4" dataDxfId="459"/>
    <tableColumn id="5" xr3:uid="{00000000-0010-0000-0100-000005000000}" name="Column5" dataDxfId="458"/>
    <tableColumn id="6" xr3:uid="{00000000-0010-0000-0100-000006000000}" name="Column6" dataDxfId="457"/>
    <tableColumn id="7" xr3:uid="{00000000-0010-0000-0100-000007000000}" name="Column7" dataDxfId="456"/>
    <tableColumn id="8" xr3:uid="{00000000-0010-0000-0100-000008000000}" name="Column8" dataDxfId="455"/>
    <tableColumn id="9" xr3:uid="{00000000-0010-0000-0100-000009000000}" name="Column9" dataDxfId="454"/>
    <tableColumn id="10" xr3:uid="{00000000-0010-0000-0100-00000A000000}" name="Column10" dataDxfId="453"/>
    <tableColumn id="11" xr3:uid="{00000000-0010-0000-0100-00000B000000}" name="Column11" dataDxfId="452"/>
    <tableColumn id="12" xr3:uid="{00000000-0010-0000-0100-00000C000000}" name="Column12" dataDxfId="451"/>
    <tableColumn id="13" xr3:uid="{00000000-0010-0000-0100-00000D000000}" name="Column13" dataDxfId="450"/>
    <tableColumn id="14" xr3:uid="{00000000-0010-0000-0100-00000E000000}" name="Column14" dataDxfId="449"/>
    <tableColumn id="15" xr3:uid="{00000000-0010-0000-0100-00000F000000}" name="Column15" dataDxfId="448"/>
    <tableColumn id="16" xr3:uid="{00000000-0010-0000-0100-000010000000}" name="Column16" dataDxfId="447"/>
    <tableColumn id="17" xr3:uid="{00000000-0010-0000-0100-000011000000}" name="Column17" dataDxfId="446"/>
    <tableColumn id="18" xr3:uid="{00000000-0010-0000-0100-000012000000}" name="Column18" dataDxfId="445"/>
    <tableColumn id="19" xr3:uid="{00000000-0010-0000-0100-000013000000}" name="Column19" dataDxfId="444"/>
    <tableColumn id="20" xr3:uid="{00000000-0010-0000-0100-000014000000}" name="Column20" dataDxfId="443"/>
    <tableColumn id="21" xr3:uid="{00000000-0010-0000-0100-000015000000}" name="Column21" dataDxfId="442"/>
    <tableColumn id="22" xr3:uid="{00000000-0010-0000-0100-000016000000}" name="Column22" dataDxfId="441"/>
    <tableColumn id="23" xr3:uid="{00000000-0010-0000-0100-000017000000}" name="Column23" dataDxfId="440"/>
    <tableColumn id="24" xr3:uid="{00000000-0010-0000-0100-000018000000}" name="Column24" dataDxfId="439"/>
    <tableColumn id="25" xr3:uid="{00000000-0010-0000-0100-000019000000}" name="Column25" dataDxfId="438"/>
    <tableColumn id="26" xr3:uid="{00000000-0010-0000-0100-00001A000000}" name="Column26" dataDxfId="437"/>
    <tableColumn id="27" xr3:uid="{00000000-0010-0000-0100-00001B000000}" name="Column27" dataDxfId="436"/>
    <tableColumn id="28" xr3:uid="{00000000-0010-0000-0100-00001C000000}" name="Column28" dataDxfId="435"/>
    <tableColumn id="29" xr3:uid="{00000000-0010-0000-0100-00001D000000}" name="Column29" dataDxfId="434"/>
    <tableColumn id="30" xr3:uid="{00000000-0010-0000-0100-00001E000000}" name="Column30" dataDxfId="433"/>
    <tableColumn id="31" xr3:uid="{00000000-0010-0000-0100-00001F000000}" name="Column31" dataDxfId="432"/>
    <tableColumn id="32" xr3:uid="{00000000-0010-0000-0100-000020000000}" name="Column32" dataDxfId="431"/>
    <tableColumn id="33" xr3:uid="{00000000-0010-0000-0100-000021000000}" name="Column33" dataDxfId="430"/>
  </tableColumns>
  <tableStyleInfo name="Janeiro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463351F-7872-4243-9C1A-366955FA319E}" name="Table_24" displayName="Table_24" ref="B11:AF25" headerRowCount="0" headerRowDxfId="429" dataDxfId="428" totalsRowDxfId="427">
  <tableColumns count="31">
    <tableColumn id="1" xr3:uid="{091642C7-CD86-4E5A-8D40-EF30823CF5AD}" name="Column1" dataDxfId="426"/>
    <tableColumn id="2" xr3:uid="{4371F0F9-042C-44C9-808A-12956B0CA0BB}" name="Column2" dataDxfId="425"/>
    <tableColumn id="3" xr3:uid="{22441B12-DBA5-44B6-A627-37AC148249C6}" name="Column3" dataDxfId="424"/>
    <tableColumn id="4" xr3:uid="{4DBCF6BB-656A-4647-8FCA-7F7F163DDF6B}" name="Column4" dataDxfId="423"/>
    <tableColumn id="5" xr3:uid="{7BEA95E0-6745-40B0-8AE1-C5D9941E0413}" name="Column5" dataDxfId="422"/>
    <tableColumn id="6" xr3:uid="{C8B61846-4831-4212-8D8A-1DB0C744D8FF}" name="Column6" dataDxfId="421"/>
    <tableColumn id="7" xr3:uid="{1AC2B371-9670-4EEA-9A65-508BAB3C3975}" name="Column7" dataDxfId="420"/>
    <tableColumn id="8" xr3:uid="{7F46E8B5-462F-4298-B2B7-FF0D4AEF5A36}" name="Column8" dataDxfId="419"/>
    <tableColumn id="9" xr3:uid="{35B96FE2-FF8A-4C43-9CE2-13C6425DAF52}" name="Column9" dataDxfId="418"/>
    <tableColumn id="10" xr3:uid="{086A284B-A463-4542-B85F-0D9AE6D11860}" name="Column10" dataDxfId="417"/>
    <tableColumn id="11" xr3:uid="{BD300938-7A65-464D-A1CD-E6CB8CCECFB3}" name="Column11" dataDxfId="416"/>
    <tableColumn id="12" xr3:uid="{78EB435F-25E0-47F2-AF3F-D03733F4E7E6}" name="Column12" dataDxfId="415"/>
    <tableColumn id="13" xr3:uid="{CA388172-622D-4BE5-8545-489F268DC4D3}" name="Column13" dataDxfId="414"/>
    <tableColumn id="14" xr3:uid="{3B4A2878-389E-447D-AE51-187E37313F6C}" name="Column14" dataDxfId="413"/>
    <tableColumn id="15" xr3:uid="{9F102D65-FC5F-4AF6-A4BB-0D6DBAAECFFC}" name="Column15" dataDxfId="412"/>
    <tableColumn id="16" xr3:uid="{804CC20C-A049-4414-B1D4-6DDD6AC0049F}" name="Column16" dataDxfId="411"/>
    <tableColumn id="17" xr3:uid="{BD07843A-5430-4A98-93A7-7F6BDEEA9F11}" name="Column17" dataDxfId="410"/>
    <tableColumn id="18" xr3:uid="{2601E4EF-7B29-4215-B9E1-DF4BE4FC58A5}" name="Column18" dataDxfId="409"/>
    <tableColumn id="19" xr3:uid="{0FB7A001-55E8-43D6-85D4-26B59EA83DA7}" name="Column19" dataDxfId="408"/>
    <tableColumn id="20" xr3:uid="{A39AFAE8-25CC-44F7-B881-BD540CB26F8E}" name="Column20" dataDxfId="407"/>
    <tableColumn id="21" xr3:uid="{77C04B11-7959-4C46-AFB5-EFC761B615CD}" name="Column21" dataDxfId="406"/>
    <tableColumn id="22" xr3:uid="{4EA9C423-E470-44D1-8D80-2E6667E37BB1}" name="Column22" dataDxfId="405"/>
    <tableColumn id="23" xr3:uid="{9A711909-3D1A-492A-BD3D-43C2FDC39BDE}" name="Column23" dataDxfId="404"/>
    <tableColumn id="24" xr3:uid="{AEE5E37E-2EA1-494E-BE4E-BF12A25775C3}" name="Column24" dataDxfId="403"/>
    <tableColumn id="25" xr3:uid="{96165316-8EAE-43DA-9C4D-AB4884E6E99D}" name="Column25" dataDxfId="402"/>
    <tableColumn id="26" xr3:uid="{117C1BFD-C347-4713-8514-D66C57BBAA8A}" name="Column26" dataDxfId="401"/>
    <tableColumn id="27" xr3:uid="{66DC6540-C053-431B-AB3E-2ED8BA2532B6}" name="Column27" dataDxfId="400"/>
    <tableColumn id="28" xr3:uid="{F19ACC5B-5073-40FB-BC0E-9911C30BE27D}" name="Column28" dataDxfId="399"/>
    <tableColumn id="29" xr3:uid="{7CC4C6C1-03AE-4564-AAA5-5C8E36B9D1B3}" name="Column29" dataDxfId="398"/>
    <tableColumn id="30" xr3:uid="{810AB5F1-243A-4B9E-B98B-33E443FD5869}" name="Column30" dataDxfId="397"/>
    <tableColumn id="31" xr3:uid="{305BD65A-3523-433B-AB20-42FF1EBDF36C}" name="Column31" dataDxfId="396"/>
  </tableColumns>
  <tableStyleInfo name="Janeiro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3A766FA-CA01-4CFB-847C-F9BC36066A9D}" name="Table_245" displayName="Table_245" ref="B11:AH25" headerRowCount="0" headerRowDxfId="395" dataDxfId="394" totalsRowDxfId="393">
  <tableColumns count="33">
    <tableColumn id="1" xr3:uid="{0F19D58A-247C-4173-A884-906D8E78E9DD}" name="Column1" dataDxfId="392"/>
    <tableColumn id="2" xr3:uid="{F7AD76D2-54BB-4E71-BAB0-6C532C980E07}" name="Column2" dataDxfId="391"/>
    <tableColumn id="3" xr3:uid="{EA60B22A-38B6-48FA-A210-1AF4A43AB8F5}" name="Column3" dataDxfId="390"/>
    <tableColumn id="4" xr3:uid="{3E57DA92-754C-4D6F-8041-679F6116B4A2}" name="Column4" dataDxfId="389"/>
    <tableColumn id="5" xr3:uid="{D5D00B88-3FA2-4C36-8AF0-710BCF2CD224}" name="Column5" dataDxfId="388"/>
    <tableColumn id="6" xr3:uid="{49D1185E-03FB-4D3C-B79B-ECABB5A5C6DF}" name="Column6" dataDxfId="387"/>
    <tableColumn id="7" xr3:uid="{3AE73F6C-A788-4A50-88FD-9CB75AD683A0}" name="Column7" dataDxfId="386"/>
    <tableColumn id="8" xr3:uid="{263013AA-2DE8-401E-8627-B9B4D6F53AF8}" name="Column8" dataDxfId="385"/>
    <tableColumn id="9" xr3:uid="{ACCEE2AF-0153-42CA-B91F-E429B782A123}" name="Column9" dataDxfId="384"/>
    <tableColumn id="10" xr3:uid="{A50D8D75-D8A7-4775-B986-D2449F28643A}" name="Column10" dataDxfId="383"/>
    <tableColumn id="11" xr3:uid="{64552736-701A-4D26-BDFF-C5F6D5729282}" name="Column11" dataDxfId="382"/>
    <tableColumn id="12" xr3:uid="{DC3BC0E3-2751-49BF-9C49-5FC5D24F6BDD}" name="Column12" dataDxfId="381"/>
    <tableColumn id="13" xr3:uid="{C0BCD0B6-A668-40DF-99D4-6F2DCEBFBEE7}" name="Column13" dataDxfId="380"/>
    <tableColumn id="14" xr3:uid="{5452EE73-0A4F-46BC-BE02-CA1E68FFE920}" name="Column14" dataDxfId="379"/>
    <tableColumn id="15" xr3:uid="{3B9C3F3D-448F-4F61-B8F7-A70968A234F8}" name="Column15" dataDxfId="378"/>
    <tableColumn id="16" xr3:uid="{E57ACEA0-8413-46D0-A76D-4E5F64113B7C}" name="Column16" dataDxfId="377"/>
    <tableColumn id="17" xr3:uid="{5061552A-F19C-459D-B8E2-080D002938F8}" name="Column17" dataDxfId="376"/>
    <tableColumn id="18" xr3:uid="{2EE8B7DF-6FAD-418A-82CD-C1E2A7156FC5}" name="Column18" dataDxfId="375"/>
    <tableColumn id="19" xr3:uid="{ECAC8AC4-4EA9-4B0D-8B26-EF2B833A1258}" name="Column19" dataDxfId="374"/>
    <tableColumn id="20" xr3:uid="{9F74650B-4456-4249-B070-0C63E4CB58E3}" name="Column20" dataDxfId="373"/>
    <tableColumn id="21" xr3:uid="{089C0144-D60C-447D-8398-7A140DA22BB3}" name="Column21" dataDxfId="372"/>
    <tableColumn id="22" xr3:uid="{E37529D8-7F27-423A-9CDD-05C39CF7C23E}" name="Column22" dataDxfId="371"/>
    <tableColumn id="23" xr3:uid="{A16243F8-5174-42EC-B42C-82BF44316674}" name="Column23" dataDxfId="370"/>
    <tableColumn id="24" xr3:uid="{41F35740-87CD-4646-83AC-8E8BFAE67792}" name="Column24" dataDxfId="369"/>
    <tableColumn id="25" xr3:uid="{125E5B11-0268-4D11-9F0B-E6CC1D31D7C7}" name="Column25" dataDxfId="368"/>
    <tableColumn id="26" xr3:uid="{7D9DFFCB-8BA0-465C-9CE7-313FE378F2D1}" name="Column26" dataDxfId="367"/>
    <tableColumn id="27" xr3:uid="{966B87BB-4B0D-481B-AB95-507CC090D266}" name="Column27" dataDxfId="366"/>
    <tableColumn id="28" xr3:uid="{54B459EC-7DC4-4B44-9C0B-DFCCF4D4CA48}" name="Column28" dataDxfId="365"/>
    <tableColumn id="29" xr3:uid="{D7F00F2F-A306-4336-BCDE-8F7FB9CC9B74}" name="Column29" dataDxfId="364"/>
    <tableColumn id="30" xr3:uid="{FB0BB8B6-5267-47FB-A516-0A148628376B}" name="Column30" dataDxfId="363"/>
    <tableColumn id="31" xr3:uid="{A96D7A1F-C892-46CF-8F54-081AD1CCAE10}" name="Column31" dataDxfId="362"/>
    <tableColumn id="32" xr3:uid="{EE048423-16FA-48B6-9636-D64FE46A56BA}" name="Column32" dataDxfId="361"/>
    <tableColumn id="33" xr3:uid="{741CFD78-622A-4292-8E19-895A36D4605D}" name="Column33" dataDxfId="360"/>
  </tableColumns>
  <tableStyleInfo name="Janeiro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1C731A0-3E34-4E80-8607-DFC16A785047}" name="Table_2456" displayName="Table_2456" ref="B11:AG25" headerRowCount="0" headerRowDxfId="359" dataDxfId="358" totalsRowDxfId="357">
  <tableColumns count="32">
    <tableColumn id="1" xr3:uid="{6747AED5-DEDF-48FB-BA0E-F109E1154AC6}" name="Column1" dataDxfId="356"/>
    <tableColumn id="2" xr3:uid="{0E750CCD-C3E7-43A5-A448-A4099A7822EF}" name="Column2" dataDxfId="355"/>
    <tableColumn id="3" xr3:uid="{B5194811-32B1-40CA-B8E0-13C4169839DC}" name="Column3" dataDxfId="354"/>
    <tableColumn id="4" xr3:uid="{05FE6D67-BA37-4E41-843C-97A212FE3F7F}" name="Column4" dataDxfId="353"/>
    <tableColumn id="5" xr3:uid="{E863BF1E-48A1-4F66-B672-038BE4A43F4B}" name="Column5" dataDxfId="352"/>
    <tableColumn id="6" xr3:uid="{5142FD2E-5652-4643-B97A-6E9F505E6E7A}" name="Column6" dataDxfId="351"/>
    <tableColumn id="7" xr3:uid="{85673D57-2910-4439-A689-873A1073B69A}" name="Column7" dataDxfId="350"/>
    <tableColumn id="8" xr3:uid="{5C8805CC-B8EB-412F-B0E6-9BE8E7BC8FD8}" name="Column8" dataDxfId="349"/>
    <tableColumn id="9" xr3:uid="{28A76230-DA2C-420A-97B1-390683541B48}" name="Column9" dataDxfId="348"/>
    <tableColumn id="10" xr3:uid="{30B0614E-2AC9-4652-8C56-FD885CAA30A5}" name="Column10" dataDxfId="347"/>
    <tableColumn id="11" xr3:uid="{A81A8DA9-F939-42DB-B146-39B5092151AF}" name="Column11" dataDxfId="346"/>
    <tableColumn id="12" xr3:uid="{3525DBB7-EDF1-4A8A-9284-43ED10F7DBE8}" name="Column12" dataDxfId="345"/>
    <tableColumn id="13" xr3:uid="{0304B9FD-4DF8-4A09-9A76-B44AD22FA843}" name="Column13" dataDxfId="344"/>
    <tableColumn id="14" xr3:uid="{6B88CD11-909B-4E0F-9D87-7522A7BE3E9F}" name="Column14" dataDxfId="343"/>
    <tableColumn id="15" xr3:uid="{39CB1ACC-EBAC-450C-B895-540F8DF053A6}" name="Column15" dataDxfId="342"/>
    <tableColumn id="16" xr3:uid="{B4875858-448C-44A1-B53E-30A325E81885}" name="Column16" dataDxfId="341"/>
    <tableColumn id="17" xr3:uid="{265B4DFC-F6EC-44EE-B81D-452E8CF6C28B}" name="Column17" dataDxfId="340"/>
    <tableColumn id="18" xr3:uid="{E3E32B97-0DE5-4748-9B44-B46A431A455C}" name="Column18" dataDxfId="339"/>
    <tableColumn id="19" xr3:uid="{D5408518-8112-43FF-97B4-8B352C8CDE83}" name="Column19" dataDxfId="338"/>
    <tableColumn id="20" xr3:uid="{5D884D2D-5B9A-447D-BB12-89D8C220C90A}" name="Column20" dataDxfId="337"/>
    <tableColumn id="21" xr3:uid="{C6377973-DEF4-4A71-AF9A-5CFF20BB080A}" name="Column21" dataDxfId="336"/>
    <tableColumn id="22" xr3:uid="{031DC060-1700-439B-A38E-703E47F9D428}" name="Column22" dataDxfId="335"/>
    <tableColumn id="23" xr3:uid="{52541942-9826-49F0-B535-8F90E47EC15F}" name="Column23" dataDxfId="334"/>
    <tableColumn id="24" xr3:uid="{4B8DF8ED-7E02-4044-8131-B79A2A9C67A2}" name="Column24" dataDxfId="333"/>
    <tableColumn id="25" xr3:uid="{C27AF5CC-2B82-4AA6-B6F3-E84B43EBE89C}" name="Column25" dataDxfId="332"/>
    <tableColumn id="26" xr3:uid="{63EC57CD-9253-40E4-99F4-B4AC5476BC36}" name="Column26" dataDxfId="331"/>
    <tableColumn id="27" xr3:uid="{B7DDEFE7-612E-4173-8104-F8364442C982}" name="Column27" dataDxfId="330"/>
    <tableColumn id="28" xr3:uid="{8B6AA78D-B03B-4636-9C9C-424883EBD717}" name="Column28" dataDxfId="329"/>
    <tableColumn id="29" xr3:uid="{A49E365A-3885-4501-9857-A2B1F7F42078}" name="Column29" dataDxfId="328"/>
    <tableColumn id="30" xr3:uid="{3B7FB120-4309-4936-B76A-91467DEDA37B}" name="Column30" dataDxfId="327"/>
    <tableColumn id="31" xr3:uid="{DE437842-215B-47C4-86A2-2CF838FBBFE5}" name="Column31" dataDxfId="326"/>
    <tableColumn id="33" xr3:uid="{3411AF50-7EBD-488D-B2C0-16C20F38A160}" name="Column33" dataDxfId="325"/>
  </tableColumns>
  <tableStyleInfo name="Janeiro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7B2BB54-E1E5-4EE7-8ACD-8617DEB1730C}" name="Table_24567" displayName="Table_24567" ref="B11:AH25" headerRowCount="0" headerRowDxfId="324" dataDxfId="323" totalsRowDxfId="322">
  <tableColumns count="33">
    <tableColumn id="1" xr3:uid="{99CDC36A-5512-48E3-96B5-D0FD7A731BAC}" name="Column1" dataDxfId="321"/>
    <tableColumn id="2" xr3:uid="{F3D53BC2-B723-4C90-9238-8576FE8BD6B2}" name="Column2" dataDxfId="320"/>
    <tableColumn id="3" xr3:uid="{ECC57041-21D8-4614-B674-8263A374CCDC}" name="Column3" dataDxfId="319"/>
    <tableColumn id="4" xr3:uid="{6E3EA3B8-B8F6-4CB8-99E6-8656278D1031}" name="Column4" dataDxfId="318"/>
    <tableColumn id="5" xr3:uid="{81FA0B94-E748-4FF5-AA76-92DA691BF35F}" name="Column5" dataDxfId="317"/>
    <tableColumn id="6" xr3:uid="{6158AC03-95C8-4EED-9DEC-1FE9154B5BF5}" name="Column6" dataDxfId="316"/>
    <tableColumn id="7" xr3:uid="{91ED6F87-DCF8-4A93-A296-D82E9C024DD2}" name="Column7" dataDxfId="315"/>
    <tableColumn id="8" xr3:uid="{891BFE6A-B068-4634-98CD-463E7C2091EE}" name="Column8" dataDxfId="314"/>
    <tableColumn id="9" xr3:uid="{4116E733-ABBB-486D-92C0-67D30427CE36}" name="Column9" dataDxfId="313"/>
    <tableColumn id="10" xr3:uid="{E472D197-D10E-49AE-AEED-A8D0FE25EFB7}" name="Column10" dataDxfId="312"/>
    <tableColumn id="11" xr3:uid="{C3B027E4-BCAB-4034-8AD6-DCF80070F77B}" name="Column11" dataDxfId="311"/>
    <tableColumn id="12" xr3:uid="{1DFF7228-F5BF-4153-A0DC-4125C71B0B2A}" name="Column12" dataDxfId="310"/>
    <tableColumn id="13" xr3:uid="{73B2BEBE-03E1-4583-86AD-C2ABF26EBE96}" name="Column13" dataDxfId="309"/>
    <tableColumn id="14" xr3:uid="{45CE42AE-90D5-4D17-BA92-66B0B3175C3C}" name="Column14" dataDxfId="308"/>
    <tableColumn id="15" xr3:uid="{522454F4-08DA-4DCA-9D50-EFCCE718D6AC}" name="Column15" dataDxfId="307"/>
    <tableColumn id="16" xr3:uid="{D56C66DB-FCBF-4CCC-BBAA-53EAE9B28F52}" name="Column16" dataDxfId="306"/>
    <tableColumn id="17" xr3:uid="{F39F6AAF-1482-4A72-B311-2C6F847F8664}" name="Column17" dataDxfId="305"/>
    <tableColumn id="18" xr3:uid="{6A13CBAC-F0BC-4AF5-B57C-86D95EF8BB8E}" name="Column18" dataDxfId="304"/>
    <tableColumn id="19" xr3:uid="{E4DD866C-B5FA-4894-B74E-7047A8510C1B}" name="Column19" dataDxfId="303"/>
    <tableColumn id="20" xr3:uid="{12B6CDDD-763F-437B-8D51-59291A2471B1}" name="Column20" dataDxfId="302"/>
    <tableColumn id="21" xr3:uid="{2C2FA430-0F97-4A87-BD7F-E27CD7F36926}" name="Column21" dataDxfId="301"/>
    <tableColumn id="22" xr3:uid="{787F67D9-4258-4AFA-9C4A-3F85BF191CFE}" name="Column22" dataDxfId="300"/>
    <tableColumn id="23" xr3:uid="{440CA2B7-288A-41E9-BC90-3B79E5ED36E2}" name="Column23" dataDxfId="299"/>
    <tableColumn id="24" xr3:uid="{ECFD2110-CE2A-4BA3-A092-1287B3495D26}" name="Column24" dataDxfId="298"/>
    <tableColumn id="25" xr3:uid="{5EE65296-A953-403C-B114-E2DE80EDC5CC}" name="Column25" dataDxfId="297"/>
    <tableColumn id="26" xr3:uid="{15E7DF0B-A706-49F7-812C-06EF0EC29D31}" name="Column26" dataDxfId="296"/>
    <tableColumn id="27" xr3:uid="{B59297B0-F4C4-4CE7-9312-07D7894733AE}" name="Column27" dataDxfId="295"/>
    <tableColumn id="28" xr3:uid="{2B5C8ED1-214B-4604-9601-12EDDDAB33AE}" name="Column28" dataDxfId="294"/>
    <tableColumn id="29" xr3:uid="{37DF8469-D538-402A-A4E4-B15721826500}" name="Column29" dataDxfId="293"/>
    <tableColumn id="30" xr3:uid="{BDBA0B6F-AB6E-43C7-8B95-3A521E8987AB}" name="Column30" dataDxfId="292"/>
    <tableColumn id="31" xr3:uid="{90D96DE7-42BD-4550-8D31-F38CD340264D}" name="Column31" dataDxfId="291"/>
    <tableColumn id="32" xr3:uid="{E68F7B97-8A2A-45FC-B3E1-99EAAC5FABFB}" name="Column32" dataDxfId="290"/>
    <tableColumn id="33" xr3:uid="{1D48A23D-F688-4192-AB9E-6B298BBE0E4A}" name="Column33" dataDxfId="289"/>
  </tableColumns>
  <tableStyleInfo name="Janeiro-style" showFirstColumn="1" showLastColumn="1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D429749-AB05-415F-825C-A14E504B1B7F}" name="Table_245678" displayName="Table_245678" ref="B11:AG25" headerRowCount="0" headerRowDxfId="288" dataDxfId="287" totalsRowDxfId="286">
  <tableColumns count="32">
    <tableColumn id="1" xr3:uid="{F8542A23-EB45-4B18-BC49-09D1B2E26935}" name="Column1" dataDxfId="285"/>
    <tableColumn id="2" xr3:uid="{349B6B13-47EA-4071-9675-D2EBE47B353E}" name="Column2" dataDxfId="284"/>
    <tableColumn id="3" xr3:uid="{9841EDED-7B63-49EE-AFC0-C6ECBE82C39C}" name="Column3" dataDxfId="283"/>
    <tableColumn id="4" xr3:uid="{F5B3D63E-B73F-42C8-8CB2-8D8336444D1F}" name="Column4" dataDxfId="282"/>
    <tableColumn id="5" xr3:uid="{A18BF69F-F867-4ED1-AA83-D19A452818D1}" name="Column5" dataDxfId="281"/>
    <tableColumn id="6" xr3:uid="{A97C3D86-3E0E-4FD6-A96A-6FC15AA8582C}" name="Column6" dataDxfId="280"/>
    <tableColumn id="7" xr3:uid="{7D2A3CBC-179B-428C-B7F1-0FA14AD68181}" name="Column7" dataDxfId="279"/>
    <tableColumn id="8" xr3:uid="{5292CA53-FCE1-41FF-A9A8-4BD790AF9C67}" name="Column8" dataDxfId="278"/>
    <tableColumn id="9" xr3:uid="{07929FC0-F78B-4758-84AC-438B40E6A143}" name="Column9" dataDxfId="277"/>
    <tableColumn id="10" xr3:uid="{CC183E4F-9065-4D56-9F73-CCC9C0757DDB}" name="Column10" dataDxfId="276"/>
    <tableColumn id="11" xr3:uid="{04FD4D61-3CED-4CFC-9BA4-40168005BDF2}" name="Column11" dataDxfId="275"/>
    <tableColumn id="12" xr3:uid="{0FEB72D8-B6B2-454A-B742-0529F8814050}" name="Column12" dataDxfId="274"/>
    <tableColumn id="13" xr3:uid="{66D8878C-1B69-4956-B4E1-C23553803E8B}" name="Column13" dataDxfId="273"/>
    <tableColumn id="14" xr3:uid="{AF0600BD-0FF3-4351-974E-FD2412AACF85}" name="Column14" dataDxfId="272"/>
    <tableColumn id="15" xr3:uid="{88E4396C-F92E-4C08-815B-C3A73C237C33}" name="Column15" dataDxfId="271"/>
    <tableColumn id="16" xr3:uid="{DDE20235-ECC7-4C54-A2A5-857698186D2E}" name="Column16" dataDxfId="270"/>
    <tableColumn id="17" xr3:uid="{79ED86AF-2F5B-443E-9597-43AF9311B2BA}" name="Column17" dataDxfId="269"/>
    <tableColumn id="18" xr3:uid="{CB31AB57-3699-49B3-A28B-A2CCCBEB5A6F}" name="Column18" dataDxfId="268"/>
    <tableColumn id="19" xr3:uid="{DA7D9E0B-7BAF-45DB-BFE8-40A5059E15C2}" name="Column19" dataDxfId="267"/>
    <tableColumn id="20" xr3:uid="{FC6096AB-4AE7-458D-9337-7EA02C1C6BC1}" name="Column20" dataDxfId="266"/>
    <tableColumn id="21" xr3:uid="{FA51EE01-F01B-47B4-8EF6-A0E9743FE021}" name="Column21" dataDxfId="265"/>
    <tableColumn id="22" xr3:uid="{13149CEB-5B4D-41F4-A30C-B11ED9B9EBCB}" name="Column22" dataDxfId="264"/>
    <tableColumn id="23" xr3:uid="{30E362FA-D54C-4525-BE44-B3FDC631022B}" name="Column23" dataDxfId="263"/>
    <tableColumn id="24" xr3:uid="{7DA2C444-FF44-453C-B5FB-EAD354581A53}" name="Column24" dataDxfId="262"/>
    <tableColumn id="25" xr3:uid="{E8A9FFB5-ADE7-4E38-A300-AFE8A5F461D1}" name="Column25" dataDxfId="261"/>
    <tableColumn id="26" xr3:uid="{4E50AAC1-C0CA-4EFF-A867-C2DC79672292}" name="Column26" dataDxfId="260"/>
    <tableColumn id="27" xr3:uid="{504B53BD-B5DC-4EEE-A991-B17D09B68E22}" name="Column27" dataDxfId="259"/>
    <tableColumn id="28" xr3:uid="{56119D1B-A9F2-4DFF-9932-DCA87B05E8BE}" name="Column28" dataDxfId="258"/>
    <tableColumn id="29" xr3:uid="{CF91841E-94AE-4DD4-87F2-BAA5C8A7ED17}" name="Column29" dataDxfId="257"/>
    <tableColumn id="30" xr3:uid="{A5299470-51A7-4A73-A970-59989C3FA7D2}" name="Column30" dataDxfId="256"/>
    <tableColumn id="31" xr3:uid="{3B8B5CBB-CE5C-4ED7-BCB9-472AAE44A98E}" name="Column31" dataDxfId="255"/>
    <tableColumn id="33" xr3:uid="{699A39F6-1D7B-46B4-A386-192B3BA0D51A}" name="Column33" dataDxfId="254"/>
  </tableColumns>
  <tableStyleInfo name="Janeiro-style" showFirstColumn="1" showLastColumn="1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FDCFF41-22AF-4EDE-B870-073DB3E503D1}" name="Table_2456789" displayName="Table_2456789" ref="B11:AH25" headerRowCount="0" headerRowDxfId="253" dataDxfId="252" totalsRowDxfId="251">
  <tableColumns count="33">
    <tableColumn id="1" xr3:uid="{42E66687-BE05-4BB5-AD43-DBBA2302FE53}" name="Column1" dataDxfId="250"/>
    <tableColumn id="2" xr3:uid="{22B566EB-6588-40C4-BCA8-A92265A46FE9}" name="Column2" dataDxfId="249"/>
    <tableColumn id="3" xr3:uid="{42714AF7-AA29-485A-8911-9DBD7CE0767B}" name="Column3" dataDxfId="248"/>
    <tableColumn id="4" xr3:uid="{C0C5A37F-F58D-49AA-A314-7B709A273DD1}" name="Column4" dataDxfId="247"/>
    <tableColumn id="5" xr3:uid="{ED7807C8-6E1E-4878-A73F-8AD3527D9851}" name="Column5" dataDxfId="246"/>
    <tableColumn id="6" xr3:uid="{69840C2B-F772-4152-88EE-F3C4D687FE6B}" name="Column6" dataDxfId="245"/>
    <tableColumn id="7" xr3:uid="{D5A1E12F-7C20-41D1-BBBD-98D9FD311B95}" name="Column7" dataDxfId="244"/>
    <tableColumn id="8" xr3:uid="{C46132BF-0D38-4DF8-A8F8-43B883209D00}" name="Column8" dataDxfId="243"/>
    <tableColumn id="9" xr3:uid="{455F0BFB-D556-44DB-98B1-BEC5E71D4028}" name="Column9" dataDxfId="242"/>
    <tableColumn id="10" xr3:uid="{2006DB52-0E19-45E7-AA23-20DABBE1D1B6}" name="Column10" dataDxfId="241"/>
    <tableColumn id="11" xr3:uid="{C055B2C8-6ED7-40F6-B598-FC0CBF917233}" name="Column11" dataDxfId="240"/>
    <tableColumn id="12" xr3:uid="{0FBA95E7-6F4F-4DC1-B9CC-559FD46A9ADB}" name="Column12" dataDxfId="239"/>
    <tableColumn id="13" xr3:uid="{E4210AAA-06CD-4C12-8DD0-C2B95685258E}" name="Column13" dataDxfId="238"/>
    <tableColumn id="14" xr3:uid="{423B539A-D393-4051-9644-0A929BD41E5A}" name="Column14" dataDxfId="237"/>
    <tableColumn id="15" xr3:uid="{236EB31D-8BF6-49E0-B487-63D8D68390C7}" name="Column15" dataDxfId="236"/>
    <tableColumn id="16" xr3:uid="{98920EF7-315D-4645-AE9F-1AF264460CE7}" name="Column16" dataDxfId="235"/>
    <tableColumn id="17" xr3:uid="{B28447F1-5CF3-4F43-837D-71DC909BFF31}" name="Column17" dataDxfId="234"/>
    <tableColumn id="18" xr3:uid="{3ADBB5B4-0A2E-420B-8684-D6A69802FC15}" name="Column18" dataDxfId="233"/>
    <tableColumn id="19" xr3:uid="{75ECDCD4-DD24-4AA6-94F6-17E414B126A1}" name="Column19" dataDxfId="232"/>
    <tableColumn id="20" xr3:uid="{7B8C467E-4D24-44F1-91D5-BA3E013431B2}" name="Column20" dataDxfId="231"/>
    <tableColumn id="21" xr3:uid="{378E0768-03D6-4447-870E-B1D42EEB022E}" name="Column21" dataDxfId="230"/>
    <tableColumn id="22" xr3:uid="{59E6138E-5223-4021-892D-E13EF3A863C4}" name="Column22" dataDxfId="229"/>
    <tableColumn id="23" xr3:uid="{4A6914B2-EDFA-486C-81B8-B716D34DC127}" name="Column23" dataDxfId="228"/>
    <tableColumn id="24" xr3:uid="{49FA94F0-38AB-44AF-8173-0521717682BA}" name="Column24" dataDxfId="227"/>
    <tableColumn id="25" xr3:uid="{20F722AA-3B90-40F7-BA9D-EA07291A88D4}" name="Column25" dataDxfId="226"/>
    <tableColumn id="26" xr3:uid="{AF6D1B12-2862-4409-967A-8467F57CAB1E}" name="Column26" dataDxfId="225"/>
    <tableColumn id="27" xr3:uid="{0486D099-9F34-43A9-A0C3-1A7CB2C7CE6B}" name="Column27" dataDxfId="224"/>
    <tableColumn id="28" xr3:uid="{D2BAF652-335C-4E73-A014-7C4C5690A5A2}" name="Column28" dataDxfId="223"/>
    <tableColumn id="29" xr3:uid="{F1A5DB33-28A3-439F-AF4A-F4F9EA3F59CE}" name="Column29" dataDxfId="222"/>
    <tableColumn id="30" xr3:uid="{BD7D2842-88F9-43F5-80A1-F2780DF87DA6}" name="Column30" dataDxfId="221"/>
    <tableColumn id="31" xr3:uid="{5AB8D338-42C1-4D48-8D25-26DEA71EFA93}" name="Column31" dataDxfId="220"/>
    <tableColumn id="32" xr3:uid="{86A334BB-553A-417D-AB34-C024B8060B5C}" name="Column32" dataDxfId="219"/>
    <tableColumn id="33" xr3:uid="{EB161EB6-C50A-484E-A9AB-13FD2E80266B}" name="Column33" dataDxfId="218"/>
  </tableColumns>
  <tableStyleInfo name="Janeiro-style" showFirstColumn="1" showLastColumn="1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44739A9-2E1C-4925-8414-E5250857ABDC}" name="Table_245678910" displayName="Table_245678910" ref="B11:AH25" headerRowCount="0" headerRowDxfId="217" dataDxfId="216" totalsRowDxfId="215">
  <tableColumns count="33">
    <tableColumn id="1" xr3:uid="{A0D38036-C61D-4FAB-9D6D-70EA7DE4C6E1}" name="Column1" dataDxfId="214"/>
    <tableColumn id="2" xr3:uid="{5E78E9EE-465B-4FE6-9C66-4E7C46760265}" name="Column2" dataDxfId="213"/>
    <tableColumn id="3" xr3:uid="{CE8E793B-19B5-45E4-B817-174948258737}" name="Column3" dataDxfId="212"/>
    <tableColumn id="4" xr3:uid="{329B67DA-C77A-415E-B725-F8C5AD394F64}" name="Column4" dataDxfId="211"/>
    <tableColumn id="5" xr3:uid="{AEBB83FD-59EA-4490-9A83-BAAB18C17042}" name="Column5" dataDxfId="210"/>
    <tableColumn id="6" xr3:uid="{5DE2BD94-9809-4194-A741-13E17209E2F1}" name="Column6" dataDxfId="209"/>
    <tableColumn id="7" xr3:uid="{EB477B02-AAC5-444E-B514-7FCCE0C58A66}" name="Column7" dataDxfId="208"/>
    <tableColumn id="8" xr3:uid="{F6A8A739-CFB9-4EC2-9BD9-7BE0D4C5423E}" name="Column8" dataDxfId="207"/>
    <tableColumn id="9" xr3:uid="{60350DEC-4577-4655-9120-D006C085C04F}" name="Column9" dataDxfId="206"/>
    <tableColumn id="10" xr3:uid="{D6E07E23-E131-4814-87C4-14DE9CF8DD73}" name="Column10" dataDxfId="205"/>
    <tableColumn id="11" xr3:uid="{3B92784D-7D77-421A-B2D6-AE52221ADA36}" name="Column11" dataDxfId="204"/>
    <tableColumn id="12" xr3:uid="{62BBE43B-8264-4F5B-95FA-0B0CE89322A2}" name="Column12" dataDxfId="203"/>
    <tableColumn id="13" xr3:uid="{9BEA4726-B917-430A-82E1-99425D7AD326}" name="Column13" dataDxfId="202"/>
    <tableColumn id="14" xr3:uid="{5C54C3BC-9ADE-430A-82AE-65C7A30EC623}" name="Column14" dataDxfId="201"/>
    <tableColumn id="15" xr3:uid="{E3E2ACC1-E648-483C-A5F1-52857D3A9900}" name="Column15" dataDxfId="200"/>
    <tableColumn id="16" xr3:uid="{6F2D520A-585A-490E-AC97-7B507EFB52D3}" name="Column16" dataDxfId="199"/>
    <tableColumn id="17" xr3:uid="{F7B65F82-74EF-49C9-A7F5-BC0F136EB829}" name="Column17" dataDxfId="198"/>
    <tableColumn id="18" xr3:uid="{DA88C7C8-E80F-4A3B-925F-A748FC915DA4}" name="Column18" dataDxfId="197"/>
    <tableColumn id="19" xr3:uid="{62E5BE60-CB36-4CD0-A2C8-A38C00D698FE}" name="Column19" dataDxfId="196"/>
    <tableColumn id="20" xr3:uid="{FA95C02D-47B7-4981-8CBA-986764789C90}" name="Column20" dataDxfId="195"/>
    <tableColumn id="21" xr3:uid="{021179A8-88DB-44F7-9E89-9BA6241673B0}" name="Column21" dataDxfId="194"/>
    <tableColumn id="22" xr3:uid="{D1563330-15F9-4C0D-9BF9-9B8C0AC564D7}" name="Column22" dataDxfId="193"/>
    <tableColumn id="23" xr3:uid="{4F5B5DD1-481E-4465-BB75-31EC471C188F}" name="Column23" dataDxfId="192"/>
    <tableColumn id="24" xr3:uid="{D9699C74-4F0B-416B-87D1-870AFEF9BB53}" name="Column24" dataDxfId="191"/>
    <tableColumn id="25" xr3:uid="{F15DFA93-2DC5-4396-B589-2E13F6715358}" name="Column25" dataDxfId="190"/>
    <tableColumn id="26" xr3:uid="{8D917CEA-D15A-47C0-B784-4CBD484C89FF}" name="Column26" dataDxfId="189"/>
    <tableColumn id="27" xr3:uid="{0022D90D-3518-49A1-9C15-F71B901FF243}" name="Column27" dataDxfId="188"/>
    <tableColumn id="28" xr3:uid="{5549D61B-5A8B-4F88-BBD1-486AFC684396}" name="Column28" dataDxfId="187"/>
    <tableColumn id="29" xr3:uid="{ADEB664B-9E85-4190-BB78-5269B9E95AE7}" name="Column29" dataDxfId="186"/>
    <tableColumn id="30" xr3:uid="{041BF4E7-BC03-4CBF-A72A-D9621DC3D3DC}" name="Column30" dataDxfId="185"/>
    <tableColumn id="31" xr3:uid="{23C25A98-8AB2-4800-99AE-36AE9E90D37D}" name="Column31" dataDxfId="184"/>
    <tableColumn id="32" xr3:uid="{AD64EFB8-82D7-460C-8DCD-512696B561EA}" name="Column32" dataDxfId="183"/>
    <tableColumn id="33" xr3:uid="{C4AC383A-AA77-4954-8100-19C08902D5EA}" name="Column33" dataDxfId="182"/>
  </tableColumns>
  <tableStyleInfo name="Janeir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8072"/>
      </a:accent1>
      <a:accent2>
        <a:srgbClr val="D47347"/>
      </a:accent2>
      <a:accent3>
        <a:srgbClr val="802700"/>
      </a:accent3>
      <a:accent4>
        <a:srgbClr val="80FFF0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E7565-5847-427F-A4CE-AC6DF31E5FE1}">
  <dimension ref="A1"/>
  <sheetViews>
    <sheetView showGridLines="0" workbookViewId="0">
      <pane ySplit="1" topLeftCell="A2" activePane="bottomLeft" state="frozen"/>
      <selection pane="bottomLeft"/>
    </sheetView>
  </sheetViews>
  <sheetFormatPr defaultRowHeight="12.75" x14ac:dyDescent="0.2"/>
  <sheetData>
    <row r="1" s="8" customFormat="1" ht="58.5" customHeight="1" x14ac:dyDescent="0.2"/>
  </sheetData>
  <pageMargins left="0.511811024" right="0.511811024" top="0.78740157499999996" bottom="0.78740157499999996" header="0.31496062000000002" footer="0.3149606200000000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5A657-D37F-476A-A9AE-F29C009318DA}">
  <sheetPr>
    <outlinePr summaryBelow="0" summaryRight="0"/>
  </sheetPr>
  <dimension ref="A1:AL987"/>
  <sheetViews>
    <sheetView showGridLines="0" workbookViewId="0">
      <pane ySplit="8" topLeftCell="A9" activePane="bottomLeft" state="frozen"/>
      <selection pane="bottomLeft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4" width="5.28515625" style="26" customWidth="1"/>
    <col min="35" max="35" width="6.5703125" style="26" customWidth="1"/>
    <col min="36" max="16384" width="12.5703125" style="26"/>
  </cols>
  <sheetData>
    <row r="1" spans="1:38" s="17" customFormat="1" ht="58.5" customHeight="1" x14ac:dyDescent="0.2"/>
    <row r="2" spans="1:38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50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25"/>
      <c r="AI2" s="23"/>
      <c r="AJ2" s="23"/>
      <c r="AK2" s="23"/>
      <c r="AL2" s="23"/>
    </row>
    <row r="3" spans="1:38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25"/>
      <c r="AI3" s="23"/>
      <c r="AJ3" s="23"/>
      <c r="AK3" s="23"/>
      <c r="AL3" s="23"/>
    </row>
    <row r="4" spans="1:38" ht="27.75" customHeight="1" thickBot="1" x14ac:dyDescent="0.3">
      <c r="A4" s="23"/>
      <c r="B4" s="85">
        <f>AI10</f>
        <v>0.66129032258064513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25"/>
      <c r="AI4" s="23"/>
      <c r="AJ4" s="23"/>
      <c r="AK4" s="23"/>
      <c r="AL4" s="23"/>
    </row>
    <row r="5" spans="1:38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91" t="s">
        <v>18</v>
      </c>
      <c r="AG5" s="84"/>
      <c r="AH5" s="92"/>
      <c r="AI5" s="27"/>
      <c r="AJ5" s="27"/>
      <c r="AK5" s="27"/>
      <c r="AL5" s="27"/>
    </row>
    <row r="6" spans="1:38" ht="24.75" customHeight="1" x14ac:dyDescent="0.2">
      <c r="A6" s="23"/>
      <c r="B6" s="28"/>
      <c r="C6" s="29"/>
      <c r="D6" s="93">
        <f>AVERAGE(D7:J7)</f>
        <v>0.6428571428571429</v>
      </c>
      <c r="E6" s="86"/>
      <c r="F6" s="86"/>
      <c r="G6" s="86"/>
      <c r="H6" s="86"/>
      <c r="I6" s="86"/>
      <c r="J6" s="86"/>
      <c r="K6" s="93">
        <f>AVERAGE(K7:Q7)</f>
        <v>0.52380952380952384</v>
      </c>
      <c r="L6" s="86"/>
      <c r="M6" s="86"/>
      <c r="N6" s="86"/>
      <c r="O6" s="86"/>
      <c r="P6" s="86"/>
      <c r="Q6" s="86"/>
      <c r="R6" s="93">
        <f>AVERAGE(R7:X7)</f>
        <v>0.90476190476190477</v>
      </c>
      <c r="S6" s="86"/>
      <c r="T6" s="86"/>
      <c r="U6" s="86"/>
      <c r="V6" s="86"/>
      <c r="W6" s="86"/>
      <c r="X6" s="86"/>
      <c r="Y6" s="93">
        <f>AVERAGE(Y7:AE7)</f>
        <v>0.8571428571428571</v>
      </c>
      <c r="Z6" s="86"/>
      <c r="AA6" s="86"/>
      <c r="AB6" s="86"/>
      <c r="AC6" s="86"/>
      <c r="AD6" s="86"/>
      <c r="AE6" s="94"/>
      <c r="AF6" s="95">
        <f>AVERAGE(AF7:AH7)</f>
        <v>0</v>
      </c>
      <c r="AG6" s="86"/>
      <c r="AH6" s="94"/>
      <c r="AI6" s="23"/>
      <c r="AJ6" s="23"/>
      <c r="AK6" s="23"/>
      <c r="AL6" s="23"/>
    </row>
    <row r="7" spans="1:38" ht="24.75" hidden="1" customHeight="1" x14ac:dyDescent="0.2">
      <c r="A7" s="23"/>
      <c r="B7" s="28"/>
      <c r="C7" s="29"/>
      <c r="D7" s="61">
        <f>IF(D8="X","",COUNTIF(D11:D25,"✅")/COUNTA($B$11:$B$25))</f>
        <v>1</v>
      </c>
      <c r="E7" s="61">
        <f t="shared" ref="E7:AH7" si="0">IF(E8="X","",COUNTIF(E11:E25,"✅")/COUNTA($B$11:$B$25))</f>
        <v>1</v>
      </c>
      <c r="F7" s="61">
        <f t="shared" si="0"/>
        <v>0.16666666666666666</v>
      </c>
      <c r="G7" s="61">
        <f t="shared" si="0"/>
        <v>0.16666666666666666</v>
      </c>
      <c r="H7" s="61">
        <f t="shared" si="0"/>
        <v>0.16666666666666666</v>
      </c>
      <c r="I7" s="61">
        <f t="shared" si="0"/>
        <v>1</v>
      </c>
      <c r="J7" s="61">
        <f t="shared" si="0"/>
        <v>1</v>
      </c>
      <c r="K7" s="61">
        <f t="shared" si="0"/>
        <v>1</v>
      </c>
      <c r="L7" s="61">
        <f t="shared" si="0"/>
        <v>0.33333333333333331</v>
      </c>
      <c r="M7" s="61">
        <f t="shared" si="0"/>
        <v>0.33333333333333331</v>
      </c>
      <c r="N7" s="61">
        <f t="shared" si="0"/>
        <v>0.33333333333333331</v>
      </c>
      <c r="O7" s="61">
        <f t="shared" si="0"/>
        <v>0.33333333333333331</v>
      </c>
      <c r="P7" s="61">
        <f t="shared" si="0"/>
        <v>0.33333333333333331</v>
      </c>
      <c r="Q7" s="61">
        <f t="shared" si="0"/>
        <v>1</v>
      </c>
      <c r="R7" s="61">
        <f t="shared" si="0"/>
        <v>1</v>
      </c>
      <c r="S7" s="61">
        <f t="shared" si="0"/>
        <v>1</v>
      </c>
      <c r="T7" s="61">
        <f t="shared" si="0"/>
        <v>1</v>
      </c>
      <c r="U7" s="61">
        <f t="shared" si="0"/>
        <v>0.66666666666666663</v>
      </c>
      <c r="V7" s="61">
        <f t="shared" si="0"/>
        <v>0.66666666666666663</v>
      </c>
      <c r="W7" s="61">
        <f t="shared" si="0"/>
        <v>1</v>
      </c>
      <c r="X7" s="61">
        <f t="shared" si="0"/>
        <v>1</v>
      </c>
      <c r="Y7" s="61">
        <f t="shared" si="0"/>
        <v>1</v>
      </c>
      <c r="Z7" s="61">
        <f t="shared" si="0"/>
        <v>1</v>
      </c>
      <c r="AA7" s="61">
        <f t="shared" si="0"/>
        <v>0.66666666666666663</v>
      </c>
      <c r="AB7" s="61">
        <f t="shared" si="0"/>
        <v>0.66666666666666663</v>
      </c>
      <c r="AC7" s="61">
        <f t="shared" si="0"/>
        <v>0.66666666666666663</v>
      </c>
      <c r="AD7" s="61">
        <f t="shared" si="0"/>
        <v>1</v>
      </c>
      <c r="AE7" s="61">
        <f t="shared" si="0"/>
        <v>1</v>
      </c>
      <c r="AF7" s="61">
        <f t="shared" si="0"/>
        <v>0</v>
      </c>
      <c r="AG7" s="61">
        <f t="shared" si="0"/>
        <v>0</v>
      </c>
      <c r="AH7" s="61">
        <f t="shared" si="0"/>
        <v>0</v>
      </c>
      <c r="AI7" s="23"/>
      <c r="AJ7" s="23"/>
      <c r="AK7" s="23"/>
      <c r="AL7" s="23"/>
    </row>
    <row r="8" spans="1:38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/>
      <c r="S8" s="32"/>
      <c r="T8" s="32"/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31"/>
      <c r="AG8" s="32"/>
      <c r="AH8" s="33"/>
      <c r="AI8" s="23"/>
      <c r="AJ8" s="23"/>
      <c r="AK8" s="23"/>
      <c r="AL8" s="23"/>
    </row>
    <row r="9" spans="1:38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34">
        <v>29</v>
      </c>
      <c r="AG9" s="34">
        <v>30</v>
      </c>
      <c r="AH9" s="36">
        <v>31</v>
      </c>
      <c r="AI9" s="37" t="s">
        <v>21</v>
      </c>
      <c r="AJ9" s="37"/>
      <c r="AK9" s="23"/>
      <c r="AL9" s="23"/>
    </row>
    <row r="10" spans="1:38" ht="19.5" customHeight="1" x14ac:dyDescent="0.2">
      <c r="A10" s="23"/>
      <c r="B10" s="97"/>
      <c r="C10" s="99"/>
      <c r="D10" s="62" t="str">
        <f>TEXT(DATE(CONFIG!$C$4,7,D9),"ddd")</f>
        <v>ter</v>
      </c>
      <c r="E10" s="62" t="str">
        <f>TEXT(DATE(CONFIG!$C$4,7,E9),"ddd")</f>
        <v>qua</v>
      </c>
      <c r="F10" s="62" t="str">
        <f>TEXT(DATE(CONFIG!$C$4,7,F9),"ddd")</f>
        <v>qui</v>
      </c>
      <c r="G10" s="62" t="str">
        <f>TEXT(DATE(CONFIG!$C$4,7,G9),"ddd")</f>
        <v>sex</v>
      </c>
      <c r="H10" s="62" t="str">
        <f>TEXT(DATE(CONFIG!$C$4,7,H9),"ddd")</f>
        <v>sáb</v>
      </c>
      <c r="I10" s="62" t="str">
        <f>TEXT(DATE(CONFIG!$C$4,7,I9),"ddd")</f>
        <v>dom</v>
      </c>
      <c r="J10" s="63" t="str">
        <f>TEXT(DATE(CONFIG!$C$4,7,J9),"ddd")</f>
        <v>seg</v>
      </c>
      <c r="K10" s="62" t="str">
        <f>TEXT(DATE(CONFIG!$C$4,7,K9),"ddd")</f>
        <v>ter</v>
      </c>
      <c r="L10" s="62" t="str">
        <f>TEXT(DATE(CONFIG!$C$4,7,L9),"ddd")</f>
        <v>qua</v>
      </c>
      <c r="M10" s="62" t="str">
        <f>TEXT(DATE(CONFIG!$C$4,7,M9),"ddd")</f>
        <v>qui</v>
      </c>
      <c r="N10" s="62" t="str">
        <f>TEXT(DATE(CONFIG!$C$4,7,N9),"ddd")</f>
        <v>sex</v>
      </c>
      <c r="O10" s="62" t="str">
        <f>TEXT(DATE(CONFIG!$C$4,7,O9),"ddd")</f>
        <v>sáb</v>
      </c>
      <c r="P10" s="62" t="str">
        <f>TEXT(DATE(CONFIG!$C$4,7,P9),"ddd")</f>
        <v>dom</v>
      </c>
      <c r="Q10" s="63" t="str">
        <f>TEXT(DATE(CONFIG!$C$4,7,Q9),"ddd")</f>
        <v>seg</v>
      </c>
      <c r="R10" s="62" t="str">
        <f>TEXT(DATE(CONFIG!$C$4,7,R9),"ddd")</f>
        <v>ter</v>
      </c>
      <c r="S10" s="62" t="str">
        <f>TEXT(DATE(CONFIG!$C$4,7,S9),"ddd")</f>
        <v>qua</v>
      </c>
      <c r="T10" s="62" t="str">
        <f>TEXT(DATE(CONFIG!$C$4,7,T9),"ddd")</f>
        <v>qui</v>
      </c>
      <c r="U10" s="62" t="str">
        <f>TEXT(DATE(CONFIG!$C$4,7,U9),"ddd")</f>
        <v>sex</v>
      </c>
      <c r="V10" s="62" t="str">
        <f>TEXT(DATE(CONFIG!$C$4,7,V9),"ddd")</f>
        <v>sáb</v>
      </c>
      <c r="W10" s="62" t="str">
        <f>TEXT(DATE(CONFIG!$C$4,7,W9),"ddd")</f>
        <v>dom</v>
      </c>
      <c r="X10" s="63" t="str">
        <f>TEXT(DATE(CONFIG!$C$4,7,X9),"ddd")</f>
        <v>seg</v>
      </c>
      <c r="Y10" s="62" t="str">
        <f>TEXT(DATE(CONFIG!$C$4,7,Y9),"ddd")</f>
        <v>ter</v>
      </c>
      <c r="Z10" s="62" t="str">
        <f>TEXT(DATE(CONFIG!$C$4,7,Z9),"ddd")</f>
        <v>qua</v>
      </c>
      <c r="AA10" s="62" t="str">
        <f>TEXT(DATE(CONFIG!$C$4,7,AA9),"ddd")</f>
        <v>qui</v>
      </c>
      <c r="AB10" s="62" t="str">
        <f>TEXT(DATE(CONFIG!$C$4,7,AB9),"ddd")</f>
        <v>sex</v>
      </c>
      <c r="AC10" s="62" t="str">
        <f>TEXT(DATE(CONFIG!$C$4,7,AC9),"ddd")</f>
        <v>sáb</v>
      </c>
      <c r="AD10" s="62" t="str">
        <f>TEXT(DATE(CONFIG!$C$4,7,AD9),"ddd")</f>
        <v>dom</v>
      </c>
      <c r="AE10" s="63" t="str">
        <f>TEXT(DATE(CONFIG!$C$4,7,AE9),"ddd")</f>
        <v>seg</v>
      </c>
      <c r="AF10" s="62" t="str">
        <f>TEXT(DATE(CONFIG!$C$4,7,AF9),"ddd")</f>
        <v>ter</v>
      </c>
      <c r="AG10" s="62" t="str">
        <f>TEXT(DATE(CONFIG!$C$4,7,AG9),"ddd")</f>
        <v>qua</v>
      </c>
      <c r="AH10" s="62" t="str">
        <f>TEXT(DATE(CONFIG!$C$4,7,AH9),"ddd")</f>
        <v>qui</v>
      </c>
      <c r="AI10" s="65">
        <f>AVERAGE(AI11:AI25)</f>
        <v>0.66129032258064513</v>
      </c>
      <c r="AJ10" s="65">
        <f>1-AI10</f>
        <v>0.33870967741935487</v>
      </c>
      <c r="AK10" s="23"/>
      <c r="AL10" s="23"/>
    </row>
    <row r="11" spans="1:38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 t="s">
        <v>79</v>
      </c>
      <c r="H11" s="41" t="s">
        <v>79</v>
      </c>
      <c r="I11" s="41" t="s">
        <v>79</v>
      </c>
      <c r="J11" s="40" t="s">
        <v>79</v>
      </c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39"/>
      <c r="AG11" s="41"/>
      <c r="AH11" s="40"/>
      <c r="AI11" s="66">
        <f>IF(B11="","",IF((COUNTIF(D11:AH11,"✅")/(31-COUNTIF($D$8:$AH$8,"✅")))&gt;1,1,(COUNTIF(D11:AH11,"✅")/(31-COUNTIF($D$8:$AH$8,"✅")))))</f>
        <v>0.90322580645161288</v>
      </c>
      <c r="AJ11" s="23"/>
      <c r="AK11" s="23"/>
      <c r="AL11" s="23"/>
    </row>
    <row r="12" spans="1:38" ht="19.5" customHeight="1" x14ac:dyDescent="0.2">
      <c r="A12" s="23"/>
      <c r="B12" s="39" t="s">
        <v>23</v>
      </c>
      <c r="C12" s="40" t="s">
        <v>3</v>
      </c>
      <c r="D12" s="41" t="s">
        <v>79</v>
      </c>
      <c r="E12" s="41" t="s">
        <v>79</v>
      </c>
      <c r="F12" s="41"/>
      <c r="G12" s="41"/>
      <c r="H12" s="41"/>
      <c r="I12" s="41" t="s">
        <v>79</v>
      </c>
      <c r="J12" s="40" t="s">
        <v>79</v>
      </c>
      <c r="K12" s="41" t="s">
        <v>79</v>
      </c>
      <c r="L12" s="41"/>
      <c r="M12" s="41"/>
      <c r="N12" s="41"/>
      <c r="O12" s="41"/>
      <c r="P12" s="41"/>
      <c r="Q12" s="40" t="s">
        <v>79</v>
      </c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39"/>
      <c r="AG12" s="41"/>
      <c r="AH12" s="40"/>
      <c r="AI12" s="66">
        <f t="shared" ref="AI12:AI25" si="1">IF(B12="","",IF((COUNTIF(D12:AH12,"✅")/(31-COUNTIF($D$8:$AH$8,"✅")))&gt;1,1,(COUNTIF(D12:AH12,"✅")/(31-COUNTIF($D$8:$AH$8,"✅")))))</f>
        <v>0.64516129032258063</v>
      </c>
      <c r="AJ12" s="23"/>
      <c r="AK12" s="23"/>
      <c r="AL12" s="23"/>
    </row>
    <row r="13" spans="1:38" ht="19.5" customHeight="1" x14ac:dyDescent="0.2">
      <c r="A13" s="23"/>
      <c r="B13" s="39" t="s">
        <v>24</v>
      </c>
      <c r="C13" s="40" t="s">
        <v>2</v>
      </c>
      <c r="D13" s="41" t="s">
        <v>79</v>
      </c>
      <c r="E13" s="41" t="s">
        <v>79</v>
      </c>
      <c r="F13" s="41"/>
      <c r="G13" s="41"/>
      <c r="H13" s="41"/>
      <c r="I13" s="41" t="s">
        <v>79</v>
      </c>
      <c r="J13" s="40" t="s">
        <v>79</v>
      </c>
      <c r="K13" s="41" t="s">
        <v>79</v>
      </c>
      <c r="L13" s="41"/>
      <c r="M13" s="41"/>
      <c r="N13" s="41"/>
      <c r="O13" s="41"/>
      <c r="P13" s="41"/>
      <c r="Q13" s="40" t="s">
        <v>79</v>
      </c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39"/>
      <c r="AG13" s="41"/>
      <c r="AH13" s="40"/>
      <c r="AI13" s="66">
        <f t="shared" si="1"/>
        <v>0.54838709677419351</v>
      </c>
      <c r="AJ13" s="23"/>
      <c r="AK13" s="23"/>
      <c r="AL13" s="23"/>
    </row>
    <row r="14" spans="1:38" ht="19.5" customHeight="1" x14ac:dyDescent="0.2">
      <c r="A14" s="23"/>
      <c r="B14" s="39" t="s">
        <v>25</v>
      </c>
      <c r="C14" s="40" t="s">
        <v>4</v>
      </c>
      <c r="D14" s="41" t="s">
        <v>79</v>
      </c>
      <c r="E14" s="41" t="s">
        <v>79</v>
      </c>
      <c r="F14" s="41"/>
      <c r="G14" s="41"/>
      <c r="H14" s="41"/>
      <c r="I14" s="41" t="s">
        <v>79</v>
      </c>
      <c r="J14" s="40" t="s">
        <v>79</v>
      </c>
      <c r="K14" s="41" t="s">
        <v>79</v>
      </c>
      <c r="L14" s="41"/>
      <c r="M14" s="41"/>
      <c r="N14" s="41"/>
      <c r="O14" s="41"/>
      <c r="P14" s="41"/>
      <c r="Q14" s="40" t="s">
        <v>79</v>
      </c>
      <c r="R14" s="41" t="s">
        <v>79</v>
      </c>
      <c r="S14" s="41" t="s">
        <v>79</v>
      </c>
      <c r="T14" s="41" t="s">
        <v>79</v>
      </c>
      <c r="U14" s="41"/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39"/>
      <c r="AG14" s="41"/>
      <c r="AH14" s="40"/>
      <c r="AI14" s="66">
        <f t="shared" si="1"/>
        <v>0.4838709677419355</v>
      </c>
      <c r="AJ14" s="23"/>
      <c r="AK14" s="23"/>
      <c r="AL14" s="23"/>
    </row>
    <row r="15" spans="1:38" ht="19.5" customHeight="1" x14ac:dyDescent="0.2">
      <c r="A15" s="23"/>
      <c r="B15" s="39" t="s">
        <v>26</v>
      </c>
      <c r="C15" s="40" t="s">
        <v>5</v>
      </c>
      <c r="D15" s="41" t="s">
        <v>79</v>
      </c>
      <c r="E15" s="41" t="s">
        <v>79</v>
      </c>
      <c r="F15" s="41"/>
      <c r="G15" s="41"/>
      <c r="H15" s="41"/>
      <c r="I15" s="41" t="s">
        <v>79</v>
      </c>
      <c r="J15" s="40" t="s">
        <v>79</v>
      </c>
      <c r="K15" s="41" t="s">
        <v>79</v>
      </c>
      <c r="L15" s="41"/>
      <c r="M15" s="41"/>
      <c r="N15" s="41"/>
      <c r="O15" s="41"/>
      <c r="P15" s="41"/>
      <c r="Q15" s="40" t="s">
        <v>79</v>
      </c>
      <c r="R15" s="41" t="s">
        <v>79</v>
      </c>
      <c r="S15" s="41" t="s">
        <v>79</v>
      </c>
      <c r="T15" s="41" t="s">
        <v>79</v>
      </c>
      <c r="U15" s="41"/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39"/>
      <c r="AG15" s="41"/>
      <c r="AH15" s="40"/>
      <c r="AI15" s="66">
        <f t="shared" si="1"/>
        <v>0.58064516129032262</v>
      </c>
      <c r="AJ15" s="23"/>
      <c r="AK15" s="23"/>
      <c r="AL15" s="23"/>
    </row>
    <row r="16" spans="1:38" ht="19.5" customHeight="1" x14ac:dyDescent="0.2">
      <c r="A16" s="23"/>
      <c r="B16" s="39" t="s">
        <v>27</v>
      </c>
      <c r="C16" s="40" t="s">
        <v>6</v>
      </c>
      <c r="D16" s="41" t="s">
        <v>79</v>
      </c>
      <c r="E16" s="41" t="s">
        <v>79</v>
      </c>
      <c r="F16" s="41"/>
      <c r="G16" s="41"/>
      <c r="H16" s="41"/>
      <c r="I16" s="41" t="s">
        <v>79</v>
      </c>
      <c r="J16" s="40" t="s">
        <v>79</v>
      </c>
      <c r="K16" s="41" t="s">
        <v>79</v>
      </c>
      <c r="L16" s="41" t="s">
        <v>79</v>
      </c>
      <c r="M16" s="41" t="s">
        <v>79</v>
      </c>
      <c r="N16" s="41" t="s">
        <v>79</v>
      </c>
      <c r="O16" s="41" t="s">
        <v>79</v>
      </c>
      <c r="P16" s="41" t="s">
        <v>79</v>
      </c>
      <c r="Q16" s="40" t="s">
        <v>79</v>
      </c>
      <c r="R16" s="41" t="s">
        <v>79</v>
      </c>
      <c r="S16" s="41" t="s">
        <v>79</v>
      </c>
      <c r="T16" s="41" t="s">
        <v>79</v>
      </c>
      <c r="U16" s="41" t="s">
        <v>79</v>
      </c>
      <c r="V16" s="41" t="s">
        <v>79</v>
      </c>
      <c r="W16" s="41" t="s">
        <v>79</v>
      </c>
      <c r="X16" s="40" t="s">
        <v>79</v>
      </c>
      <c r="Y16" s="41" t="s">
        <v>79</v>
      </c>
      <c r="Z16" s="41" t="s">
        <v>79</v>
      </c>
      <c r="AA16" s="41" t="s">
        <v>79</v>
      </c>
      <c r="AB16" s="41" t="s">
        <v>79</v>
      </c>
      <c r="AC16" s="41" t="s">
        <v>79</v>
      </c>
      <c r="AD16" s="41" t="s">
        <v>79</v>
      </c>
      <c r="AE16" s="41" t="s">
        <v>79</v>
      </c>
      <c r="AF16" s="39"/>
      <c r="AG16" s="41"/>
      <c r="AH16" s="40"/>
      <c r="AI16" s="66">
        <f t="shared" si="1"/>
        <v>0.80645161290322576</v>
      </c>
      <c r="AJ16" s="23"/>
      <c r="AK16" s="23"/>
      <c r="AL16" s="23"/>
    </row>
    <row r="17" spans="1:38" ht="19.5" customHeight="1" x14ac:dyDescent="0.2">
      <c r="A17" s="23"/>
      <c r="B17" s="39"/>
      <c r="C17" s="40"/>
      <c r="D17" s="41"/>
      <c r="E17" s="41"/>
      <c r="F17" s="41"/>
      <c r="G17" s="41"/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39"/>
      <c r="AG17" s="41"/>
      <c r="AH17" s="40"/>
      <c r="AI17" s="66" t="str">
        <f t="shared" si="1"/>
        <v/>
      </c>
      <c r="AJ17" s="23"/>
      <c r="AK17" s="23"/>
      <c r="AL17" s="23"/>
    </row>
    <row r="18" spans="1:38" ht="19.5" customHeight="1" x14ac:dyDescent="0.2">
      <c r="A18" s="23"/>
      <c r="B18" s="39"/>
      <c r="C18" s="40"/>
      <c r="D18" s="41"/>
      <c r="E18" s="41"/>
      <c r="F18" s="41"/>
      <c r="G18" s="41"/>
      <c r="H18" s="41"/>
      <c r="I18" s="41"/>
      <c r="J18" s="40"/>
      <c r="K18" s="39"/>
      <c r="L18" s="41"/>
      <c r="M18" s="41"/>
      <c r="N18" s="41"/>
      <c r="O18" s="41"/>
      <c r="P18" s="41"/>
      <c r="Q18" s="40"/>
      <c r="R18" s="39"/>
      <c r="S18" s="41"/>
      <c r="T18" s="41"/>
      <c r="U18" s="41"/>
      <c r="V18" s="41"/>
      <c r="W18" s="41"/>
      <c r="X18" s="40"/>
      <c r="Y18" s="39"/>
      <c r="Z18" s="41"/>
      <c r="AA18" s="41"/>
      <c r="AB18" s="41"/>
      <c r="AC18" s="41"/>
      <c r="AD18" s="41"/>
      <c r="AE18" s="40"/>
      <c r="AF18" s="39"/>
      <c r="AG18" s="41"/>
      <c r="AH18" s="40"/>
      <c r="AI18" s="66" t="str">
        <f t="shared" si="1"/>
        <v/>
      </c>
      <c r="AJ18" s="23"/>
      <c r="AK18" s="23"/>
      <c r="AL18" s="23"/>
    </row>
    <row r="19" spans="1:38" ht="19.5" customHeight="1" x14ac:dyDescent="0.2">
      <c r="A19" s="23"/>
      <c r="B19" s="39"/>
      <c r="C19" s="40"/>
      <c r="D19" s="41"/>
      <c r="E19" s="41"/>
      <c r="F19" s="41"/>
      <c r="G19" s="41"/>
      <c r="H19" s="41"/>
      <c r="I19" s="41"/>
      <c r="J19" s="40"/>
      <c r="K19" s="39"/>
      <c r="L19" s="41"/>
      <c r="M19" s="41"/>
      <c r="N19" s="41"/>
      <c r="O19" s="41"/>
      <c r="P19" s="41"/>
      <c r="Q19" s="40"/>
      <c r="R19" s="39"/>
      <c r="S19" s="41"/>
      <c r="T19" s="41"/>
      <c r="U19" s="41"/>
      <c r="V19" s="41"/>
      <c r="W19" s="41"/>
      <c r="X19" s="40"/>
      <c r="Y19" s="39"/>
      <c r="Z19" s="41"/>
      <c r="AA19" s="41"/>
      <c r="AB19" s="41"/>
      <c r="AC19" s="41"/>
      <c r="AD19" s="41"/>
      <c r="AE19" s="40"/>
      <c r="AF19" s="39"/>
      <c r="AG19" s="41"/>
      <c r="AH19" s="40"/>
      <c r="AI19" s="66" t="str">
        <f t="shared" si="1"/>
        <v/>
      </c>
      <c r="AJ19" s="23"/>
      <c r="AK19" s="23"/>
      <c r="AL19" s="23"/>
    </row>
    <row r="20" spans="1:38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39"/>
      <c r="AG20" s="41"/>
      <c r="AH20" s="40"/>
      <c r="AI20" s="66" t="str">
        <f t="shared" si="1"/>
        <v/>
      </c>
      <c r="AJ20" s="23"/>
      <c r="AK20" s="23"/>
      <c r="AL20" s="23"/>
    </row>
    <row r="21" spans="1:38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39"/>
      <c r="AG21" s="41"/>
      <c r="AH21" s="40"/>
      <c r="AI21" s="66" t="str">
        <f t="shared" si="1"/>
        <v/>
      </c>
      <c r="AJ21" s="23"/>
      <c r="AK21" s="23"/>
      <c r="AL21" s="23"/>
    </row>
    <row r="22" spans="1:38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39"/>
      <c r="AG22" s="41"/>
      <c r="AH22" s="40"/>
      <c r="AI22" s="66" t="str">
        <f t="shared" si="1"/>
        <v/>
      </c>
      <c r="AJ22" s="23"/>
      <c r="AK22" s="23"/>
      <c r="AL22" s="23"/>
    </row>
    <row r="23" spans="1:38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39"/>
      <c r="AG23" s="41"/>
      <c r="AH23" s="40"/>
      <c r="AI23" s="66" t="str">
        <f t="shared" si="1"/>
        <v/>
      </c>
      <c r="AJ23" s="23"/>
      <c r="AK23" s="23"/>
      <c r="AL23" s="23"/>
    </row>
    <row r="24" spans="1:38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39"/>
      <c r="AG24" s="41"/>
      <c r="AH24" s="40"/>
      <c r="AI24" s="66" t="str">
        <f t="shared" si="1"/>
        <v/>
      </c>
      <c r="AJ24" s="23"/>
      <c r="AK24" s="23"/>
      <c r="AL24" s="23"/>
    </row>
    <row r="25" spans="1:38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39"/>
      <c r="AG25" s="41"/>
      <c r="AH25" s="40"/>
      <c r="AI25" s="66" t="str">
        <f t="shared" si="1"/>
        <v/>
      </c>
      <c r="AJ25" s="23"/>
      <c r="AK25" s="23"/>
      <c r="AL25" s="23"/>
    </row>
    <row r="26" spans="1:38" ht="27.75" customHeight="1" x14ac:dyDescent="0.2">
      <c r="A26" s="37"/>
      <c r="B26" s="43"/>
      <c r="C26" s="44"/>
      <c r="D26" s="67">
        <f>1-D6</f>
        <v>0.3571428571428571</v>
      </c>
      <c r="E26" s="68">
        <f>D6</f>
        <v>0.6428571428571429</v>
      </c>
      <c r="F26" s="45"/>
      <c r="G26" s="45"/>
      <c r="H26" s="45"/>
      <c r="I26" s="45"/>
      <c r="J26" s="46"/>
      <c r="K26" s="68">
        <f>1-K6</f>
        <v>0.47619047619047616</v>
      </c>
      <c r="L26" s="68">
        <f>K6</f>
        <v>0.52380952380952384</v>
      </c>
      <c r="M26" s="45"/>
      <c r="N26" s="45"/>
      <c r="O26" s="45"/>
      <c r="P26" s="45"/>
      <c r="Q26" s="46"/>
      <c r="R26" s="68">
        <f>1-R6</f>
        <v>9.5238095238095233E-2</v>
      </c>
      <c r="S26" s="68">
        <f>R6</f>
        <v>0.90476190476190477</v>
      </c>
      <c r="T26" s="45"/>
      <c r="U26" s="45"/>
      <c r="V26" s="45"/>
      <c r="W26" s="45"/>
      <c r="X26" s="46"/>
      <c r="Y26" s="68">
        <f>1-Y6</f>
        <v>0.1428571428571429</v>
      </c>
      <c r="Z26" s="68">
        <f>Y6</f>
        <v>0.8571428571428571</v>
      </c>
      <c r="AA26" s="47"/>
      <c r="AB26" s="47"/>
      <c r="AC26" s="47"/>
      <c r="AD26" s="47"/>
      <c r="AE26" s="46"/>
      <c r="AF26" s="47"/>
      <c r="AG26" s="47"/>
      <c r="AH26" s="44"/>
      <c r="AI26" s="37"/>
      <c r="AJ26" s="37"/>
      <c r="AK26" s="37"/>
      <c r="AL26" s="37"/>
    </row>
    <row r="27" spans="1:38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50"/>
      <c r="AG27" s="50"/>
      <c r="AH27" s="51"/>
      <c r="AI27" s="23"/>
      <c r="AJ27" s="23"/>
      <c r="AK27" s="23"/>
      <c r="AL27" s="23"/>
    </row>
    <row r="28" spans="1:38" ht="19.5" customHeight="1" x14ac:dyDescent="0.2">
      <c r="A28" s="23"/>
      <c r="B28" s="48"/>
      <c r="C28" s="49"/>
      <c r="D28" s="50"/>
      <c r="E28" s="50"/>
      <c r="F28" s="100">
        <f>E26</f>
        <v>0.6428571428571429</v>
      </c>
      <c r="G28" s="86"/>
      <c r="H28" s="86"/>
      <c r="I28" s="50"/>
      <c r="J28" s="51"/>
      <c r="K28" s="50"/>
      <c r="L28" s="50"/>
      <c r="M28" s="100">
        <f>L26</f>
        <v>0.52380952380952384</v>
      </c>
      <c r="N28" s="86"/>
      <c r="O28" s="86"/>
      <c r="P28" s="50"/>
      <c r="Q28" s="51"/>
      <c r="R28" s="50"/>
      <c r="S28" s="50"/>
      <c r="T28" s="100">
        <f>S26</f>
        <v>0.90476190476190477</v>
      </c>
      <c r="U28" s="86"/>
      <c r="V28" s="86"/>
      <c r="W28" s="50"/>
      <c r="X28" s="51"/>
      <c r="Y28" s="50"/>
      <c r="Z28" s="50"/>
      <c r="AA28" s="100">
        <f>Z26</f>
        <v>0.8571428571428571</v>
      </c>
      <c r="AB28" s="86"/>
      <c r="AC28" s="86"/>
      <c r="AD28" s="50"/>
      <c r="AE28" s="51"/>
      <c r="AF28" s="50"/>
      <c r="AG28" s="50"/>
      <c r="AH28" s="51"/>
      <c r="AI28" s="23"/>
      <c r="AJ28" s="23"/>
      <c r="AK28" s="23"/>
      <c r="AL28" s="23"/>
    </row>
    <row r="29" spans="1:38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50"/>
      <c r="AG29" s="50"/>
      <c r="AH29" s="51"/>
      <c r="AI29" s="23"/>
      <c r="AJ29" s="23"/>
      <c r="AK29" s="23"/>
      <c r="AL29" s="23"/>
    </row>
    <row r="30" spans="1:38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50"/>
      <c r="AG30" s="50"/>
      <c r="AH30" s="51"/>
      <c r="AI30" s="23"/>
      <c r="AJ30" s="23"/>
      <c r="AK30" s="23"/>
      <c r="AL30" s="23"/>
    </row>
    <row r="31" spans="1:38" ht="19.5" customHeight="1" thickBot="1" x14ac:dyDescent="0.25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54"/>
      <c r="AG31" s="54"/>
      <c r="AH31" s="55"/>
      <c r="AI31" s="23"/>
      <c r="AJ31" s="23"/>
      <c r="AK31" s="23"/>
      <c r="AL31" s="23"/>
    </row>
    <row r="32" spans="1:38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58"/>
      <c r="AH32" s="58"/>
      <c r="AI32" s="23"/>
      <c r="AJ32" s="23"/>
      <c r="AK32" s="23"/>
      <c r="AL32" s="23"/>
    </row>
    <row r="33" spans="1:38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59"/>
      <c r="AI33" s="23"/>
      <c r="AJ33" s="23"/>
      <c r="AK33" s="23"/>
      <c r="AL33" s="23"/>
    </row>
    <row r="34" spans="1:38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23"/>
      <c r="AJ34" s="23"/>
      <c r="AK34" s="23"/>
      <c r="AL34" s="23"/>
    </row>
    <row r="35" spans="1:38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23"/>
      <c r="AJ35" s="23"/>
      <c r="AK35" s="23"/>
      <c r="AL35" s="23"/>
    </row>
    <row r="36" spans="1:38" ht="28.5" customHeight="1" x14ac:dyDescent="0.2">
      <c r="A36" s="23"/>
      <c r="B36" s="69" t="str">
        <f>CONFIG!E5</f>
        <v>Lazer</v>
      </c>
      <c r="C36" s="70">
        <f t="shared" ref="C36:C42" si="2">IFERROR(AVERAGEIFS($AI$11:$AI$25,$C$11:$C$25,B36),"")</f>
        <v>0.54838709677419351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3">IFERROR(AVERAGEIFS($D$7:$AH$7,$D$10:$AH$10,N36),"")</f>
        <v>1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23"/>
      <c r="AJ36" s="23"/>
      <c r="AK36" s="23"/>
      <c r="AL36" s="23"/>
    </row>
    <row r="37" spans="1:38" ht="28.5" customHeight="1" x14ac:dyDescent="0.2">
      <c r="A37" s="23"/>
      <c r="B37" s="69" t="str">
        <f>CONFIG!E6</f>
        <v>Saúde</v>
      </c>
      <c r="C37" s="70">
        <f t="shared" si="2"/>
        <v>0.77419354838709675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3"/>
        <v>0.8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23"/>
      <c r="AJ37" s="23"/>
      <c r="AK37" s="23"/>
      <c r="AL37" s="23"/>
    </row>
    <row r="38" spans="1:38" ht="28.5" customHeight="1" x14ac:dyDescent="0.2">
      <c r="A38" s="23"/>
      <c r="B38" s="69" t="str">
        <f>CONFIG!E7</f>
        <v>Família</v>
      </c>
      <c r="C38" s="70">
        <f t="shared" si="2"/>
        <v>0.4838709677419355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3"/>
        <v>0.66666666666666663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23"/>
      <c r="AJ38" s="23"/>
      <c r="AK38" s="23"/>
      <c r="AL38" s="23"/>
    </row>
    <row r="39" spans="1:38" ht="28.5" customHeight="1" x14ac:dyDescent="0.2">
      <c r="A39" s="23"/>
      <c r="B39" s="69" t="str">
        <f>CONFIG!E8</f>
        <v>Espiritualidade</v>
      </c>
      <c r="C39" s="70">
        <f t="shared" si="2"/>
        <v>0.58064516129032262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3"/>
        <v>0.43333333333333329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23"/>
      <c r="AJ39" s="23"/>
      <c r="AK39" s="23"/>
      <c r="AL39" s="23"/>
    </row>
    <row r="40" spans="1:38" ht="28.5" customHeight="1" x14ac:dyDescent="0.2">
      <c r="A40" s="23"/>
      <c r="B40" s="69" t="str">
        <f>CONFIG!E9</f>
        <v>Finanças</v>
      </c>
      <c r="C40" s="70">
        <f t="shared" si="2"/>
        <v>0.80645161290322576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3"/>
        <v>0.45833333333333326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23"/>
      <c r="AJ40" s="23"/>
      <c r="AK40" s="23"/>
      <c r="AL40" s="23"/>
    </row>
    <row r="41" spans="1:38" ht="28.5" customHeight="1" x14ac:dyDescent="0.2">
      <c r="A41" s="23"/>
      <c r="B41" s="69" t="str">
        <f>CONFIG!E10</f>
        <v>Estudos</v>
      </c>
      <c r="C41" s="70" t="str">
        <f t="shared" si="2"/>
        <v/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3"/>
        <v>0.45833333333333326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23"/>
      <c r="AJ41" s="23"/>
      <c r="AK41" s="23"/>
      <c r="AL41" s="23"/>
    </row>
    <row r="42" spans="1:38" ht="30" customHeight="1" x14ac:dyDescent="0.2">
      <c r="A42" s="23"/>
      <c r="B42" s="69" t="str">
        <f>CONFIG!E11</f>
        <v>Hobbies</v>
      </c>
      <c r="C42" s="70" t="str">
        <f t="shared" si="2"/>
        <v/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3"/>
        <v>0.83333333333333326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23"/>
      <c r="AJ42" s="23"/>
      <c r="AK42" s="23"/>
      <c r="AL42" s="23"/>
    </row>
    <row r="43" spans="1:38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23"/>
      <c r="AJ43" s="23"/>
      <c r="AK43" s="23"/>
      <c r="AL43" s="23"/>
    </row>
    <row r="44" spans="1:38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23"/>
      <c r="AJ44" s="23"/>
      <c r="AK44" s="23"/>
      <c r="AL44" s="23"/>
    </row>
    <row r="45" spans="1:38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23"/>
      <c r="AJ45" s="23"/>
      <c r="AK45" s="23"/>
      <c r="AL45" s="23"/>
    </row>
    <row r="46" spans="1:38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23"/>
      <c r="AJ46" s="23"/>
      <c r="AK46" s="23"/>
      <c r="AL46" s="23"/>
    </row>
    <row r="47" spans="1:38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23"/>
      <c r="AJ47" s="23"/>
      <c r="AK47" s="23"/>
      <c r="AL47" s="23"/>
    </row>
    <row r="48" spans="1:38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23"/>
      <c r="AJ48" s="23"/>
      <c r="AK48" s="23"/>
      <c r="AL48" s="23"/>
    </row>
    <row r="49" spans="1:38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23"/>
      <c r="AJ49" s="23"/>
      <c r="AK49" s="23"/>
      <c r="AL49" s="23"/>
    </row>
    <row r="50" spans="1:38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23"/>
      <c r="AJ50" s="23"/>
      <c r="AK50" s="23"/>
      <c r="AL50" s="23"/>
    </row>
    <row r="51" spans="1:38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23"/>
      <c r="AJ51" s="23"/>
      <c r="AK51" s="23"/>
      <c r="AL51" s="23"/>
    </row>
    <row r="52" spans="1:38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23"/>
      <c r="AJ52" s="23"/>
      <c r="AK52" s="23"/>
      <c r="AL52" s="23"/>
    </row>
    <row r="53" spans="1:38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23"/>
      <c r="AJ53" s="23"/>
      <c r="AK53" s="23"/>
      <c r="AL53" s="23"/>
    </row>
    <row r="54" spans="1:38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23"/>
      <c r="AJ54" s="23"/>
      <c r="AK54" s="23"/>
      <c r="AL54" s="23"/>
    </row>
    <row r="55" spans="1:38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23"/>
      <c r="AJ55" s="23"/>
      <c r="AK55" s="23"/>
      <c r="AL55" s="23"/>
    </row>
    <row r="56" spans="1:38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23"/>
      <c r="AJ56" s="23"/>
      <c r="AK56" s="23"/>
      <c r="AL56" s="23"/>
    </row>
    <row r="57" spans="1:38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23"/>
      <c r="AJ57" s="23"/>
      <c r="AK57" s="23"/>
      <c r="AL57" s="23"/>
    </row>
    <row r="58" spans="1:38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3"/>
      <c r="AJ58" s="23"/>
      <c r="AK58" s="23"/>
      <c r="AL58" s="23"/>
    </row>
    <row r="59" spans="1:38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23"/>
      <c r="AJ59" s="23"/>
      <c r="AK59" s="23"/>
      <c r="AL59" s="23"/>
    </row>
    <row r="60" spans="1:38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23"/>
      <c r="AJ60" s="23"/>
      <c r="AK60" s="23"/>
      <c r="AL60" s="23"/>
    </row>
    <row r="61" spans="1:38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23"/>
      <c r="AJ61" s="23"/>
      <c r="AK61" s="23"/>
      <c r="AL61" s="23"/>
    </row>
    <row r="62" spans="1:38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23"/>
      <c r="AJ62" s="23"/>
      <c r="AK62" s="23"/>
      <c r="AL62" s="23"/>
    </row>
    <row r="63" spans="1:38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23"/>
      <c r="AJ63" s="23"/>
      <c r="AK63" s="23"/>
      <c r="AL63" s="23"/>
    </row>
    <row r="64" spans="1:38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23"/>
      <c r="AJ64" s="23"/>
      <c r="AK64" s="23"/>
      <c r="AL64" s="23"/>
    </row>
    <row r="65" spans="1:38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23"/>
      <c r="AJ65" s="23"/>
      <c r="AK65" s="23"/>
      <c r="AL65" s="23"/>
    </row>
    <row r="66" spans="1:38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23"/>
      <c r="AJ66" s="23"/>
      <c r="AK66" s="23"/>
      <c r="AL66" s="23"/>
    </row>
    <row r="67" spans="1:38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23"/>
      <c r="AJ67" s="23"/>
      <c r="AK67" s="23"/>
      <c r="AL67" s="23"/>
    </row>
    <row r="68" spans="1:38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23"/>
      <c r="AJ68" s="23"/>
      <c r="AK68" s="23"/>
      <c r="AL68" s="23"/>
    </row>
    <row r="69" spans="1:38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23"/>
      <c r="AJ69" s="23"/>
      <c r="AK69" s="23"/>
      <c r="AL69" s="23"/>
    </row>
    <row r="70" spans="1:38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23"/>
      <c r="AJ70" s="23"/>
      <c r="AK70" s="23"/>
      <c r="AL70" s="23"/>
    </row>
    <row r="71" spans="1:38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23"/>
      <c r="AJ71" s="23"/>
      <c r="AK71" s="23"/>
      <c r="AL71" s="23"/>
    </row>
    <row r="72" spans="1:38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23"/>
      <c r="AJ72" s="23"/>
      <c r="AK72" s="23"/>
      <c r="AL72" s="23"/>
    </row>
    <row r="73" spans="1:38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23"/>
      <c r="AJ73" s="23"/>
      <c r="AK73" s="23"/>
      <c r="AL73" s="23"/>
    </row>
    <row r="74" spans="1:38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23"/>
      <c r="AJ74" s="23"/>
      <c r="AK74" s="23"/>
      <c r="AL74" s="23"/>
    </row>
    <row r="75" spans="1:38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23"/>
      <c r="AJ75" s="23"/>
      <c r="AK75" s="23"/>
      <c r="AL75" s="23"/>
    </row>
    <row r="76" spans="1:38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23"/>
      <c r="AJ76" s="23"/>
      <c r="AK76" s="23"/>
      <c r="AL76" s="23"/>
    </row>
    <row r="77" spans="1:38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23"/>
      <c r="AJ77" s="23"/>
      <c r="AK77" s="23"/>
      <c r="AL77" s="23"/>
    </row>
    <row r="78" spans="1:38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23"/>
      <c r="AJ78" s="23"/>
      <c r="AK78" s="23"/>
      <c r="AL78" s="23"/>
    </row>
    <row r="79" spans="1:38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23"/>
      <c r="AJ79" s="23"/>
      <c r="AK79" s="23"/>
      <c r="AL79" s="23"/>
    </row>
    <row r="80" spans="1:38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23"/>
      <c r="AJ80" s="23"/>
      <c r="AK80" s="23"/>
      <c r="AL80" s="23"/>
    </row>
    <row r="81" spans="1:38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23"/>
      <c r="AJ81" s="23"/>
      <c r="AK81" s="23"/>
      <c r="AL81" s="23"/>
    </row>
    <row r="82" spans="1:38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23"/>
      <c r="AJ82" s="23"/>
      <c r="AK82" s="23"/>
      <c r="AL82" s="23"/>
    </row>
    <row r="83" spans="1:38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23"/>
      <c r="AJ83" s="23"/>
      <c r="AK83" s="23"/>
      <c r="AL83" s="23"/>
    </row>
    <row r="84" spans="1:38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23"/>
      <c r="AJ84" s="23"/>
      <c r="AK84" s="23"/>
      <c r="AL84" s="23"/>
    </row>
    <row r="85" spans="1:38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23"/>
      <c r="AJ85" s="23"/>
      <c r="AK85" s="23"/>
      <c r="AL85" s="23"/>
    </row>
    <row r="86" spans="1:38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23"/>
      <c r="AJ86" s="23"/>
      <c r="AK86" s="23"/>
      <c r="AL86" s="23"/>
    </row>
    <row r="87" spans="1:38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23"/>
      <c r="AJ87" s="23"/>
      <c r="AK87" s="23"/>
      <c r="AL87" s="23"/>
    </row>
    <row r="88" spans="1:38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23"/>
      <c r="AJ88" s="23"/>
      <c r="AK88" s="23"/>
      <c r="AL88" s="23"/>
    </row>
    <row r="89" spans="1:38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23"/>
      <c r="AJ89" s="23"/>
      <c r="AK89" s="23"/>
      <c r="AL89" s="23"/>
    </row>
    <row r="90" spans="1:38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23"/>
      <c r="AJ90" s="23"/>
      <c r="AK90" s="23"/>
      <c r="AL90" s="23"/>
    </row>
    <row r="91" spans="1:38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23"/>
      <c r="AJ91" s="23"/>
      <c r="AK91" s="23"/>
      <c r="AL91" s="23"/>
    </row>
    <row r="92" spans="1:38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23"/>
      <c r="AJ92" s="23"/>
      <c r="AK92" s="23"/>
      <c r="AL92" s="23"/>
    </row>
    <row r="93" spans="1:38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23"/>
      <c r="AJ93" s="23"/>
      <c r="AK93" s="23"/>
      <c r="AL93" s="23"/>
    </row>
    <row r="94" spans="1:38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23"/>
      <c r="AJ94" s="23"/>
      <c r="AK94" s="23"/>
      <c r="AL94" s="23"/>
    </row>
    <row r="95" spans="1:38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23"/>
      <c r="AJ95" s="23"/>
      <c r="AK95" s="23"/>
      <c r="AL95" s="23"/>
    </row>
    <row r="96" spans="1:38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23"/>
      <c r="AJ96" s="23"/>
      <c r="AK96" s="23"/>
      <c r="AL96" s="23"/>
    </row>
    <row r="97" spans="1:38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23"/>
      <c r="AJ97" s="23"/>
      <c r="AK97" s="23"/>
      <c r="AL97" s="23"/>
    </row>
    <row r="98" spans="1:38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23"/>
      <c r="AJ98" s="23"/>
      <c r="AK98" s="23"/>
      <c r="AL98" s="23"/>
    </row>
    <row r="99" spans="1:38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23"/>
      <c r="AJ99" s="23"/>
      <c r="AK99" s="23"/>
      <c r="AL99" s="23"/>
    </row>
    <row r="100" spans="1:38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23"/>
      <c r="AJ100" s="23"/>
      <c r="AK100" s="23"/>
      <c r="AL100" s="23"/>
    </row>
    <row r="101" spans="1:38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23"/>
      <c r="AJ101" s="23"/>
      <c r="AK101" s="23"/>
      <c r="AL101" s="23"/>
    </row>
    <row r="102" spans="1:38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23"/>
      <c r="AJ102" s="23"/>
      <c r="AK102" s="23"/>
      <c r="AL102" s="23"/>
    </row>
    <row r="103" spans="1:38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23"/>
      <c r="AJ103" s="23"/>
      <c r="AK103" s="23"/>
      <c r="AL103" s="23"/>
    </row>
    <row r="104" spans="1:38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23"/>
      <c r="AJ104" s="23"/>
      <c r="AK104" s="23"/>
      <c r="AL104" s="23"/>
    </row>
    <row r="105" spans="1:38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23"/>
      <c r="AJ105" s="23"/>
      <c r="AK105" s="23"/>
      <c r="AL105" s="23"/>
    </row>
    <row r="106" spans="1:38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23"/>
      <c r="AJ106" s="23"/>
      <c r="AK106" s="23"/>
      <c r="AL106" s="23"/>
    </row>
    <row r="107" spans="1:38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23"/>
      <c r="AJ107" s="23"/>
      <c r="AK107" s="23"/>
      <c r="AL107" s="23"/>
    </row>
    <row r="108" spans="1:38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23"/>
      <c r="AJ108" s="23"/>
      <c r="AK108" s="23"/>
      <c r="AL108" s="23"/>
    </row>
    <row r="109" spans="1:38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23"/>
      <c r="AJ109" s="23"/>
      <c r="AK109" s="23"/>
      <c r="AL109" s="23"/>
    </row>
    <row r="110" spans="1:38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23"/>
      <c r="AJ110" s="23"/>
      <c r="AK110" s="23"/>
      <c r="AL110" s="23"/>
    </row>
    <row r="111" spans="1:38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23"/>
      <c r="AJ111" s="23"/>
      <c r="AK111" s="23"/>
      <c r="AL111" s="23"/>
    </row>
    <row r="112" spans="1:38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23"/>
      <c r="AJ112" s="23"/>
      <c r="AK112" s="23"/>
      <c r="AL112" s="23"/>
    </row>
    <row r="113" spans="1:38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23"/>
      <c r="AJ113" s="23"/>
      <c r="AK113" s="23"/>
      <c r="AL113" s="23"/>
    </row>
    <row r="114" spans="1:38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23"/>
      <c r="AJ114" s="23"/>
      <c r="AK114" s="23"/>
      <c r="AL114" s="23"/>
    </row>
    <row r="115" spans="1:38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23"/>
      <c r="AJ115" s="23"/>
      <c r="AK115" s="23"/>
      <c r="AL115" s="23"/>
    </row>
    <row r="116" spans="1:38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23"/>
      <c r="AJ116" s="23"/>
      <c r="AK116" s="23"/>
      <c r="AL116" s="23"/>
    </row>
    <row r="117" spans="1:38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23"/>
      <c r="AJ117" s="23"/>
      <c r="AK117" s="23"/>
      <c r="AL117" s="23"/>
    </row>
    <row r="118" spans="1:38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23"/>
      <c r="AJ118" s="23"/>
      <c r="AK118" s="23"/>
      <c r="AL118" s="23"/>
    </row>
    <row r="119" spans="1:38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3"/>
      <c r="AJ119" s="23"/>
      <c r="AK119" s="23"/>
      <c r="AL119" s="23"/>
    </row>
    <row r="120" spans="1:38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23"/>
      <c r="AJ120" s="23"/>
      <c r="AK120" s="23"/>
      <c r="AL120" s="23"/>
    </row>
    <row r="121" spans="1:38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23"/>
      <c r="AJ121" s="23"/>
      <c r="AK121" s="23"/>
      <c r="AL121" s="23"/>
    </row>
    <row r="122" spans="1:38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23"/>
      <c r="AJ122" s="23"/>
      <c r="AK122" s="23"/>
      <c r="AL122" s="23"/>
    </row>
    <row r="123" spans="1:38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23"/>
      <c r="AJ123" s="23"/>
      <c r="AK123" s="23"/>
      <c r="AL123" s="23"/>
    </row>
    <row r="124" spans="1:38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23"/>
      <c r="AJ124" s="23"/>
      <c r="AK124" s="23"/>
      <c r="AL124" s="23"/>
    </row>
    <row r="125" spans="1:38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23"/>
      <c r="AJ125" s="23"/>
      <c r="AK125" s="23"/>
      <c r="AL125" s="23"/>
    </row>
    <row r="126" spans="1:38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23"/>
      <c r="AJ126" s="23"/>
      <c r="AK126" s="23"/>
      <c r="AL126" s="23"/>
    </row>
    <row r="127" spans="1:38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23"/>
      <c r="AJ127" s="23"/>
      <c r="AK127" s="23"/>
      <c r="AL127" s="23"/>
    </row>
    <row r="128" spans="1:38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23"/>
      <c r="AJ128" s="23"/>
      <c r="AK128" s="23"/>
      <c r="AL128" s="23"/>
    </row>
    <row r="129" spans="1:38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23"/>
      <c r="AJ129" s="23"/>
      <c r="AK129" s="23"/>
      <c r="AL129" s="23"/>
    </row>
    <row r="130" spans="1:38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23"/>
      <c r="AJ130" s="23"/>
      <c r="AK130" s="23"/>
      <c r="AL130" s="23"/>
    </row>
    <row r="131" spans="1:38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23"/>
      <c r="AJ131" s="23"/>
      <c r="AK131" s="23"/>
      <c r="AL131" s="23"/>
    </row>
    <row r="132" spans="1:38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23"/>
      <c r="AJ132" s="23"/>
      <c r="AK132" s="23"/>
      <c r="AL132" s="23"/>
    </row>
    <row r="133" spans="1:38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23"/>
      <c r="AJ133" s="23"/>
      <c r="AK133" s="23"/>
      <c r="AL133" s="23"/>
    </row>
    <row r="134" spans="1:38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23"/>
      <c r="AJ134" s="23"/>
      <c r="AK134" s="23"/>
      <c r="AL134" s="23"/>
    </row>
    <row r="135" spans="1:38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23"/>
      <c r="AJ135" s="23"/>
      <c r="AK135" s="23"/>
      <c r="AL135" s="23"/>
    </row>
    <row r="136" spans="1:38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23"/>
      <c r="AJ136" s="23"/>
      <c r="AK136" s="23"/>
      <c r="AL136" s="23"/>
    </row>
    <row r="137" spans="1:38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23"/>
      <c r="AJ137" s="23"/>
      <c r="AK137" s="23"/>
      <c r="AL137" s="23"/>
    </row>
    <row r="138" spans="1:38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23"/>
      <c r="AJ138" s="23"/>
      <c r="AK138" s="23"/>
      <c r="AL138" s="23"/>
    </row>
    <row r="139" spans="1:38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23"/>
      <c r="AJ139" s="23"/>
      <c r="AK139" s="23"/>
      <c r="AL139" s="23"/>
    </row>
    <row r="140" spans="1:38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23"/>
      <c r="AJ140" s="23"/>
      <c r="AK140" s="23"/>
      <c r="AL140" s="23"/>
    </row>
    <row r="141" spans="1:38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23"/>
      <c r="AJ141" s="23"/>
      <c r="AK141" s="23"/>
      <c r="AL141" s="23"/>
    </row>
    <row r="142" spans="1:38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23"/>
      <c r="AJ142" s="23"/>
      <c r="AK142" s="23"/>
      <c r="AL142" s="23"/>
    </row>
    <row r="143" spans="1:38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23"/>
      <c r="AJ143" s="23"/>
      <c r="AK143" s="23"/>
      <c r="AL143" s="23"/>
    </row>
    <row r="144" spans="1:38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23"/>
      <c r="AJ144" s="23"/>
      <c r="AK144" s="23"/>
      <c r="AL144" s="23"/>
    </row>
    <row r="145" spans="1:38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23"/>
      <c r="AJ145" s="23"/>
      <c r="AK145" s="23"/>
      <c r="AL145" s="23"/>
    </row>
    <row r="146" spans="1:38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23"/>
      <c r="AJ146" s="23"/>
      <c r="AK146" s="23"/>
      <c r="AL146" s="23"/>
    </row>
    <row r="147" spans="1:38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23"/>
      <c r="AJ147" s="23"/>
      <c r="AK147" s="23"/>
      <c r="AL147" s="23"/>
    </row>
    <row r="148" spans="1:38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23"/>
      <c r="AJ148" s="23"/>
      <c r="AK148" s="23"/>
      <c r="AL148" s="23"/>
    </row>
    <row r="149" spans="1:38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23"/>
      <c r="AJ149" s="23"/>
      <c r="AK149" s="23"/>
      <c r="AL149" s="23"/>
    </row>
    <row r="150" spans="1:38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23"/>
      <c r="AJ150" s="23"/>
      <c r="AK150" s="23"/>
      <c r="AL150" s="23"/>
    </row>
    <row r="151" spans="1:38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23"/>
      <c r="AJ151" s="23"/>
      <c r="AK151" s="23"/>
      <c r="AL151" s="23"/>
    </row>
    <row r="152" spans="1:38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23"/>
      <c r="AJ152" s="23"/>
      <c r="AK152" s="23"/>
      <c r="AL152" s="23"/>
    </row>
    <row r="153" spans="1:38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23"/>
      <c r="AJ153" s="23"/>
      <c r="AK153" s="23"/>
      <c r="AL153" s="23"/>
    </row>
    <row r="154" spans="1:38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23"/>
      <c r="AJ154" s="23"/>
      <c r="AK154" s="23"/>
      <c r="AL154" s="23"/>
    </row>
    <row r="155" spans="1:38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23"/>
      <c r="AJ155" s="23"/>
      <c r="AK155" s="23"/>
      <c r="AL155" s="23"/>
    </row>
    <row r="156" spans="1:38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23"/>
      <c r="AJ156" s="23"/>
      <c r="AK156" s="23"/>
      <c r="AL156" s="23"/>
    </row>
    <row r="157" spans="1:38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23"/>
      <c r="AJ157" s="23"/>
      <c r="AK157" s="23"/>
      <c r="AL157" s="23"/>
    </row>
    <row r="158" spans="1:38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23"/>
      <c r="AJ158" s="23"/>
      <c r="AK158" s="23"/>
      <c r="AL158" s="23"/>
    </row>
    <row r="159" spans="1:38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23"/>
      <c r="AJ159" s="23"/>
      <c r="AK159" s="23"/>
      <c r="AL159" s="23"/>
    </row>
    <row r="160" spans="1:38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23"/>
      <c r="AJ160" s="23"/>
      <c r="AK160" s="23"/>
      <c r="AL160" s="23"/>
    </row>
    <row r="161" spans="1:38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23"/>
      <c r="AJ161" s="23"/>
      <c r="AK161" s="23"/>
      <c r="AL161" s="23"/>
    </row>
    <row r="162" spans="1:38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23"/>
      <c r="AJ162" s="23"/>
      <c r="AK162" s="23"/>
      <c r="AL162" s="23"/>
    </row>
    <row r="163" spans="1:38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23"/>
      <c r="AJ163" s="23"/>
      <c r="AK163" s="23"/>
      <c r="AL163" s="23"/>
    </row>
    <row r="164" spans="1:38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23"/>
      <c r="AJ164" s="23"/>
      <c r="AK164" s="23"/>
      <c r="AL164" s="23"/>
    </row>
    <row r="165" spans="1:38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23"/>
      <c r="AJ165" s="23"/>
      <c r="AK165" s="23"/>
      <c r="AL165" s="23"/>
    </row>
    <row r="166" spans="1:38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23"/>
      <c r="AJ166" s="23"/>
      <c r="AK166" s="23"/>
      <c r="AL166" s="23"/>
    </row>
    <row r="167" spans="1:38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23"/>
      <c r="AJ167" s="23"/>
      <c r="AK167" s="23"/>
      <c r="AL167" s="23"/>
    </row>
    <row r="168" spans="1:38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23"/>
      <c r="AJ168" s="23"/>
      <c r="AK168" s="23"/>
      <c r="AL168" s="23"/>
    </row>
    <row r="169" spans="1:38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23"/>
      <c r="AJ169" s="23"/>
      <c r="AK169" s="23"/>
      <c r="AL169" s="23"/>
    </row>
    <row r="170" spans="1:38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23"/>
      <c r="AJ170" s="23"/>
      <c r="AK170" s="23"/>
      <c r="AL170" s="23"/>
    </row>
    <row r="171" spans="1:38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23"/>
      <c r="AJ171" s="23"/>
      <c r="AK171" s="23"/>
      <c r="AL171" s="23"/>
    </row>
    <row r="172" spans="1:38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23"/>
      <c r="AJ172" s="23"/>
      <c r="AK172" s="23"/>
      <c r="AL172" s="23"/>
    </row>
    <row r="173" spans="1:38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23"/>
      <c r="AJ173" s="23"/>
      <c r="AK173" s="23"/>
      <c r="AL173" s="23"/>
    </row>
    <row r="174" spans="1:38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23"/>
      <c r="AJ174" s="23"/>
      <c r="AK174" s="23"/>
      <c r="AL174" s="23"/>
    </row>
    <row r="175" spans="1:38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23"/>
      <c r="AJ175" s="23"/>
      <c r="AK175" s="23"/>
      <c r="AL175" s="23"/>
    </row>
    <row r="176" spans="1:38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23"/>
      <c r="AJ176" s="23"/>
      <c r="AK176" s="23"/>
      <c r="AL176" s="23"/>
    </row>
    <row r="177" spans="1:38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23"/>
      <c r="AJ177" s="23"/>
      <c r="AK177" s="23"/>
      <c r="AL177" s="23"/>
    </row>
    <row r="178" spans="1:38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23"/>
      <c r="AJ178" s="23"/>
      <c r="AK178" s="23"/>
      <c r="AL178" s="23"/>
    </row>
    <row r="179" spans="1:38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23"/>
      <c r="AJ179" s="23"/>
      <c r="AK179" s="23"/>
      <c r="AL179" s="23"/>
    </row>
    <row r="180" spans="1:38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23"/>
      <c r="AJ180" s="23"/>
      <c r="AK180" s="23"/>
      <c r="AL180" s="23"/>
    </row>
    <row r="181" spans="1:38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23"/>
      <c r="AJ181" s="23"/>
      <c r="AK181" s="23"/>
      <c r="AL181" s="23"/>
    </row>
    <row r="182" spans="1:38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23"/>
      <c r="AJ182" s="23"/>
      <c r="AK182" s="23"/>
      <c r="AL182" s="23"/>
    </row>
    <row r="183" spans="1:38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23"/>
      <c r="AJ183" s="23"/>
      <c r="AK183" s="23"/>
      <c r="AL183" s="23"/>
    </row>
    <row r="184" spans="1:38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23"/>
      <c r="AJ184" s="23"/>
      <c r="AK184" s="23"/>
      <c r="AL184" s="23"/>
    </row>
    <row r="185" spans="1:38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23"/>
      <c r="AJ185" s="23"/>
      <c r="AK185" s="23"/>
      <c r="AL185" s="23"/>
    </row>
    <row r="186" spans="1:38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23"/>
      <c r="AJ186" s="23"/>
      <c r="AK186" s="23"/>
      <c r="AL186" s="23"/>
    </row>
    <row r="187" spans="1:38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23"/>
      <c r="AJ187" s="23"/>
      <c r="AK187" s="23"/>
      <c r="AL187" s="23"/>
    </row>
    <row r="188" spans="1:38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23"/>
      <c r="AJ188" s="23"/>
      <c r="AK188" s="23"/>
      <c r="AL188" s="23"/>
    </row>
    <row r="189" spans="1:38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23"/>
      <c r="AJ189" s="23"/>
      <c r="AK189" s="23"/>
      <c r="AL189" s="23"/>
    </row>
    <row r="190" spans="1:38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23"/>
      <c r="AJ190" s="23"/>
      <c r="AK190" s="23"/>
      <c r="AL190" s="23"/>
    </row>
    <row r="191" spans="1:38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23"/>
      <c r="AJ191" s="23"/>
      <c r="AK191" s="23"/>
      <c r="AL191" s="23"/>
    </row>
    <row r="192" spans="1:38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23"/>
      <c r="AJ192" s="23"/>
      <c r="AK192" s="23"/>
      <c r="AL192" s="23"/>
    </row>
    <row r="193" spans="1:38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23"/>
      <c r="AJ193" s="23"/>
      <c r="AK193" s="23"/>
      <c r="AL193" s="23"/>
    </row>
    <row r="194" spans="1:38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23"/>
      <c r="AJ194" s="23"/>
      <c r="AK194" s="23"/>
      <c r="AL194" s="23"/>
    </row>
    <row r="195" spans="1:38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23"/>
      <c r="AJ195" s="23"/>
      <c r="AK195" s="23"/>
      <c r="AL195" s="23"/>
    </row>
    <row r="196" spans="1:38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23"/>
      <c r="AJ196" s="23"/>
      <c r="AK196" s="23"/>
      <c r="AL196" s="23"/>
    </row>
    <row r="197" spans="1:38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23"/>
      <c r="AJ197" s="23"/>
      <c r="AK197" s="23"/>
      <c r="AL197" s="23"/>
    </row>
    <row r="198" spans="1:38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23"/>
      <c r="AJ198" s="23"/>
      <c r="AK198" s="23"/>
      <c r="AL198" s="23"/>
    </row>
    <row r="199" spans="1:38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23"/>
      <c r="AJ199" s="23"/>
      <c r="AK199" s="23"/>
      <c r="AL199" s="23"/>
    </row>
    <row r="200" spans="1:38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23"/>
      <c r="AJ200" s="23"/>
      <c r="AK200" s="23"/>
      <c r="AL200" s="23"/>
    </row>
    <row r="201" spans="1:38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23"/>
      <c r="AJ201" s="23"/>
      <c r="AK201" s="23"/>
      <c r="AL201" s="23"/>
    </row>
    <row r="202" spans="1:38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23"/>
      <c r="AJ202" s="23"/>
      <c r="AK202" s="23"/>
      <c r="AL202" s="23"/>
    </row>
    <row r="203" spans="1:38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23"/>
      <c r="AJ203" s="23"/>
      <c r="AK203" s="23"/>
      <c r="AL203" s="23"/>
    </row>
    <row r="204" spans="1:38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23"/>
      <c r="AJ204" s="23"/>
      <c r="AK204" s="23"/>
      <c r="AL204" s="23"/>
    </row>
    <row r="205" spans="1:38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23"/>
      <c r="AJ205" s="23"/>
      <c r="AK205" s="23"/>
      <c r="AL205" s="23"/>
    </row>
    <row r="206" spans="1:38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23"/>
      <c r="AJ206" s="23"/>
      <c r="AK206" s="23"/>
      <c r="AL206" s="23"/>
    </row>
    <row r="207" spans="1:38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23"/>
      <c r="AJ207" s="23"/>
      <c r="AK207" s="23"/>
      <c r="AL207" s="23"/>
    </row>
    <row r="208" spans="1:38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23"/>
      <c r="AJ208" s="23"/>
      <c r="AK208" s="23"/>
      <c r="AL208" s="23"/>
    </row>
    <row r="209" spans="1:38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23"/>
      <c r="AJ209" s="23"/>
      <c r="AK209" s="23"/>
      <c r="AL209" s="23"/>
    </row>
    <row r="210" spans="1:38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23"/>
      <c r="AJ210" s="23"/>
      <c r="AK210" s="23"/>
      <c r="AL210" s="23"/>
    </row>
    <row r="211" spans="1:38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23"/>
      <c r="AJ211" s="23"/>
      <c r="AK211" s="23"/>
      <c r="AL211" s="23"/>
    </row>
    <row r="212" spans="1:38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23"/>
      <c r="AJ212" s="23"/>
      <c r="AK212" s="23"/>
      <c r="AL212" s="23"/>
    </row>
    <row r="213" spans="1:38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23"/>
      <c r="AJ213" s="23"/>
      <c r="AK213" s="23"/>
      <c r="AL213" s="23"/>
    </row>
    <row r="214" spans="1:38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23"/>
      <c r="AJ214" s="23"/>
      <c r="AK214" s="23"/>
      <c r="AL214" s="23"/>
    </row>
    <row r="215" spans="1:38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23"/>
      <c r="AJ215" s="23"/>
      <c r="AK215" s="23"/>
      <c r="AL215" s="23"/>
    </row>
    <row r="216" spans="1:38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23"/>
      <c r="AJ216" s="23"/>
      <c r="AK216" s="23"/>
      <c r="AL216" s="23"/>
    </row>
    <row r="217" spans="1:38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23"/>
      <c r="AJ217" s="23"/>
      <c r="AK217" s="23"/>
      <c r="AL217" s="23"/>
    </row>
    <row r="218" spans="1:38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23"/>
      <c r="AJ218" s="23"/>
      <c r="AK218" s="23"/>
      <c r="AL218" s="23"/>
    </row>
    <row r="219" spans="1:38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23"/>
      <c r="AJ219" s="23"/>
      <c r="AK219" s="23"/>
      <c r="AL219" s="23"/>
    </row>
    <row r="220" spans="1:38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23"/>
      <c r="AJ220" s="23"/>
      <c r="AK220" s="23"/>
      <c r="AL220" s="23"/>
    </row>
    <row r="221" spans="1:38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23"/>
      <c r="AJ221" s="23"/>
      <c r="AK221" s="23"/>
      <c r="AL221" s="23"/>
    </row>
    <row r="222" spans="1:38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23"/>
      <c r="AJ222" s="23"/>
      <c r="AK222" s="23"/>
      <c r="AL222" s="23"/>
    </row>
    <row r="223" spans="1:38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23"/>
      <c r="AJ223" s="23"/>
      <c r="AK223" s="23"/>
      <c r="AL223" s="23"/>
    </row>
    <row r="224" spans="1:38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23"/>
      <c r="AJ224" s="23"/>
      <c r="AK224" s="23"/>
      <c r="AL224" s="23"/>
    </row>
    <row r="225" spans="1:38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23"/>
      <c r="AJ225" s="23"/>
      <c r="AK225" s="23"/>
      <c r="AL225" s="23"/>
    </row>
    <row r="226" spans="1:38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23"/>
      <c r="AJ226" s="23"/>
      <c r="AK226" s="23"/>
      <c r="AL226" s="23"/>
    </row>
    <row r="227" spans="1:38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23"/>
      <c r="AJ227" s="23"/>
      <c r="AK227" s="23"/>
      <c r="AL227" s="23"/>
    </row>
    <row r="228" spans="1:38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23"/>
      <c r="AJ228" s="23"/>
      <c r="AK228" s="23"/>
      <c r="AL228" s="23"/>
    </row>
    <row r="229" spans="1:38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23"/>
      <c r="AJ229" s="23"/>
      <c r="AK229" s="23"/>
      <c r="AL229" s="23"/>
    </row>
    <row r="230" spans="1:38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23"/>
      <c r="AJ230" s="23"/>
      <c r="AK230" s="23"/>
      <c r="AL230" s="23"/>
    </row>
    <row r="231" spans="1:38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23"/>
      <c r="AJ231" s="23"/>
      <c r="AK231" s="23"/>
      <c r="AL231" s="23"/>
    </row>
    <row r="232" spans="1:38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23"/>
      <c r="AJ232" s="23"/>
      <c r="AK232" s="23"/>
      <c r="AL232" s="23"/>
    </row>
    <row r="233" spans="1:38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23"/>
      <c r="AJ233" s="23"/>
      <c r="AK233" s="23"/>
      <c r="AL233" s="23"/>
    </row>
    <row r="234" spans="1:38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23"/>
      <c r="AJ234" s="23"/>
      <c r="AK234" s="23"/>
      <c r="AL234" s="23"/>
    </row>
    <row r="235" spans="1:38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23"/>
      <c r="AJ235" s="23"/>
      <c r="AK235" s="23"/>
      <c r="AL235" s="23"/>
    </row>
    <row r="236" spans="1:38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23"/>
      <c r="AJ236" s="23"/>
      <c r="AK236" s="23"/>
      <c r="AL236" s="23"/>
    </row>
    <row r="237" spans="1:38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23"/>
      <c r="AJ237" s="23"/>
      <c r="AK237" s="23"/>
      <c r="AL237" s="23"/>
    </row>
    <row r="238" spans="1:38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23"/>
      <c r="AJ238" s="23"/>
      <c r="AK238" s="23"/>
      <c r="AL238" s="23"/>
    </row>
    <row r="239" spans="1:38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23"/>
      <c r="AJ239" s="23"/>
      <c r="AK239" s="23"/>
      <c r="AL239" s="23"/>
    </row>
    <row r="240" spans="1:38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23"/>
      <c r="AJ240" s="23"/>
      <c r="AK240" s="23"/>
      <c r="AL240" s="23"/>
    </row>
    <row r="241" spans="1:38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23"/>
      <c r="AJ241" s="23"/>
      <c r="AK241" s="23"/>
      <c r="AL241" s="23"/>
    </row>
    <row r="242" spans="1:38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23"/>
      <c r="AJ242" s="23"/>
      <c r="AK242" s="23"/>
      <c r="AL242" s="23"/>
    </row>
    <row r="243" spans="1:38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23"/>
      <c r="AJ243" s="23"/>
      <c r="AK243" s="23"/>
      <c r="AL243" s="23"/>
    </row>
    <row r="244" spans="1:38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23"/>
      <c r="AJ244" s="23"/>
      <c r="AK244" s="23"/>
      <c r="AL244" s="23"/>
    </row>
    <row r="245" spans="1:38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23"/>
      <c r="AJ245" s="23"/>
      <c r="AK245" s="23"/>
      <c r="AL245" s="23"/>
    </row>
    <row r="246" spans="1:38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23"/>
      <c r="AJ246" s="23"/>
      <c r="AK246" s="23"/>
      <c r="AL246" s="23"/>
    </row>
    <row r="247" spans="1:38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23"/>
      <c r="AJ247" s="23"/>
      <c r="AK247" s="23"/>
      <c r="AL247" s="23"/>
    </row>
    <row r="248" spans="1:38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23"/>
      <c r="AJ248" s="23"/>
      <c r="AK248" s="23"/>
      <c r="AL248" s="23"/>
    </row>
    <row r="249" spans="1:38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23"/>
      <c r="AJ249" s="23"/>
      <c r="AK249" s="23"/>
      <c r="AL249" s="23"/>
    </row>
    <row r="250" spans="1:38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23"/>
      <c r="AJ250" s="23"/>
      <c r="AK250" s="23"/>
      <c r="AL250" s="23"/>
    </row>
    <row r="251" spans="1:38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23"/>
      <c r="AJ251" s="23"/>
      <c r="AK251" s="23"/>
      <c r="AL251" s="23"/>
    </row>
    <row r="252" spans="1:38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23"/>
      <c r="AJ252" s="23"/>
      <c r="AK252" s="23"/>
      <c r="AL252" s="23"/>
    </row>
    <row r="253" spans="1:38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23"/>
      <c r="AJ253" s="23"/>
      <c r="AK253" s="23"/>
      <c r="AL253" s="23"/>
    </row>
    <row r="254" spans="1:38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23"/>
      <c r="AJ254" s="23"/>
      <c r="AK254" s="23"/>
      <c r="AL254" s="23"/>
    </row>
    <row r="255" spans="1:38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23"/>
      <c r="AJ255" s="23"/>
      <c r="AK255" s="23"/>
      <c r="AL255" s="23"/>
    </row>
    <row r="256" spans="1:38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23"/>
      <c r="AJ256" s="23"/>
      <c r="AK256" s="23"/>
      <c r="AL256" s="23"/>
    </row>
    <row r="257" spans="1:38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23"/>
      <c r="AJ257" s="23"/>
      <c r="AK257" s="23"/>
      <c r="AL257" s="23"/>
    </row>
    <row r="258" spans="1:38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23"/>
      <c r="AJ258" s="23"/>
      <c r="AK258" s="23"/>
      <c r="AL258" s="23"/>
    </row>
    <row r="259" spans="1:38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23"/>
      <c r="AJ259" s="23"/>
      <c r="AK259" s="23"/>
      <c r="AL259" s="23"/>
    </row>
    <row r="260" spans="1:38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23"/>
      <c r="AJ260" s="23"/>
      <c r="AK260" s="23"/>
      <c r="AL260" s="23"/>
    </row>
    <row r="261" spans="1:38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23"/>
      <c r="AJ261" s="23"/>
      <c r="AK261" s="23"/>
      <c r="AL261" s="23"/>
    </row>
    <row r="262" spans="1:38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23"/>
      <c r="AJ262" s="23"/>
      <c r="AK262" s="23"/>
      <c r="AL262" s="23"/>
    </row>
    <row r="263" spans="1:38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23"/>
      <c r="AJ263" s="23"/>
      <c r="AK263" s="23"/>
      <c r="AL263" s="23"/>
    </row>
    <row r="264" spans="1:38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23"/>
      <c r="AJ264" s="23"/>
      <c r="AK264" s="23"/>
      <c r="AL264" s="23"/>
    </row>
    <row r="265" spans="1:38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23"/>
      <c r="AJ265" s="23"/>
      <c r="AK265" s="23"/>
      <c r="AL265" s="23"/>
    </row>
    <row r="266" spans="1:38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23"/>
      <c r="AJ266" s="23"/>
      <c r="AK266" s="23"/>
      <c r="AL266" s="23"/>
    </row>
    <row r="267" spans="1:38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23"/>
      <c r="AJ267" s="23"/>
      <c r="AK267" s="23"/>
      <c r="AL267" s="23"/>
    </row>
    <row r="268" spans="1:38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23"/>
      <c r="AJ268" s="23"/>
      <c r="AK268" s="23"/>
      <c r="AL268" s="23"/>
    </row>
    <row r="269" spans="1:38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23"/>
      <c r="AJ269" s="23"/>
      <c r="AK269" s="23"/>
      <c r="AL269" s="23"/>
    </row>
    <row r="270" spans="1:38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23"/>
      <c r="AJ270" s="23"/>
      <c r="AK270" s="23"/>
      <c r="AL270" s="23"/>
    </row>
    <row r="271" spans="1:38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23"/>
      <c r="AJ271" s="23"/>
      <c r="AK271" s="23"/>
      <c r="AL271" s="23"/>
    </row>
    <row r="272" spans="1:38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23"/>
      <c r="AJ272" s="23"/>
      <c r="AK272" s="23"/>
      <c r="AL272" s="23"/>
    </row>
    <row r="273" spans="1:38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23"/>
      <c r="AJ273" s="23"/>
      <c r="AK273" s="23"/>
      <c r="AL273" s="23"/>
    </row>
    <row r="274" spans="1:38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23"/>
      <c r="AJ274" s="23"/>
      <c r="AK274" s="23"/>
      <c r="AL274" s="23"/>
    </row>
    <row r="275" spans="1:38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23"/>
      <c r="AJ275" s="23"/>
      <c r="AK275" s="23"/>
      <c r="AL275" s="23"/>
    </row>
    <row r="276" spans="1:38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23"/>
      <c r="AJ276" s="23"/>
      <c r="AK276" s="23"/>
      <c r="AL276" s="23"/>
    </row>
    <row r="277" spans="1:38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23"/>
      <c r="AJ277" s="23"/>
      <c r="AK277" s="23"/>
      <c r="AL277" s="23"/>
    </row>
    <row r="278" spans="1:38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23"/>
      <c r="AJ278" s="23"/>
      <c r="AK278" s="23"/>
      <c r="AL278" s="23"/>
    </row>
    <row r="279" spans="1:38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23"/>
      <c r="AJ279" s="23"/>
      <c r="AK279" s="23"/>
      <c r="AL279" s="23"/>
    </row>
    <row r="280" spans="1:38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23"/>
      <c r="AJ280" s="23"/>
      <c r="AK280" s="23"/>
      <c r="AL280" s="23"/>
    </row>
    <row r="281" spans="1:38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23"/>
      <c r="AJ281" s="23"/>
      <c r="AK281" s="23"/>
      <c r="AL281" s="23"/>
    </row>
    <row r="282" spans="1:38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23"/>
      <c r="AJ282" s="23"/>
      <c r="AK282" s="23"/>
      <c r="AL282" s="23"/>
    </row>
    <row r="283" spans="1:38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23"/>
      <c r="AJ283" s="23"/>
      <c r="AK283" s="23"/>
      <c r="AL283" s="23"/>
    </row>
    <row r="284" spans="1:38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23"/>
      <c r="AJ284" s="23"/>
      <c r="AK284" s="23"/>
      <c r="AL284" s="23"/>
    </row>
    <row r="285" spans="1:38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23"/>
      <c r="AJ285" s="23"/>
      <c r="AK285" s="23"/>
      <c r="AL285" s="23"/>
    </row>
    <row r="286" spans="1:38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23"/>
      <c r="AJ286" s="23"/>
      <c r="AK286" s="23"/>
      <c r="AL286" s="23"/>
    </row>
    <row r="287" spans="1:38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23"/>
      <c r="AJ287" s="23"/>
      <c r="AK287" s="23"/>
      <c r="AL287" s="23"/>
    </row>
    <row r="288" spans="1:38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23"/>
      <c r="AJ288" s="23"/>
      <c r="AK288" s="23"/>
      <c r="AL288" s="23"/>
    </row>
    <row r="289" spans="1:38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23"/>
      <c r="AJ289" s="23"/>
      <c r="AK289" s="23"/>
      <c r="AL289" s="23"/>
    </row>
    <row r="290" spans="1:38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23"/>
      <c r="AJ290" s="23"/>
      <c r="AK290" s="23"/>
      <c r="AL290" s="23"/>
    </row>
    <row r="291" spans="1:38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23"/>
      <c r="AJ291" s="23"/>
      <c r="AK291" s="23"/>
      <c r="AL291" s="23"/>
    </row>
    <row r="292" spans="1:38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23"/>
      <c r="AJ292" s="23"/>
      <c r="AK292" s="23"/>
      <c r="AL292" s="23"/>
    </row>
    <row r="293" spans="1:38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23"/>
      <c r="AJ293" s="23"/>
      <c r="AK293" s="23"/>
      <c r="AL293" s="23"/>
    </row>
    <row r="294" spans="1:38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23"/>
      <c r="AJ294" s="23"/>
      <c r="AK294" s="23"/>
      <c r="AL294" s="23"/>
    </row>
    <row r="295" spans="1:38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23"/>
      <c r="AJ295" s="23"/>
      <c r="AK295" s="23"/>
      <c r="AL295" s="23"/>
    </row>
    <row r="296" spans="1:38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23"/>
      <c r="AJ296" s="23"/>
      <c r="AK296" s="23"/>
      <c r="AL296" s="23"/>
    </row>
    <row r="297" spans="1:38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23"/>
      <c r="AJ297" s="23"/>
      <c r="AK297" s="23"/>
      <c r="AL297" s="23"/>
    </row>
    <row r="298" spans="1:38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23"/>
      <c r="AJ298" s="23"/>
      <c r="AK298" s="23"/>
      <c r="AL298" s="23"/>
    </row>
    <row r="299" spans="1:38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23"/>
      <c r="AJ299" s="23"/>
      <c r="AK299" s="23"/>
      <c r="AL299" s="23"/>
    </row>
    <row r="300" spans="1:38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23"/>
      <c r="AJ300" s="23"/>
      <c r="AK300" s="23"/>
      <c r="AL300" s="23"/>
    </row>
    <row r="301" spans="1:38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23"/>
      <c r="AJ301" s="23"/>
      <c r="AK301" s="23"/>
      <c r="AL301" s="23"/>
    </row>
    <row r="302" spans="1:38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23"/>
      <c r="AJ302" s="23"/>
      <c r="AK302" s="23"/>
      <c r="AL302" s="23"/>
    </row>
    <row r="303" spans="1:38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23"/>
      <c r="AJ303" s="23"/>
      <c r="AK303" s="23"/>
      <c r="AL303" s="23"/>
    </row>
    <row r="304" spans="1:38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23"/>
      <c r="AJ304" s="23"/>
      <c r="AK304" s="23"/>
      <c r="AL304" s="23"/>
    </row>
    <row r="305" spans="1:38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23"/>
      <c r="AJ305" s="23"/>
      <c r="AK305" s="23"/>
      <c r="AL305" s="23"/>
    </row>
    <row r="306" spans="1:38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23"/>
      <c r="AJ306" s="23"/>
      <c r="AK306" s="23"/>
      <c r="AL306" s="23"/>
    </row>
    <row r="307" spans="1:38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23"/>
      <c r="AJ307" s="23"/>
      <c r="AK307" s="23"/>
      <c r="AL307" s="23"/>
    </row>
    <row r="308" spans="1:38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23"/>
      <c r="AJ308" s="23"/>
      <c r="AK308" s="23"/>
      <c r="AL308" s="23"/>
    </row>
    <row r="309" spans="1:38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23"/>
      <c r="AJ309" s="23"/>
      <c r="AK309" s="23"/>
      <c r="AL309" s="23"/>
    </row>
    <row r="310" spans="1:38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23"/>
      <c r="AJ310" s="23"/>
      <c r="AK310" s="23"/>
      <c r="AL310" s="23"/>
    </row>
    <row r="311" spans="1:38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23"/>
      <c r="AJ311" s="23"/>
      <c r="AK311" s="23"/>
      <c r="AL311" s="23"/>
    </row>
    <row r="312" spans="1:38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23"/>
      <c r="AJ312" s="23"/>
      <c r="AK312" s="23"/>
      <c r="AL312" s="23"/>
    </row>
    <row r="313" spans="1:38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23"/>
      <c r="AJ313" s="23"/>
      <c r="AK313" s="23"/>
      <c r="AL313" s="23"/>
    </row>
    <row r="314" spans="1:38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23"/>
      <c r="AJ314" s="23"/>
      <c r="AK314" s="23"/>
      <c r="AL314" s="23"/>
    </row>
    <row r="315" spans="1:38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23"/>
      <c r="AJ315" s="23"/>
      <c r="AK315" s="23"/>
      <c r="AL315" s="23"/>
    </row>
    <row r="316" spans="1:38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23"/>
      <c r="AJ316" s="23"/>
      <c r="AK316" s="23"/>
      <c r="AL316" s="23"/>
    </row>
    <row r="317" spans="1:38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23"/>
      <c r="AJ317" s="23"/>
      <c r="AK317" s="23"/>
      <c r="AL317" s="23"/>
    </row>
    <row r="318" spans="1:38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23"/>
      <c r="AJ318" s="23"/>
      <c r="AK318" s="23"/>
      <c r="AL318" s="23"/>
    </row>
    <row r="319" spans="1:38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23"/>
      <c r="AJ319" s="23"/>
      <c r="AK319" s="23"/>
      <c r="AL319" s="23"/>
    </row>
    <row r="320" spans="1:38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23"/>
      <c r="AJ320" s="23"/>
      <c r="AK320" s="23"/>
      <c r="AL320" s="23"/>
    </row>
    <row r="321" spans="1:38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23"/>
      <c r="AJ321" s="23"/>
      <c r="AK321" s="23"/>
      <c r="AL321" s="23"/>
    </row>
    <row r="322" spans="1:38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23"/>
      <c r="AJ322" s="23"/>
      <c r="AK322" s="23"/>
      <c r="AL322" s="23"/>
    </row>
    <row r="323" spans="1:38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23"/>
      <c r="AJ323" s="23"/>
      <c r="AK323" s="23"/>
      <c r="AL323" s="23"/>
    </row>
    <row r="324" spans="1:38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23"/>
      <c r="AJ324" s="23"/>
      <c r="AK324" s="23"/>
      <c r="AL324" s="23"/>
    </row>
    <row r="325" spans="1:38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23"/>
      <c r="AJ325" s="23"/>
      <c r="AK325" s="23"/>
      <c r="AL325" s="23"/>
    </row>
    <row r="326" spans="1:38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23"/>
      <c r="AJ326" s="23"/>
      <c r="AK326" s="23"/>
      <c r="AL326" s="23"/>
    </row>
    <row r="327" spans="1:38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23"/>
      <c r="AJ327" s="23"/>
      <c r="AK327" s="23"/>
      <c r="AL327" s="23"/>
    </row>
    <row r="328" spans="1:38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23"/>
      <c r="AJ328" s="23"/>
      <c r="AK328" s="23"/>
      <c r="AL328" s="23"/>
    </row>
    <row r="329" spans="1:38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23"/>
      <c r="AJ329" s="23"/>
      <c r="AK329" s="23"/>
      <c r="AL329" s="23"/>
    </row>
    <row r="330" spans="1:38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23"/>
      <c r="AJ330" s="23"/>
      <c r="AK330" s="23"/>
      <c r="AL330" s="23"/>
    </row>
    <row r="331" spans="1:38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23"/>
      <c r="AJ331" s="23"/>
      <c r="AK331" s="23"/>
      <c r="AL331" s="23"/>
    </row>
    <row r="332" spans="1:38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23"/>
      <c r="AJ332" s="23"/>
      <c r="AK332" s="23"/>
      <c r="AL332" s="23"/>
    </row>
    <row r="333" spans="1:38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23"/>
      <c r="AJ333" s="23"/>
      <c r="AK333" s="23"/>
      <c r="AL333" s="23"/>
    </row>
    <row r="334" spans="1:38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23"/>
      <c r="AJ334" s="23"/>
      <c r="AK334" s="23"/>
      <c r="AL334" s="23"/>
    </row>
    <row r="335" spans="1:38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23"/>
      <c r="AJ335" s="23"/>
      <c r="AK335" s="23"/>
      <c r="AL335" s="23"/>
    </row>
    <row r="336" spans="1:38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23"/>
      <c r="AJ336" s="23"/>
      <c r="AK336" s="23"/>
      <c r="AL336" s="23"/>
    </row>
    <row r="337" spans="1:38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23"/>
      <c r="AJ337" s="23"/>
      <c r="AK337" s="23"/>
      <c r="AL337" s="23"/>
    </row>
    <row r="338" spans="1:38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23"/>
      <c r="AJ338" s="23"/>
      <c r="AK338" s="23"/>
      <c r="AL338" s="23"/>
    </row>
    <row r="339" spans="1:38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23"/>
      <c r="AJ339" s="23"/>
      <c r="AK339" s="23"/>
      <c r="AL339" s="23"/>
    </row>
    <row r="340" spans="1:38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23"/>
      <c r="AJ340" s="23"/>
      <c r="AK340" s="23"/>
      <c r="AL340" s="23"/>
    </row>
    <row r="341" spans="1:38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23"/>
      <c r="AJ341" s="23"/>
      <c r="AK341" s="23"/>
      <c r="AL341" s="23"/>
    </row>
    <row r="342" spans="1:38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23"/>
      <c r="AJ342" s="23"/>
      <c r="AK342" s="23"/>
      <c r="AL342" s="23"/>
    </row>
    <row r="343" spans="1:38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23"/>
      <c r="AJ343" s="23"/>
      <c r="AK343" s="23"/>
      <c r="AL343" s="23"/>
    </row>
    <row r="344" spans="1:38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23"/>
      <c r="AJ344" s="23"/>
      <c r="AK344" s="23"/>
      <c r="AL344" s="23"/>
    </row>
    <row r="345" spans="1:38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23"/>
      <c r="AJ345" s="23"/>
      <c r="AK345" s="23"/>
      <c r="AL345" s="23"/>
    </row>
    <row r="346" spans="1:38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23"/>
      <c r="AJ346" s="23"/>
      <c r="AK346" s="23"/>
      <c r="AL346" s="23"/>
    </row>
    <row r="347" spans="1:38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23"/>
      <c r="AJ347" s="23"/>
      <c r="AK347" s="23"/>
      <c r="AL347" s="23"/>
    </row>
    <row r="348" spans="1:38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23"/>
      <c r="AJ348" s="23"/>
      <c r="AK348" s="23"/>
      <c r="AL348" s="23"/>
    </row>
    <row r="349" spans="1:38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23"/>
      <c r="AJ349" s="23"/>
      <c r="AK349" s="23"/>
      <c r="AL349" s="23"/>
    </row>
    <row r="350" spans="1:38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23"/>
      <c r="AJ350" s="23"/>
      <c r="AK350" s="23"/>
      <c r="AL350" s="23"/>
    </row>
    <row r="351" spans="1:38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23"/>
      <c r="AJ351" s="23"/>
      <c r="AK351" s="23"/>
      <c r="AL351" s="23"/>
    </row>
    <row r="352" spans="1:38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23"/>
      <c r="AJ352" s="23"/>
      <c r="AK352" s="23"/>
      <c r="AL352" s="23"/>
    </row>
    <row r="353" spans="1:38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23"/>
      <c r="AJ353" s="23"/>
      <c r="AK353" s="23"/>
      <c r="AL353" s="23"/>
    </row>
    <row r="354" spans="1:38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23"/>
      <c r="AJ354" s="23"/>
      <c r="AK354" s="23"/>
      <c r="AL354" s="23"/>
    </row>
    <row r="355" spans="1:38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23"/>
      <c r="AJ355" s="23"/>
      <c r="AK355" s="23"/>
      <c r="AL355" s="23"/>
    </row>
    <row r="356" spans="1:38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23"/>
      <c r="AJ356" s="23"/>
      <c r="AK356" s="23"/>
      <c r="AL356" s="23"/>
    </row>
    <row r="357" spans="1:38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23"/>
      <c r="AJ357" s="23"/>
      <c r="AK357" s="23"/>
      <c r="AL357" s="23"/>
    </row>
    <row r="358" spans="1:38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23"/>
      <c r="AJ358" s="23"/>
      <c r="AK358" s="23"/>
      <c r="AL358" s="23"/>
    </row>
    <row r="359" spans="1:38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23"/>
      <c r="AJ359" s="23"/>
      <c r="AK359" s="23"/>
      <c r="AL359" s="23"/>
    </row>
    <row r="360" spans="1:38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23"/>
      <c r="AJ360" s="23"/>
      <c r="AK360" s="23"/>
      <c r="AL360" s="23"/>
    </row>
    <row r="361" spans="1:38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23"/>
      <c r="AJ361" s="23"/>
      <c r="AK361" s="23"/>
      <c r="AL361" s="23"/>
    </row>
    <row r="362" spans="1:38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23"/>
      <c r="AJ362" s="23"/>
      <c r="AK362" s="23"/>
      <c r="AL362" s="23"/>
    </row>
    <row r="363" spans="1:38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23"/>
      <c r="AJ363" s="23"/>
      <c r="AK363" s="23"/>
      <c r="AL363" s="23"/>
    </row>
    <row r="364" spans="1:38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23"/>
      <c r="AJ364" s="23"/>
      <c r="AK364" s="23"/>
      <c r="AL364" s="23"/>
    </row>
    <row r="365" spans="1:38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23"/>
      <c r="AJ365" s="23"/>
      <c r="AK365" s="23"/>
      <c r="AL365" s="23"/>
    </row>
    <row r="366" spans="1:38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23"/>
      <c r="AJ366" s="23"/>
      <c r="AK366" s="23"/>
      <c r="AL366" s="23"/>
    </row>
    <row r="367" spans="1:38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23"/>
      <c r="AJ367" s="23"/>
      <c r="AK367" s="23"/>
      <c r="AL367" s="23"/>
    </row>
    <row r="368" spans="1:38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23"/>
      <c r="AJ368" s="23"/>
      <c r="AK368" s="23"/>
      <c r="AL368" s="23"/>
    </row>
    <row r="369" spans="1:38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23"/>
      <c r="AJ369" s="23"/>
      <c r="AK369" s="23"/>
      <c r="AL369" s="23"/>
    </row>
    <row r="370" spans="1:38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23"/>
      <c r="AJ370" s="23"/>
      <c r="AK370" s="23"/>
      <c r="AL370" s="23"/>
    </row>
    <row r="371" spans="1:38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23"/>
      <c r="AJ371" s="23"/>
      <c r="AK371" s="23"/>
      <c r="AL371" s="23"/>
    </row>
    <row r="372" spans="1:38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23"/>
      <c r="AJ372" s="23"/>
      <c r="AK372" s="23"/>
      <c r="AL372" s="23"/>
    </row>
    <row r="373" spans="1:38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23"/>
      <c r="AJ373" s="23"/>
      <c r="AK373" s="23"/>
      <c r="AL373" s="23"/>
    </row>
    <row r="374" spans="1:38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23"/>
      <c r="AJ374" s="23"/>
      <c r="AK374" s="23"/>
      <c r="AL374" s="23"/>
    </row>
    <row r="375" spans="1:38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23"/>
      <c r="AJ375" s="23"/>
      <c r="AK375" s="23"/>
      <c r="AL375" s="23"/>
    </row>
    <row r="376" spans="1:38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23"/>
      <c r="AJ376" s="23"/>
      <c r="AK376" s="23"/>
      <c r="AL376" s="23"/>
    </row>
    <row r="377" spans="1:38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23"/>
      <c r="AJ377" s="23"/>
      <c r="AK377" s="23"/>
      <c r="AL377" s="23"/>
    </row>
    <row r="378" spans="1:38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23"/>
      <c r="AJ378" s="23"/>
      <c r="AK378" s="23"/>
      <c r="AL378" s="23"/>
    </row>
    <row r="379" spans="1:38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23"/>
      <c r="AJ379" s="23"/>
      <c r="AK379" s="23"/>
      <c r="AL379" s="23"/>
    </row>
    <row r="380" spans="1:38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23"/>
      <c r="AJ380" s="23"/>
      <c r="AK380" s="23"/>
      <c r="AL380" s="23"/>
    </row>
    <row r="381" spans="1:38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23"/>
      <c r="AJ381" s="23"/>
      <c r="AK381" s="23"/>
      <c r="AL381" s="23"/>
    </row>
    <row r="382" spans="1:38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23"/>
      <c r="AJ382" s="23"/>
      <c r="AK382" s="23"/>
      <c r="AL382" s="23"/>
    </row>
    <row r="383" spans="1:38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23"/>
      <c r="AJ383" s="23"/>
      <c r="AK383" s="23"/>
      <c r="AL383" s="23"/>
    </row>
    <row r="384" spans="1:38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23"/>
      <c r="AJ384" s="23"/>
      <c r="AK384" s="23"/>
      <c r="AL384" s="23"/>
    </row>
    <row r="385" spans="1:38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23"/>
      <c r="AJ385" s="23"/>
      <c r="AK385" s="23"/>
      <c r="AL385" s="23"/>
    </row>
    <row r="386" spans="1:38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23"/>
      <c r="AJ386" s="23"/>
      <c r="AK386" s="23"/>
      <c r="AL386" s="23"/>
    </row>
    <row r="387" spans="1:38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23"/>
      <c r="AJ387" s="23"/>
      <c r="AK387" s="23"/>
      <c r="AL387" s="23"/>
    </row>
    <row r="388" spans="1:38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23"/>
      <c r="AJ388" s="23"/>
      <c r="AK388" s="23"/>
      <c r="AL388" s="23"/>
    </row>
    <row r="389" spans="1:38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23"/>
      <c r="AJ389" s="23"/>
      <c r="AK389" s="23"/>
      <c r="AL389" s="23"/>
    </row>
    <row r="390" spans="1:38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23"/>
      <c r="AJ390" s="23"/>
      <c r="AK390" s="23"/>
      <c r="AL390" s="23"/>
    </row>
    <row r="391" spans="1:38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23"/>
      <c r="AJ391" s="23"/>
      <c r="AK391" s="23"/>
      <c r="AL391" s="23"/>
    </row>
    <row r="392" spans="1:38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23"/>
      <c r="AJ392" s="23"/>
      <c r="AK392" s="23"/>
      <c r="AL392" s="23"/>
    </row>
    <row r="393" spans="1:38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23"/>
      <c r="AJ393" s="23"/>
      <c r="AK393" s="23"/>
      <c r="AL393" s="23"/>
    </row>
    <row r="394" spans="1:38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23"/>
      <c r="AJ394" s="23"/>
      <c r="AK394" s="23"/>
      <c r="AL394" s="23"/>
    </row>
    <row r="395" spans="1:38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23"/>
      <c r="AJ395" s="23"/>
      <c r="AK395" s="23"/>
      <c r="AL395" s="23"/>
    </row>
    <row r="396" spans="1:38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23"/>
      <c r="AJ396" s="23"/>
      <c r="AK396" s="23"/>
      <c r="AL396" s="23"/>
    </row>
    <row r="397" spans="1:38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23"/>
      <c r="AJ397" s="23"/>
      <c r="AK397" s="23"/>
      <c r="AL397" s="23"/>
    </row>
    <row r="398" spans="1:38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23"/>
      <c r="AJ398" s="23"/>
      <c r="AK398" s="23"/>
      <c r="AL398" s="23"/>
    </row>
    <row r="399" spans="1:38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23"/>
      <c r="AJ399" s="23"/>
      <c r="AK399" s="23"/>
      <c r="AL399" s="23"/>
    </row>
    <row r="400" spans="1:38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23"/>
      <c r="AJ400" s="23"/>
      <c r="AK400" s="23"/>
      <c r="AL400" s="23"/>
    </row>
    <row r="401" spans="1:38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23"/>
      <c r="AJ401" s="23"/>
      <c r="AK401" s="23"/>
      <c r="AL401" s="23"/>
    </row>
    <row r="402" spans="1:38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23"/>
      <c r="AJ402" s="23"/>
      <c r="AK402" s="23"/>
      <c r="AL402" s="23"/>
    </row>
    <row r="403" spans="1:38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23"/>
      <c r="AJ403" s="23"/>
      <c r="AK403" s="23"/>
      <c r="AL403" s="23"/>
    </row>
    <row r="404" spans="1:38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23"/>
      <c r="AJ404" s="23"/>
      <c r="AK404" s="23"/>
      <c r="AL404" s="23"/>
    </row>
    <row r="405" spans="1:38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23"/>
      <c r="AJ405" s="23"/>
      <c r="AK405" s="23"/>
      <c r="AL405" s="23"/>
    </row>
    <row r="406" spans="1:38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23"/>
      <c r="AJ406" s="23"/>
      <c r="AK406" s="23"/>
      <c r="AL406" s="23"/>
    </row>
    <row r="407" spans="1:38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23"/>
      <c r="AJ407" s="23"/>
      <c r="AK407" s="23"/>
      <c r="AL407" s="23"/>
    </row>
    <row r="408" spans="1:38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23"/>
      <c r="AJ408" s="23"/>
      <c r="AK408" s="23"/>
      <c r="AL408" s="23"/>
    </row>
    <row r="409" spans="1:38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23"/>
      <c r="AJ409" s="23"/>
      <c r="AK409" s="23"/>
      <c r="AL409" s="23"/>
    </row>
    <row r="410" spans="1:38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23"/>
      <c r="AJ410" s="23"/>
      <c r="AK410" s="23"/>
      <c r="AL410" s="23"/>
    </row>
    <row r="411" spans="1:38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23"/>
      <c r="AJ411" s="23"/>
      <c r="AK411" s="23"/>
      <c r="AL411" s="23"/>
    </row>
    <row r="412" spans="1:38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23"/>
      <c r="AJ412" s="23"/>
      <c r="AK412" s="23"/>
      <c r="AL412" s="23"/>
    </row>
    <row r="413" spans="1:38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23"/>
      <c r="AJ413" s="23"/>
      <c r="AK413" s="23"/>
      <c r="AL413" s="23"/>
    </row>
    <row r="414" spans="1:38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23"/>
      <c r="AJ414" s="23"/>
      <c r="AK414" s="23"/>
      <c r="AL414" s="23"/>
    </row>
    <row r="415" spans="1:38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23"/>
      <c r="AJ415" s="23"/>
      <c r="AK415" s="23"/>
      <c r="AL415" s="23"/>
    </row>
    <row r="416" spans="1:38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23"/>
      <c r="AJ416" s="23"/>
      <c r="AK416" s="23"/>
      <c r="AL416" s="23"/>
    </row>
    <row r="417" spans="1:38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23"/>
      <c r="AJ417" s="23"/>
      <c r="AK417" s="23"/>
      <c r="AL417" s="23"/>
    </row>
    <row r="418" spans="1:38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23"/>
      <c r="AJ418" s="23"/>
      <c r="AK418" s="23"/>
      <c r="AL418" s="23"/>
    </row>
    <row r="419" spans="1:38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23"/>
      <c r="AJ419" s="23"/>
      <c r="AK419" s="23"/>
      <c r="AL419" s="23"/>
    </row>
    <row r="420" spans="1:38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23"/>
      <c r="AJ420" s="23"/>
      <c r="AK420" s="23"/>
      <c r="AL420" s="23"/>
    </row>
    <row r="421" spans="1:38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23"/>
      <c r="AJ421" s="23"/>
      <c r="AK421" s="23"/>
      <c r="AL421" s="23"/>
    </row>
    <row r="422" spans="1:38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23"/>
      <c r="AJ422" s="23"/>
      <c r="AK422" s="23"/>
      <c r="AL422" s="23"/>
    </row>
    <row r="423" spans="1:38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23"/>
      <c r="AJ423" s="23"/>
      <c r="AK423" s="23"/>
      <c r="AL423" s="23"/>
    </row>
    <row r="424" spans="1:38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23"/>
      <c r="AJ424" s="23"/>
      <c r="AK424" s="23"/>
      <c r="AL424" s="23"/>
    </row>
    <row r="425" spans="1:38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23"/>
      <c r="AJ425" s="23"/>
      <c r="AK425" s="23"/>
      <c r="AL425" s="23"/>
    </row>
    <row r="426" spans="1:38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23"/>
      <c r="AJ426" s="23"/>
      <c r="AK426" s="23"/>
      <c r="AL426" s="23"/>
    </row>
    <row r="427" spans="1:38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23"/>
      <c r="AJ427" s="23"/>
      <c r="AK427" s="23"/>
      <c r="AL427" s="23"/>
    </row>
    <row r="428" spans="1:38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23"/>
      <c r="AJ428" s="23"/>
      <c r="AK428" s="23"/>
      <c r="AL428" s="23"/>
    </row>
    <row r="429" spans="1:38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23"/>
      <c r="AJ429" s="23"/>
      <c r="AK429" s="23"/>
      <c r="AL429" s="23"/>
    </row>
    <row r="430" spans="1:38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23"/>
      <c r="AJ430" s="23"/>
      <c r="AK430" s="23"/>
      <c r="AL430" s="23"/>
    </row>
    <row r="431" spans="1:38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23"/>
      <c r="AJ431" s="23"/>
      <c r="AK431" s="23"/>
      <c r="AL431" s="23"/>
    </row>
    <row r="432" spans="1:38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23"/>
      <c r="AJ432" s="23"/>
      <c r="AK432" s="23"/>
      <c r="AL432" s="23"/>
    </row>
    <row r="433" spans="1:38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23"/>
      <c r="AJ433" s="23"/>
      <c r="AK433" s="23"/>
      <c r="AL433" s="23"/>
    </row>
    <row r="434" spans="1:38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23"/>
      <c r="AJ434" s="23"/>
      <c r="AK434" s="23"/>
      <c r="AL434" s="23"/>
    </row>
    <row r="435" spans="1:38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23"/>
      <c r="AJ435" s="23"/>
      <c r="AK435" s="23"/>
      <c r="AL435" s="23"/>
    </row>
    <row r="436" spans="1:38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23"/>
      <c r="AJ436" s="23"/>
      <c r="AK436" s="23"/>
      <c r="AL436" s="23"/>
    </row>
    <row r="437" spans="1:38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23"/>
      <c r="AJ437" s="23"/>
      <c r="AK437" s="23"/>
      <c r="AL437" s="23"/>
    </row>
    <row r="438" spans="1:38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23"/>
      <c r="AJ438" s="23"/>
      <c r="AK438" s="23"/>
      <c r="AL438" s="23"/>
    </row>
    <row r="439" spans="1:38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23"/>
      <c r="AJ439" s="23"/>
      <c r="AK439" s="23"/>
      <c r="AL439" s="23"/>
    </row>
    <row r="440" spans="1:38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23"/>
      <c r="AJ440" s="23"/>
      <c r="AK440" s="23"/>
      <c r="AL440" s="23"/>
    </row>
    <row r="441" spans="1:38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23"/>
      <c r="AJ441" s="23"/>
      <c r="AK441" s="23"/>
      <c r="AL441" s="23"/>
    </row>
    <row r="442" spans="1:38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23"/>
      <c r="AJ442" s="23"/>
      <c r="AK442" s="23"/>
      <c r="AL442" s="23"/>
    </row>
    <row r="443" spans="1:38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23"/>
      <c r="AJ443" s="23"/>
      <c r="AK443" s="23"/>
      <c r="AL443" s="23"/>
    </row>
    <row r="444" spans="1:38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23"/>
      <c r="AJ444" s="23"/>
      <c r="AK444" s="23"/>
      <c r="AL444" s="23"/>
    </row>
    <row r="445" spans="1:38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23"/>
      <c r="AJ445" s="23"/>
      <c r="AK445" s="23"/>
      <c r="AL445" s="23"/>
    </row>
    <row r="446" spans="1:38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23"/>
      <c r="AJ446" s="23"/>
      <c r="AK446" s="23"/>
      <c r="AL446" s="23"/>
    </row>
    <row r="447" spans="1:38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23"/>
      <c r="AJ447" s="23"/>
      <c r="AK447" s="23"/>
      <c r="AL447" s="23"/>
    </row>
    <row r="448" spans="1:38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23"/>
      <c r="AJ448" s="23"/>
      <c r="AK448" s="23"/>
      <c r="AL448" s="23"/>
    </row>
    <row r="449" spans="1:38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23"/>
      <c r="AJ449" s="23"/>
      <c r="AK449" s="23"/>
      <c r="AL449" s="23"/>
    </row>
    <row r="450" spans="1:38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23"/>
      <c r="AJ450" s="23"/>
      <c r="AK450" s="23"/>
      <c r="AL450" s="23"/>
    </row>
    <row r="451" spans="1:38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23"/>
      <c r="AJ451" s="23"/>
      <c r="AK451" s="23"/>
      <c r="AL451" s="23"/>
    </row>
    <row r="452" spans="1:38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23"/>
      <c r="AJ452" s="23"/>
      <c r="AK452" s="23"/>
      <c r="AL452" s="23"/>
    </row>
    <row r="453" spans="1:38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23"/>
      <c r="AJ453" s="23"/>
      <c r="AK453" s="23"/>
      <c r="AL453" s="23"/>
    </row>
    <row r="454" spans="1:38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23"/>
      <c r="AJ454" s="23"/>
      <c r="AK454" s="23"/>
      <c r="AL454" s="23"/>
    </row>
    <row r="455" spans="1:38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23"/>
      <c r="AJ455" s="23"/>
      <c r="AK455" s="23"/>
      <c r="AL455" s="23"/>
    </row>
    <row r="456" spans="1:38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23"/>
      <c r="AJ456" s="23"/>
      <c r="AK456" s="23"/>
      <c r="AL456" s="23"/>
    </row>
    <row r="457" spans="1:38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23"/>
      <c r="AJ457" s="23"/>
      <c r="AK457" s="23"/>
      <c r="AL457" s="23"/>
    </row>
    <row r="458" spans="1:38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23"/>
      <c r="AJ458" s="23"/>
      <c r="AK458" s="23"/>
      <c r="AL458" s="23"/>
    </row>
    <row r="459" spans="1:38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23"/>
      <c r="AJ459" s="23"/>
      <c r="AK459" s="23"/>
      <c r="AL459" s="23"/>
    </row>
    <row r="460" spans="1:38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23"/>
      <c r="AJ460" s="23"/>
      <c r="AK460" s="23"/>
      <c r="AL460" s="23"/>
    </row>
    <row r="461" spans="1:38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23"/>
      <c r="AJ461" s="23"/>
      <c r="AK461" s="23"/>
      <c r="AL461" s="23"/>
    </row>
    <row r="462" spans="1:38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23"/>
      <c r="AJ462" s="23"/>
      <c r="AK462" s="23"/>
      <c r="AL462" s="23"/>
    </row>
    <row r="463" spans="1:38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23"/>
      <c r="AJ463" s="23"/>
      <c r="AK463" s="23"/>
      <c r="AL463" s="23"/>
    </row>
    <row r="464" spans="1:38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23"/>
      <c r="AJ464" s="23"/>
      <c r="AK464" s="23"/>
      <c r="AL464" s="23"/>
    </row>
    <row r="465" spans="1:38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23"/>
      <c r="AJ465" s="23"/>
      <c r="AK465" s="23"/>
      <c r="AL465" s="23"/>
    </row>
    <row r="466" spans="1:38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23"/>
      <c r="AJ466" s="23"/>
      <c r="AK466" s="23"/>
      <c r="AL466" s="23"/>
    </row>
    <row r="467" spans="1:38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23"/>
      <c r="AJ467" s="23"/>
      <c r="AK467" s="23"/>
      <c r="AL467" s="23"/>
    </row>
    <row r="468" spans="1:38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23"/>
      <c r="AJ468" s="23"/>
      <c r="AK468" s="23"/>
      <c r="AL468" s="23"/>
    </row>
    <row r="469" spans="1:38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23"/>
      <c r="AJ469" s="23"/>
      <c r="AK469" s="23"/>
      <c r="AL469" s="23"/>
    </row>
    <row r="470" spans="1:38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23"/>
      <c r="AJ470" s="23"/>
      <c r="AK470" s="23"/>
      <c r="AL470" s="23"/>
    </row>
    <row r="471" spans="1:38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23"/>
      <c r="AJ471" s="23"/>
      <c r="AK471" s="23"/>
      <c r="AL471" s="23"/>
    </row>
    <row r="472" spans="1:38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23"/>
      <c r="AJ472" s="23"/>
      <c r="AK472" s="23"/>
      <c r="AL472" s="23"/>
    </row>
    <row r="473" spans="1:38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23"/>
      <c r="AJ473" s="23"/>
      <c r="AK473" s="23"/>
      <c r="AL473" s="23"/>
    </row>
    <row r="474" spans="1:38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23"/>
      <c r="AJ474" s="23"/>
      <c r="AK474" s="23"/>
      <c r="AL474" s="23"/>
    </row>
    <row r="475" spans="1:38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23"/>
      <c r="AJ475" s="23"/>
      <c r="AK475" s="23"/>
      <c r="AL475" s="23"/>
    </row>
    <row r="476" spans="1:38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23"/>
      <c r="AJ476" s="23"/>
      <c r="AK476" s="23"/>
      <c r="AL476" s="23"/>
    </row>
    <row r="477" spans="1:38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23"/>
      <c r="AJ477" s="23"/>
      <c r="AK477" s="23"/>
      <c r="AL477" s="23"/>
    </row>
    <row r="478" spans="1:38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23"/>
      <c r="AJ478" s="23"/>
      <c r="AK478" s="23"/>
      <c r="AL478" s="23"/>
    </row>
    <row r="479" spans="1:38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23"/>
      <c r="AJ479" s="23"/>
      <c r="AK479" s="23"/>
      <c r="AL479" s="23"/>
    </row>
    <row r="480" spans="1:38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23"/>
      <c r="AJ480" s="23"/>
      <c r="AK480" s="23"/>
      <c r="AL480" s="23"/>
    </row>
    <row r="481" spans="1:38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23"/>
      <c r="AJ481" s="23"/>
      <c r="AK481" s="23"/>
      <c r="AL481" s="23"/>
    </row>
    <row r="482" spans="1:38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23"/>
      <c r="AJ482" s="23"/>
      <c r="AK482" s="23"/>
      <c r="AL482" s="23"/>
    </row>
    <row r="483" spans="1:38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23"/>
      <c r="AJ483" s="23"/>
      <c r="AK483" s="23"/>
      <c r="AL483" s="23"/>
    </row>
    <row r="484" spans="1:38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23"/>
      <c r="AJ484" s="23"/>
      <c r="AK484" s="23"/>
      <c r="AL484" s="23"/>
    </row>
    <row r="485" spans="1:38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23"/>
      <c r="AJ485" s="23"/>
      <c r="AK485" s="23"/>
      <c r="AL485" s="23"/>
    </row>
    <row r="486" spans="1:38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23"/>
      <c r="AJ486" s="23"/>
      <c r="AK486" s="23"/>
      <c r="AL486" s="23"/>
    </row>
    <row r="487" spans="1:38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23"/>
      <c r="AJ487" s="23"/>
      <c r="AK487" s="23"/>
      <c r="AL487" s="23"/>
    </row>
    <row r="488" spans="1:38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23"/>
      <c r="AJ488" s="23"/>
      <c r="AK488" s="23"/>
      <c r="AL488" s="23"/>
    </row>
    <row r="489" spans="1:38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23"/>
      <c r="AJ489" s="23"/>
      <c r="AK489" s="23"/>
      <c r="AL489" s="23"/>
    </row>
    <row r="490" spans="1:38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23"/>
      <c r="AJ490" s="23"/>
      <c r="AK490" s="23"/>
      <c r="AL490" s="23"/>
    </row>
    <row r="491" spans="1:38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23"/>
      <c r="AJ491" s="23"/>
      <c r="AK491" s="23"/>
      <c r="AL491" s="23"/>
    </row>
    <row r="492" spans="1:38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23"/>
      <c r="AJ492" s="23"/>
      <c r="AK492" s="23"/>
      <c r="AL492" s="23"/>
    </row>
    <row r="493" spans="1:38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23"/>
      <c r="AJ493" s="23"/>
      <c r="AK493" s="23"/>
      <c r="AL493" s="23"/>
    </row>
    <row r="494" spans="1:38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23"/>
      <c r="AJ494" s="23"/>
      <c r="AK494" s="23"/>
      <c r="AL494" s="23"/>
    </row>
    <row r="495" spans="1:38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23"/>
      <c r="AJ495" s="23"/>
      <c r="AK495" s="23"/>
      <c r="AL495" s="23"/>
    </row>
    <row r="496" spans="1:38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23"/>
      <c r="AJ496" s="23"/>
      <c r="AK496" s="23"/>
      <c r="AL496" s="23"/>
    </row>
    <row r="497" spans="1:38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23"/>
      <c r="AJ497" s="23"/>
      <c r="AK497" s="23"/>
      <c r="AL497" s="23"/>
    </row>
    <row r="498" spans="1:38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23"/>
      <c r="AJ498" s="23"/>
      <c r="AK498" s="23"/>
      <c r="AL498" s="23"/>
    </row>
    <row r="499" spans="1:38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23"/>
      <c r="AJ499" s="23"/>
      <c r="AK499" s="23"/>
      <c r="AL499" s="23"/>
    </row>
    <row r="500" spans="1:38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23"/>
      <c r="AJ500" s="23"/>
      <c r="AK500" s="23"/>
      <c r="AL500" s="23"/>
    </row>
    <row r="501" spans="1:38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23"/>
      <c r="AJ501" s="23"/>
      <c r="AK501" s="23"/>
      <c r="AL501" s="23"/>
    </row>
    <row r="502" spans="1:38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23"/>
      <c r="AJ502" s="23"/>
      <c r="AK502" s="23"/>
      <c r="AL502" s="23"/>
    </row>
    <row r="503" spans="1:38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23"/>
      <c r="AJ503" s="23"/>
      <c r="AK503" s="23"/>
      <c r="AL503" s="23"/>
    </row>
    <row r="504" spans="1:38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23"/>
      <c r="AJ504" s="23"/>
      <c r="AK504" s="23"/>
      <c r="AL504" s="23"/>
    </row>
    <row r="505" spans="1:38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23"/>
      <c r="AJ505" s="23"/>
      <c r="AK505" s="23"/>
      <c r="AL505" s="23"/>
    </row>
    <row r="506" spans="1:38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23"/>
      <c r="AJ506" s="23"/>
      <c r="AK506" s="23"/>
      <c r="AL506" s="23"/>
    </row>
    <row r="507" spans="1:38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23"/>
      <c r="AJ507" s="23"/>
      <c r="AK507" s="23"/>
      <c r="AL507" s="23"/>
    </row>
    <row r="508" spans="1:38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23"/>
      <c r="AJ508" s="23"/>
      <c r="AK508" s="23"/>
      <c r="AL508" s="23"/>
    </row>
    <row r="509" spans="1:38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23"/>
      <c r="AJ509" s="23"/>
      <c r="AK509" s="23"/>
      <c r="AL509" s="23"/>
    </row>
    <row r="510" spans="1:38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23"/>
      <c r="AJ510" s="23"/>
      <c r="AK510" s="23"/>
      <c r="AL510" s="23"/>
    </row>
    <row r="511" spans="1:38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23"/>
      <c r="AJ511" s="23"/>
      <c r="AK511" s="23"/>
      <c r="AL511" s="23"/>
    </row>
    <row r="512" spans="1:38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23"/>
      <c r="AJ512" s="23"/>
      <c r="AK512" s="23"/>
      <c r="AL512" s="23"/>
    </row>
    <row r="513" spans="1:38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23"/>
      <c r="AJ513" s="23"/>
      <c r="AK513" s="23"/>
      <c r="AL513" s="23"/>
    </row>
    <row r="514" spans="1:38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23"/>
      <c r="AJ514" s="23"/>
      <c r="AK514" s="23"/>
      <c r="AL514" s="23"/>
    </row>
    <row r="515" spans="1:38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23"/>
      <c r="AJ515" s="23"/>
      <c r="AK515" s="23"/>
      <c r="AL515" s="23"/>
    </row>
    <row r="516" spans="1:38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23"/>
      <c r="AJ516" s="23"/>
      <c r="AK516" s="23"/>
      <c r="AL516" s="23"/>
    </row>
    <row r="517" spans="1:38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23"/>
      <c r="AJ517" s="23"/>
      <c r="AK517" s="23"/>
      <c r="AL517" s="23"/>
    </row>
    <row r="518" spans="1:38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23"/>
      <c r="AJ518" s="23"/>
      <c r="AK518" s="23"/>
      <c r="AL518" s="23"/>
    </row>
    <row r="519" spans="1:38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23"/>
      <c r="AJ519" s="23"/>
      <c r="AK519" s="23"/>
      <c r="AL519" s="23"/>
    </row>
    <row r="520" spans="1:38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23"/>
      <c r="AJ520" s="23"/>
      <c r="AK520" s="23"/>
      <c r="AL520" s="23"/>
    </row>
    <row r="521" spans="1:38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23"/>
      <c r="AJ521" s="23"/>
      <c r="AK521" s="23"/>
      <c r="AL521" s="23"/>
    </row>
    <row r="522" spans="1:38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23"/>
      <c r="AJ522" s="23"/>
      <c r="AK522" s="23"/>
      <c r="AL522" s="23"/>
    </row>
    <row r="523" spans="1:38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23"/>
      <c r="AJ523" s="23"/>
      <c r="AK523" s="23"/>
      <c r="AL523" s="23"/>
    </row>
    <row r="524" spans="1:38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23"/>
      <c r="AJ524" s="23"/>
      <c r="AK524" s="23"/>
      <c r="AL524" s="23"/>
    </row>
    <row r="525" spans="1:38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23"/>
      <c r="AJ525" s="23"/>
      <c r="AK525" s="23"/>
      <c r="AL525" s="23"/>
    </row>
    <row r="526" spans="1:38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23"/>
      <c r="AJ526" s="23"/>
      <c r="AK526" s="23"/>
      <c r="AL526" s="23"/>
    </row>
    <row r="527" spans="1:38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23"/>
      <c r="AJ527" s="23"/>
      <c r="AK527" s="23"/>
      <c r="AL527" s="23"/>
    </row>
    <row r="528" spans="1:38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23"/>
      <c r="AJ528" s="23"/>
      <c r="AK528" s="23"/>
      <c r="AL528" s="23"/>
    </row>
    <row r="529" spans="1:38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23"/>
      <c r="AJ529" s="23"/>
      <c r="AK529" s="23"/>
      <c r="AL529" s="23"/>
    </row>
    <row r="530" spans="1:38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23"/>
      <c r="AJ530" s="23"/>
      <c r="AK530" s="23"/>
      <c r="AL530" s="23"/>
    </row>
    <row r="531" spans="1:38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23"/>
      <c r="AJ531" s="23"/>
      <c r="AK531" s="23"/>
      <c r="AL531" s="23"/>
    </row>
    <row r="532" spans="1:38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23"/>
      <c r="AJ532" s="23"/>
      <c r="AK532" s="23"/>
      <c r="AL532" s="23"/>
    </row>
    <row r="533" spans="1:38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23"/>
      <c r="AJ533" s="23"/>
      <c r="AK533" s="23"/>
      <c r="AL533" s="23"/>
    </row>
    <row r="534" spans="1:38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23"/>
      <c r="AJ534" s="23"/>
      <c r="AK534" s="23"/>
      <c r="AL534" s="23"/>
    </row>
    <row r="535" spans="1:38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23"/>
      <c r="AJ535" s="23"/>
      <c r="AK535" s="23"/>
      <c r="AL535" s="23"/>
    </row>
    <row r="536" spans="1:38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23"/>
      <c r="AJ536" s="23"/>
      <c r="AK536" s="23"/>
      <c r="AL536" s="23"/>
    </row>
    <row r="537" spans="1:38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23"/>
      <c r="AJ537" s="23"/>
      <c r="AK537" s="23"/>
      <c r="AL537" s="23"/>
    </row>
    <row r="538" spans="1:38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23"/>
      <c r="AJ538" s="23"/>
      <c r="AK538" s="23"/>
      <c r="AL538" s="23"/>
    </row>
    <row r="539" spans="1:38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23"/>
      <c r="AJ539" s="23"/>
      <c r="AK539" s="23"/>
      <c r="AL539" s="23"/>
    </row>
    <row r="540" spans="1:38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23"/>
      <c r="AJ540" s="23"/>
      <c r="AK540" s="23"/>
      <c r="AL540" s="23"/>
    </row>
    <row r="541" spans="1:38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23"/>
      <c r="AJ541" s="23"/>
      <c r="AK541" s="23"/>
      <c r="AL541" s="23"/>
    </row>
    <row r="542" spans="1:38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23"/>
      <c r="AJ542" s="23"/>
      <c r="AK542" s="23"/>
      <c r="AL542" s="23"/>
    </row>
    <row r="543" spans="1:38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23"/>
      <c r="AJ543" s="23"/>
      <c r="AK543" s="23"/>
      <c r="AL543" s="23"/>
    </row>
    <row r="544" spans="1:38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23"/>
      <c r="AJ544" s="23"/>
      <c r="AK544" s="23"/>
      <c r="AL544" s="23"/>
    </row>
    <row r="545" spans="1:38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23"/>
      <c r="AJ545" s="23"/>
      <c r="AK545" s="23"/>
      <c r="AL545" s="23"/>
    </row>
    <row r="546" spans="1:38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23"/>
      <c r="AJ546" s="23"/>
      <c r="AK546" s="23"/>
      <c r="AL546" s="23"/>
    </row>
    <row r="547" spans="1:38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23"/>
      <c r="AJ547" s="23"/>
      <c r="AK547" s="23"/>
      <c r="AL547" s="23"/>
    </row>
    <row r="548" spans="1:38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23"/>
      <c r="AJ548" s="23"/>
      <c r="AK548" s="23"/>
      <c r="AL548" s="23"/>
    </row>
    <row r="549" spans="1:38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23"/>
      <c r="AJ549" s="23"/>
      <c r="AK549" s="23"/>
      <c r="AL549" s="23"/>
    </row>
    <row r="550" spans="1:38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23"/>
      <c r="AJ550" s="23"/>
      <c r="AK550" s="23"/>
      <c r="AL550" s="23"/>
    </row>
    <row r="551" spans="1:38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23"/>
      <c r="AJ551" s="23"/>
      <c r="AK551" s="23"/>
      <c r="AL551" s="23"/>
    </row>
    <row r="552" spans="1:38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23"/>
      <c r="AJ552" s="23"/>
      <c r="AK552" s="23"/>
      <c r="AL552" s="23"/>
    </row>
    <row r="553" spans="1:38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23"/>
      <c r="AJ553" s="23"/>
      <c r="AK553" s="23"/>
      <c r="AL553" s="23"/>
    </row>
    <row r="554" spans="1:38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23"/>
      <c r="AJ554" s="23"/>
      <c r="AK554" s="23"/>
      <c r="AL554" s="23"/>
    </row>
    <row r="555" spans="1:38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23"/>
      <c r="AJ555" s="23"/>
      <c r="AK555" s="23"/>
      <c r="AL555" s="23"/>
    </row>
    <row r="556" spans="1:38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23"/>
      <c r="AJ556" s="23"/>
      <c r="AK556" s="23"/>
      <c r="AL556" s="23"/>
    </row>
    <row r="557" spans="1:38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23"/>
      <c r="AJ557" s="23"/>
      <c r="AK557" s="23"/>
      <c r="AL557" s="23"/>
    </row>
    <row r="558" spans="1:38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23"/>
      <c r="AJ558" s="23"/>
      <c r="AK558" s="23"/>
      <c r="AL558" s="23"/>
    </row>
    <row r="559" spans="1:38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23"/>
      <c r="AJ559" s="23"/>
      <c r="AK559" s="23"/>
      <c r="AL559" s="23"/>
    </row>
    <row r="560" spans="1:38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23"/>
      <c r="AJ560" s="23"/>
      <c r="AK560" s="23"/>
      <c r="AL560" s="23"/>
    </row>
    <row r="561" spans="1:38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23"/>
      <c r="AJ561" s="23"/>
      <c r="AK561" s="23"/>
      <c r="AL561" s="23"/>
    </row>
    <row r="562" spans="1:38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23"/>
      <c r="AJ562" s="23"/>
      <c r="AK562" s="23"/>
      <c r="AL562" s="23"/>
    </row>
    <row r="563" spans="1:38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23"/>
      <c r="AJ563" s="23"/>
      <c r="AK563" s="23"/>
      <c r="AL563" s="23"/>
    </row>
    <row r="564" spans="1:38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23"/>
      <c r="AJ564" s="23"/>
      <c r="AK564" s="23"/>
      <c r="AL564" s="23"/>
    </row>
    <row r="565" spans="1:38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23"/>
      <c r="AJ565" s="23"/>
      <c r="AK565" s="23"/>
      <c r="AL565" s="23"/>
    </row>
    <row r="566" spans="1:38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23"/>
      <c r="AJ566" s="23"/>
      <c r="AK566" s="23"/>
      <c r="AL566" s="23"/>
    </row>
    <row r="567" spans="1:38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23"/>
      <c r="AJ567" s="23"/>
      <c r="AK567" s="23"/>
      <c r="AL567" s="23"/>
    </row>
    <row r="568" spans="1:38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23"/>
      <c r="AJ568" s="23"/>
      <c r="AK568" s="23"/>
      <c r="AL568" s="23"/>
    </row>
    <row r="569" spans="1:38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23"/>
      <c r="AJ569" s="23"/>
      <c r="AK569" s="23"/>
      <c r="AL569" s="23"/>
    </row>
    <row r="570" spans="1:38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23"/>
      <c r="AJ570" s="23"/>
      <c r="AK570" s="23"/>
      <c r="AL570" s="23"/>
    </row>
    <row r="571" spans="1:38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23"/>
      <c r="AJ571" s="23"/>
      <c r="AK571" s="23"/>
      <c r="AL571" s="23"/>
    </row>
    <row r="572" spans="1:38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23"/>
      <c r="AJ572" s="23"/>
      <c r="AK572" s="23"/>
      <c r="AL572" s="23"/>
    </row>
    <row r="573" spans="1:38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23"/>
      <c r="AJ573" s="23"/>
      <c r="AK573" s="23"/>
      <c r="AL573" s="23"/>
    </row>
    <row r="574" spans="1:38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23"/>
      <c r="AJ574" s="23"/>
      <c r="AK574" s="23"/>
      <c r="AL574" s="23"/>
    </row>
    <row r="575" spans="1:38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23"/>
      <c r="AJ575" s="23"/>
      <c r="AK575" s="23"/>
      <c r="AL575" s="23"/>
    </row>
    <row r="576" spans="1:38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23"/>
      <c r="AJ576" s="23"/>
      <c r="AK576" s="23"/>
      <c r="AL576" s="23"/>
    </row>
    <row r="577" spans="1:38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23"/>
      <c r="AJ577" s="23"/>
      <c r="AK577" s="23"/>
      <c r="AL577" s="23"/>
    </row>
    <row r="578" spans="1:38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23"/>
      <c r="AJ578" s="23"/>
      <c r="AK578" s="23"/>
      <c r="AL578" s="23"/>
    </row>
    <row r="579" spans="1:38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23"/>
      <c r="AJ579" s="23"/>
      <c r="AK579" s="23"/>
      <c r="AL579" s="23"/>
    </row>
    <row r="580" spans="1:38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23"/>
      <c r="AJ580" s="23"/>
      <c r="AK580" s="23"/>
      <c r="AL580" s="23"/>
    </row>
    <row r="581" spans="1:38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23"/>
      <c r="AJ581" s="23"/>
      <c r="AK581" s="23"/>
      <c r="AL581" s="23"/>
    </row>
    <row r="582" spans="1:38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23"/>
      <c r="AJ582" s="23"/>
      <c r="AK582" s="23"/>
      <c r="AL582" s="23"/>
    </row>
    <row r="583" spans="1:38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23"/>
      <c r="AJ583" s="23"/>
      <c r="AK583" s="23"/>
      <c r="AL583" s="23"/>
    </row>
    <row r="584" spans="1:38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23"/>
      <c r="AJ584" s="23"/>
      <c r="AK584" s="23"/>
      <c r="AL584" s="23"/>
    </row>
    <row r="585" spans="1:38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23"/>
      <c r="AJ585" s="23"/>
      <c r="AK585" s="23"/>
      <c r="AL585" s="23"/>
    </row>
    <row r="586" spans="1:38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23"/>
      <c r="AJ586" s="23"/>
      <c r="AK586" s="23"/>
      <c r="AL586" s="23"/>
    </row>
    <row r="587" spans="1:38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23"/>
      <c r="AJ587" s="23"/>
      <c r="AK587" s="23"/>
      <c r="AL587" s="23"/>
    </row>
    <row r="588" spans="1:38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23"/>
      <c r="AJ588" s="23"/>
      <c r="AK588" s="23"/>
      <c r="AL588" s="23"/>
    </row>
    <row r="589" spans="1:38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23"/>
      <c r="AJ589" s="23"/>
      <c r="AK589" s="23"/>
      <c r="AL589" s="23"/>
    </row>
    <row r="590" spans="1:38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23"/>
      <c r="AJ590" s="23"/>
      <c r="AK590" s="23"/>
      <c r="AL590" s="23"/>
    </row>
    <row r="591" spans="1:38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23"/>
      <c r="AJ591" s="23"/>
      <c r="AK591" s="23"/>
      <c r="AL591" s="23"/>
    </row>
    <row r="592" spans="1:38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23"/>
      <c r="AJ592" s="23"/>
      <c r="AK592" s="23"/>
      <c r="AL592" s="23"/>
    </row>
    <row r="593" spans="1:38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23"/>
      <c r="AJ593" s="23"/>
      <c r="AK593" s="23"/>
      <c r="AL593" s="23"/>
    </row>
    <row r="594" spans="1:38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23"/>
      <c r="AJ594" s="23"/>
      <c r="AK594" s="23"/>
      <c r="AL594" s="23"/>
    </row>
    <row r="595" spans="1:38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23"/>
      <c r="AJ595" s="23"/>
      <c r="AK595" s="23"/>
      <c r="AL595" s="23"/>
    </row>
    <row r="596" spans="1:38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23"/>
      <c r="AJ596" s="23"/>
      <c r="AK596" s="23"/>
      <c r="AL596" s="23"/>
    </row>
    <row r="597" spans="1:38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23"/>
      <c r="AJ597" s="23"/>
      <c r="AK597" s="23"/>
      <c r="AL597" s="23"/>
    </row>
    <row r="598" spans="1:38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23"/>
      <c r="AJ598" s="23"/>
      <c r="AK598" s="23"/>
      <c r="AL598" s="23"/>
    </row>
    <row r="599" spans="1:38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23"/>
      <c r="AJ599" s="23"/>
      <c r="AK599" s="23"/>
      <c r="AL599" s="23"/>
    </row>
    <row r="600" spans="1:38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23"/>
      <c r="AJ600" s="23"/>
      <c r="AK600" s="23"/>
      <c r="AL600" s="23"/>
    </row>
    <row r="601" spans="1:38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23"/>
      <c r="AJ601" s="23"/>
      <c r="AK601" s="23"/>
      <c r="AL601" s="23"/>
    </row>
    <row r="602" spans="1:38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23"/>
      <c r="AJ602" s="23"/>
      <c r="AK602" s="23"/>
      <c r="AL602" s="23"/>
    </row>
    <row r="603" spans="1:38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23"/>
      <c r="AJ603" s="23"/>
      <c r="AK603" s="23"/>
      <c r="AL603" s="23"/>
    </row>
    <row r="604" spans="1:38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23"/>
      <c r="AJ604" s="23"/>
      <c r="AK604" s="23"/>
      <c r="AL604" s="23"/>
    </row>
    <row r="605" spans="1:38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23"/>
      <c r="AJ605" s="23"/>
      <c r="AK605" s="23"/>
      <c r="AL605" s="23"/>
    </row>
    <row r="606" spans="1:38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23"/>
      <c r="AJ606" s="23"/>
      <c r="AK606" s="23"/>
      <c r="AL606" s="23"/>
    </row>
    <row r="607" spans="1:38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23"/>
      <c r="AJ607" s="23"/>
      <c r="AK607" s="23"/>
      <c r="AL607" s="23"/>
    </row>
    <row r="608" spans="1:38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23"/>
      <c r="AJ608" s="23"/>
      <c r="AK608" s="23"/>
      <c r="AL608" s="23"/>
    </row>
    <row r="609" spans="1:38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23"/>
      <c r="AJ609" s="23"/>
      <c r="AK609" s="23"/>
      <c r="AL609" s="23"/>
    </row>
    <row r="610" spans="1:38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23"/>
      <c r="AJ610" s="23"/>
      <c r="AK610" s="23"/>
      <c r="AL610" s="23"/>
    </row>
    <row r="611" spans="1:38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23"/>
      <c r="AJ611" s="23"/>
      <c r="AK611" s="23"/>
      <c r="AL611" s="23"/>
    </row>
    <row r="612" spans="1:38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23"/>
      <c r="AJ612" s="23"/>
      <c r="AK612" s="23"/>
      <c r="AL612" s="23"/>
    </row>
    <row r="613" spans="1:38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23"/>
      <c r="AJ613" s="23"/>
      <c r="AK613" s="23"/>
      <c r="AL613" s="23"/>
    </row>
    <row r="614" spans="1:38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23"/>
      <c r="AJ614" s="23"/>
      <c r="AK614" s="23"/>
      <c r="AL614" s="23"/>
    </row>
    <row r="615" spans="1:38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23"/>
      <c r="AJ615" s="23"/>
      <c r="AK615" s="23"/>
      <c r="AL615" s="23"/>
    </row>
    <row r="616" spans="1:38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23"/>
      <c r="AJ616" s="23"/>
      <c r="AK616" s="23"/>
      <c r="AL616" s="23"/>
    </row>
    <row r="617" spans="1:38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23"/>
      <c r="AJ617" s="23"/>
      <c r="AK617" s="23"/>
      <c r="AL617" s="23"/>
    </row>
    <row r="618" spans="1:38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23"/>
      <c r="AJ618" s="23"/>
      <c r="AK618" s="23"/>
      <c r="AL618" s="23"/>
    </row>
    <row r="619" spans="1:38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23"/>
      <c r="AJ619" s="23"/>
      <c r="AK619" s="23"/>
      <c r="AL619" s="23"/>
    </row>
    <row r="620" spans="1:38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23"/>
      <c r="AJ620" s="23"/>
      <c r="AK620" s="23"/>
      <c r="AL620" s="23"/>
    </row>
    <row r="621" spans="1:38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23"/>
      <c r="AJ621" s="23"/>
      <c r="AK621" s="23"/>
      <c r="AL621" s="23"/>
    </row>
    <row r="622" spans="1:38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23"/>
      <c r="AJ622" s="23"/>
      <c r="AK622" s="23"/>
      <c r="AL622" s="23"/>
    </row>
    <row r="623" spans="1:38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23"/>
      <c r="AJ623" s="23"/>
      <c r="AK623" s="23"/>
      <c r="AL623" s="23"/>
    </row>
    <row r="624" spans="1:38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23"/>
      <c r="AJ624" s="23"/>
      <c r="AK624" s="23"/>
      <c r="AL624" s="23"/>
    </row>
    <row r="625" spans="1:38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23"/>
      <c r="AJ625" s="23"/>
      <c r="AK625" s="23"/>
      <c r="AL625" s="23"/>
    </row>
    <row r="626" spans="1:38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23"/>
      <c r="AJ626" s="23"/>
      <c r="AK626" s="23"/>
      <c r="AL626" s="23"/>
    </row>
    <row r="627" spans="1:38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23"/>
      <c r="AJ627" s="23"/>
      <c r="AK627" s="23"/>
      <c r="AL627" s="23"/>
    </row>
    <row r="628" spans="1:38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23"/>
      <c r="AJ628" s="23"/>
      <c r="AK628" s="23"/>
      <c r="AL628" s="23"/>
    </row>
    <row r="629" spans="1:38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23"/>
      <c r="AJ629" s="23"/>
      <c r="AK629" s="23"/>
      <c r="AL629" s="23"/>
    </row>
    <row r="630" spans="1:38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23"/>
      <c r="AJ630" s="23"/>
      <c r="AK630" s="23"/>
      <c r="AL630" s="23"/>
    </row>
    <row r="631" spans="1:38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23"/>
      <c r="AJ631" s="23"/>
      <c r="AK631" s="23"/>
      <c r="AL631" s="23"/>
    </row>
    <row r="632" spans="1:38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23"/>
      <c r="AJ632" s="23"/>
      <c r="AK632" s="23"/>
      <c r="AL632" s="23"/>
    </row>
    <row r="633" spans="1:38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23"/>
      <c r="AJ633" s="23"/>
      <c r="AK633" s="23"/>
      <c r="AL633" s="23"/>
    </row>
    <row r="634" spans="1:38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23"/>
      <c r="AJ634" s="23"/>
      <c r="AK634" s="23"/>
      <c r="AL634" s="23"/>
    </row>
    <row r="635" spans="1:38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23"/>
      <c r="AJ635" s="23"/>
      <c r="AK635" s="23"/>
      <c r="AL635" s="23"/>
    </row>
    <row r="636" spans="1:38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23"/>
      <c r="AJ636" s="23"/>
      <c r="AK636" s="23"/>
      <c r="AL636" s="23"/>
    </row>
    <row r="637" spans="1:38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23"/>
      <c r="AJ637" s="23"/>
      <c r="AK637" s="23"/>
      <c r="AL637" s="23"/>
    </row>
    <row r="638" spans="1:38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23"/>
      <c r="AJ638" s="23"/>
      <c r="AK638" s="23"/>
      <c r="AL638" s="23"/>
    </row>
    <row r="639" spans="1:38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23"/>
      <c r="AJ639" s="23"/>
      <c r="AK639" s="23"/>
      <c r="AL639" s="23"/>
    </row>
    <row r="640" spans="1:38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23"/>
      <c r="AJ640" s="23"/>
      <c r="AK640" s="23"/>
      <c r="AL640" s="23"/>
    </row>
    <row r="641" spans="1:38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23"/>
      <c r="AJ641" s="23"/>
      <c r="AK641" s="23"/>
      <c r="AL641" s="23"/>
    </row>
    <row r="642" spans="1:38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23"/>
      <c r="AJ642" s="23"/>
      <c r="AK642" s="23"/>
      <c r="AL642" s="23"/>
    </row>
    <row r="643" spans="1:38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23"/>
      <c r="AJ643" s="23"/>
      <c r="AK643" s="23"/>
      <c r="AL643" s="23"/>
    </row>
    <row r="644" spans="1:38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23"/>
      <c r="AJ644" s="23"/>
      <c r="AK644" s="23"/>
      <c r="AL644" s="23"/>
    </row>
    <row r="645" spans="1:38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23"/>
      <c r="AJ645" s="23"/>
      <c r="AK645" s="23"/>
      <c r="AL645" s="23"/>
    </row>
    <row r="646" spans="1:38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23"/>
      <c r="AJ646" s="23"/>
      <c r="AK646" s="23"/>
      <c r="AL646" s="23"/>
    </row>
    <row r="647" spans="1:38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23"/>
      <c r="AJ647" s="23"/>
      <c r="AK647" s="23"/>
      <c r="AL647" s="23"/>
    </row>
    <row r="648" spans="1:38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23"/>
      <c r="AJ648" s="23"/>
      <c r="AK648" s="23"/>
      <c r="AL648" s="23"/>
    </row>
    <row r="649" spans="1:38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23"/>
      <c r="AJ649" s="23"/>
      <c r="AK649" s="23"/>
      <c r="AL649" s="23"/>
    </row>
    <row r="650" spans="1:38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23"/>
      <c r="AJ650" s="23"/>
      <c r="AK650" s="23"/>
      <c r="AL650" s="23"/>
    </row>
    <row r="651" spans="1:38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23"/>
      <c r="AJ651" s="23"/>
      <c r="AK651" s="23"/>
      <c r="AL651" s="23"/>
    </row>
    <row r="652" spans="1:38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23"/>
      <c r="AJ652" s="23"/>
      <c r="AK652" s="23"/>
      <c r="AL652" s="23"/>
    </row>
    <row r="653" spans="1:38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23"/>
      <c r="AJ653" s="23"/>
      <c r="AK653" s="23"/>
      <c r="AL653" s="23"/>
    </row>
    <row r="654" spans="1:38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23"/>
      <c r="AJ654" s="23"/>
      <c r="AK654" s="23"/>
      <c r="AL654" s="23"/>
    </row>
    <row r="655" spans="1:38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23"/>
      <c r="AJ655" s="23"/>
      <c r="AK655" s="23"/>
      <c r="AL655" s="23"/>
    </row>
    <row r="656" spans="1:38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23"/>
      <c r="AJ656" s="23"/>
      <c r="AK656" s="23"/>
      <c r="AL656" s="23"/>
    </row>
    <row r="657" spans="1:38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23"/>
      <c r="AJ657" s="23"/>
      <c r="AK657" s="23"/>
      <c r="AL657" s="23"/>
    </row>
    <row r="658" spans="1:38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23"/>
      <c r="AJ658" s="23"/>
      <c r="AK658" s="23"/>
      <c r="AL658" s="23"/>
    </row>
    <row r="659" spans="1:38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23"/>
      <c r="AJ659" s="23"/>
      <c r="AK659" s="23"/>
      <c r="AL659" s="23"/>
    </row>
    <row r="660" spans="1:38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23"/>
      <c r="AJ660" s="23"/>
      <c r="AK660" s="23"/>
      <c r="AL660" s="23"/>
    </row>
    <row r="661" spans="1:38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23"/>
      <c r="AJ661" s="23"/>
      <c r="AK661" s="23"/>
      <c r="AL661" s="23"/>
    </row>
    <row r="662" spans="1:38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23"/>
      <c r="AJ662" s="23"/>
      <c r="AK662" s="23"/>
      <c r="AL662" s="23"/>
    </row>
    <row r="663" spans="1:38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23"/>
      <c r="AJ663" s="23"/>
      <c r="AK663" s="23"/>
      <c r="AL663" s="23"/>
    </row>
    <row r="664" spans="1:38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23"/>
      <c r="AJ664" s="23"/>
      <c r="AK664" s="23"/>
      <c r="AL664" s="23"/>
    </row>
    <row r="665" spans="1:38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23"/>
      <c r="AJ665" s="23"/>
      <c r="AK665" s="23"/>
      <c r="AL665" s="23"/>
    </row>
    <row r="666" spans="1:38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23"/>
      <c r="AJ666" s="23"/>
      <c r="AK666" s="23"/>
      <c r="AL666" s="23"/>
    </row>
    <row r="667" spans="1:38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23"/>
      <c r="AJ667" s="23"/>
      <c r="AK667" s="23"/>
      <c r="AL667" s="23"/>
    </row>
    <row r="668" spans="1:38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23"/>
      <c r="AJ668" s="23"/>
      <c r="AK668" s="23"/>
      <c r="AL668" s="23"/>
    </row>
    <row r="669" spans="1:38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23"/>
      <c r="AJ669" s="23"/>
      <c r="AK669" s="23"/>
      <c r="AL669" s="23"/>
    </row>
    <row r="670" spans="1:38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23"/>
      <c r="AJ670" s="23"/>
      <c r="AK670" s="23"/>
      <c r="AL670" s="23"/>
    </row>
    <row r="671" spans="1:38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23"/>
      <c r="AJ671" s="23"/>
      <c r="AK671" s="23"/>
      <c r="AL671" s="23"/>
    </row>
    <row r="672" spans="1:38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23"/>
      <c r="AJ672" s="23"/>
      <c r="AK672" s="23"/>
      <c r="AL672" s="23"/>
    </row>
    <row r="673" spans="1:38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23"/>
      <c r="AJ673" s="23"/>
      <c r="AK673" s="23"/>
      <c r="AL673" s="23"/>
    </row>
    <row r="674" spans="1:38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23"/>
      <c r="AJ674" s="23"/>
      <c r="AK674" s="23"/>
      <c r="AL674" s="23"/>
    </row>
    <row r="675" spans="1:38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23"/>
      <c r="AJ675" s="23"/>
      <c r="AK675" s="23"/>
      <c r="AL675" s="23"/>
    </row>
    <row r="676" spans="1:38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23"/>
      <c r="AJ676" s="23"/>
      <c r="AK676" s="23"/>
      <c r="AL676" s="23"/>
    </row>
    <row r="677" spans="1:38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23"/>
      <c r="AJ677" s="23"/>
      <c r="AK677" s="23"/>
      <c r="AL677" s="23"/>
    </row>
    <row r="678" spans="1:38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23"/>
      <c r="AJ678" s="23"/>
      <c r="AK678" s="23"/>
      <c r="AL678" s="23"/>
    </row>
    <row r="679" spans="1:38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23"/>
      <c r="AJ679" s="23"/>
      <c r="AK679" s="23"/>
      <c r="AL679" s="23"/>
    </row>
    <row r="680" spans="1:38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23"/>
      <c r="AJ680" s="23"/>
      <c r="AK680" s="23"/>
      <c r="AL680" s="23"/>
    </row>
    <row r="681" spans="1:38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23"/>
      <c r="AJ681" s="23"/>
      <c r="AK681" s="23"/>
      <c r="AL681" s="23"/>
    </row>
    <row r="682" spans="1:38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23"/>
      <c r="AJ682" s="23"/>
      <c r="AK682" s="23"/>
      <c r="AL682" s="23"/>
    </row>
    <row r="683" spans="1:38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23"/>
      <c r="AJ683" s="23"/>
      <c r="AK683" s="23"/>
      <c r="AL683" s="23"/>
    </row>
    <row r="684" spans="1:38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23"/>
      <c r="AJ684" s="23"/>
      <c r="AK684" s="23"/>
      <c r="AL684" s="23"/>
    </row>
    <row r="685" spans="1:38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23"/>
      <c r="AJ685" s="23"/>
      <c r="AK685" s="23"/>
      <c r="AL685" s="23"/>
    </row>
    <row r="686" spans="1:38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23"/>
      <c r="AJ686" s="23"/>
      <c r="AK686" s="23"/>
      <c r="AL686" s="23"/>
    </row>
    <row r="687" spans="1:38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23"/>
      <c r="AJ687" s="23"/>
      <c r="AK687" s="23"/>
      <c r="AL687" s="23"/>
    </row>
    <row r="688" spans="1:38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23"/>
      <c r="AJ688" s="23"/>
      <c r="AK688" s="23"/>
      <c r="AL688" s="23"/>
    </row>
    <row r="689" spans="1:38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23"/>
      <c r="AJ689" s="23"/>
      <c r="AK689" s="23"/>
      <c r="AL689" s="23"/>
    </row>
    <row r="690" spans="1:38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23"/>
      <c r="AJ690" s="23"/>
      <c r="AK690" s="23"/>
      <c r="AL690" s="23"/>
    </row>
    <row r="691" spans="1:38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23"/>
      <c r="AJ691" s="23"/>
      <c r="AK691" s="23"/>
      <c r="AL691" s="23"/>
    </row>
    <row r="692" spans="1:38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23"/>
      <c r="AJ692" s="23"/>
      <c r="AK692" s="23"/>
      <c r="AL692" s="23"/>
    </row>
    <row r="693" spans="1:38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23"/>
      <c r="AJ693" s="23"/>
      <c r="AK693" s="23"/>
      <c r="AL693" s="23"/>
    </row>
    <row r="694" spans="1:38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23"/>
      <c r="AJ694" s="23"/>
      <c r="AK694" s="23"/>
      <c r="AL694" s="23"/>
    </row>
    <row r="695" spans="1:38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23"/>
      <c r="AJ695" s="23"/>
      <c r="AK695" s="23"/>
      <c r="AL695" s="23"/>
    </row>
    <row r="696" spans="1:38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23"/>
      <c r="AJ696" s="23"/>
      <c r="AK696" s="23"/>
      <c r="AL696" s="23"/>
    </row>
    <row r="697" spans="1:38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23"/>
      <c r="AJ697" s="23"/>
      <c r="AK697" s="23"/>
      <c r="AL697" s="23"/>
    </row>
    <row r="698" spans="1:38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23"/>
      <c r="AJ698" s="23"/>
      <c r="AK698" s="23"/>
      <c r="AL698" s="23"/>
    </row>
    <row r="699" spans="1:38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23"/>
      <c r="AJ699" s="23"/>
      <c r="AK699" s="23"/>
      <c r="AL699" s="23"/>
    </row>
    <row r="700" spans="1:38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23"/>
      <c r="AJ700" s="23"/>
      <c r="AK700" s="23"/>
      <c r="AL700" s="23"/>
    </row>
    <row r="701" spans="1:38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23"/>
      <c r="AJ701" s="23"/>
      <c r="AK701" s="23"/>
      <c r="AL701" s="23"/>
    </row>
    <row r="702" spans="1:38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23"/>
      <c r="AJ702" s="23"/>
      <c r="AK702" s="23"/>
      <c r="AL702" s="23"/>
    </row>
    <row r="703" spans="1:38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23"/>
      <c r="AJ703" s="23"/>
      <c r="AK703" s="23"/>
      <c r="AL703" s="23"/>
    </row>
    <row r="704" spans="1:38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23"/>
      <c r="AJ704" s="23"/>
      <c r="AK704" s="23"/>
      <c r="AL704" s="23"/>
    </row>
    <row r="705" spans="1:38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23"/>
      <c r="AJ705" s="23"/>
      <c r="AK705" s="23"/>
      <c r="AL705" s="23"/>
    </row>
    <row r="706" spans="1:38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23"/>
      <c r="AJ706" s="23"/>
      <c r="AK706" s="23"/>
      <c r="AL706" s="23"/>
    </row>
    <row r="707" spans="1:38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23"/>
      <c r="AJ707" s="23"/>
      <c r="AK707" s="23"/>
      <c r="AL707" s="23"/>
    </row>
    <row r="708" spans="1:38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23"/>
      <c r="AJ708" s="23"/>
      <c r="AK708" s="23"/>
      <c r="AL708" s="23"/>
    </row>
    <row r="709" spans="1:38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23"/>
      <c r="AJ709" s="23"/>
      <c r="AK709" s="23"/>
      <c r="AL709" s="23"/>
    </row>
    <row r="710" spans="1:38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23"/>
      <c r="AJ710" s="23"/>
      <c r="AK710" s="23"/>
      <c r="AL710" s="23"/>
    </row>
    <row r="711" spans="1:38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23"/>
      <c r="AJ711" s="23"/>
      <c r="AK711" s="23"/>
      <c r="AL711" s="23"/>
    </row>
    <row r="712" spans="1:38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23"/>
      <c r="AJ712" s="23"/>
      <c r="AK712" s="23"/>
      <c r="AL712" s="23"/>
    </row>
    <row r="713" spans="1:38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23"/>
      <c r="AJ713" s="23"/>
      <c r="AK713" s="23"/>
      <c r="AL713" s="23"/>
    </row>
    <row r="714" spans="1:38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23"/>
      <c r="AJ714" s="23"/>
      <c r="AK714" s="23"/>
      <c r="AL714" s="23"/>
    </row>
    <row r="715" spans="1:38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23"/>
      <c r="AJ715" s="23"/>
      <c r="AK715" s="23"/>
      <c r="AL715" s="23"/>
    </row>
    <row r="716" spans="1:38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23"/>
      <c r="AJ716" s="23"/>
      <c r="AK716" s="23"/>
      <c r="AL716" s="23"/>
    </row>
    <row r="717" spans="1:38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23"/>
      <c r="AJ717" s="23"/>
      <c r="AK717" s="23"/>
      <c r="AL717" s="23"/>
    </row>
    <row r="718" spans="1:38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23"/>
      <c r="AJ718" s="23"/>
      <c r="AK718" s="23"/>
      <c r="AL718" s="23"/>
    </row>
    <row r="719" spans="1:38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23"/>
      <c r="AJ719" s="23"/>
      <c r="AK719" s="23"/>
      <c r="AL719" s="23"/>
    </row>
    <row r="720" spans="1:38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23"/>
      <c r="AJ720" s="23"/>
      <c r="AK720" s="23"/>
      <c r="AL720" s="23"/>
    </row>
    <row r="721" spans="1:38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23"/>
      <c r="AJ721" s="23"/>
      <c r="AK721" s="23"/>
      <c r="AL721" s="23"/>
    </row>
    <row r="722" spans="1:38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23"/>
      <c r="AJ722" s="23"/>
      <c r="AK722" s="23"/>
      <c r="AL722" s="23"/>
    </row>
    <row r="723" spans="1:38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23"/>
      <c r="AJ723" s="23"/>
      <c r="AK723" s="23"/>
      <c r="AL723" s="23"/>
    </row>
    <row r="724" spans="1:38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23"/>
      <c r="AJ724" s="23"/>
      <c r="AK724" s="23"/>
      <c r="AL724" s="23"/>
    </row>
    <row r="725" spans="1:38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23"/>
      <c r="AJ725" s="23"/>
      <c r="AK725" s="23"/>
      <c r="AL725" s="23"/>
    </row>
    <row r="726" spans="1:38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23"/>
      <c r="AJ726" s="23"/>
      <c r="AK726" s="23"/>
      <c r="AL726" s="23"/>
    </row>
    <row r="727" spans="1:38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23"/>
      <c r="AJ727" s="23"/>
      <c r="AK727" s="23"/>
      <c r="AL727" s="23"/>
    </row>
    <row r="728" spans="1:38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23"/>
      <c r="AJ728" s="23"/>
      <c r="AK728" s="23"/>
      <c r="AL728" s="23"/>
    </row>
    <row r="729" spans="1:38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23"/>
      <c r="AJ729" s="23"/>
      <c r="AK729" s="23"/>
      <c r="AL729" s="23"/>
    </row>
    <row r="730" spans="1:38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23"/>
      <c r="AJ730" s="23"/>
      <c r="AK730" s="23"/>
      <c r="AL730" s="23"/>
    </row>
    <row r="731" spans="1:38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23"/>
      <c r="AJ731" s="23"/>
      <c r="AK731" s="23"/>
      <c r="AL731" s="23"/>
    </row>
    <row r="732" spans="1:38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23"/>
      <c r="AJ732" s="23"/>
      <c r="AK732" s="23"/>
      <c r="AL732" s="23"/>
    </row>
    <row r="733" spans="1:38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23"/>
      <c r="AJ733" s="23"/>
      <c r="AK733" s="23"/>
      <c r="AL733" s="23"/>
    </row>
    <row r="734" spans="1:38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23"/>
      <c r="AJ734" s="23"/>
      <c r="AK734" s="23"/>
      <c r="AL734" s="23"/>
    </row>
    <row r="735" spans="1:38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23"/>
      <c r="AJ735" s="23"/>
      <c r="AK735" s="23"/>
      <c r="AL735" s="23"/>
    </row>
    <row r="736" spans="1:38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23"/>
      <c r="AJ736" s="23"/>
      <c r="AK736" s="23"/>
      <c r="AL736" s="23"/>
    </row>
    <row r="737" spans="1:38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23"/>
      <c r="AJ737" s="23"/>
      <c r="AK737" s="23"/>
      <c r="AL737" s="23"/>
    </row>
    <row r="738" spans="1:38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23"/>
      <c r="AJ738" s="23"/>
      <c r="AK738" s="23"/>
      <c r="AL738" s="23"/>
    </row>
    <row r="739" spans="1:38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23"/>
      <c r="AJ739" s="23"/>
      <c r="AK739" s="23"/>
      <c r="AL739" s="23"/>
    </row>
    <row r="740" spans="1:38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23"/>
      <c r="AJ740" s="23"/>
      <c r="AK740" s="23"/>
      <c r="AL740" s="23"/>
    </row>
    <row r="741" spans="1:38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23"/>
      <c r="AJ741" s="23"/>
      <c r="AK741" s="23"/>
      <c r="AL741" s="23"/>
    </row>
    <row r="742" spans="1:38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23"/>
      <c r="AJ742" s="23"/>
      <c r="AK742" s="23"/>
      <c r="AL742" s="23"/>
    </row>
    <row r="743" spans="1:38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23"/>
      <c r="AJ743" s="23"/>
      <c r="AK743" s="23"/>
      <c r="AL743" s="23"/>
    </row>
    <row r="744" spans="1:38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23"/>
      <c r="AJ744" s="23"/>
      <c r="AK744" s="23"/>
      <c r="AL744" s="23"/>
    </row>
    <row r="745" spans="1:38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23"/>
      <c r="AJ745" s="23"/>
      <c r="AK745" s="23"/>
      <c r="AL745" s="23"/>
    </row>
    <row r="746" spans="1:38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23"/>
      <c r="AJ746" s="23"/>
      <c r="AK746" s="23"/>
      <c r="AL746" s="23"/>
    </row>
    <row r="747" spans="1:38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23"/>
      <c r="AJ747" s="23"/>
      <c r="AK747" s="23"/>
      <c r="AL747" s="23"/>
    </row>
    <row r="748" spans="1:38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23"/>
      <c r="AJ748" s="23"/>
      <c r="AK748" s="23"/>
      <c r="AL748" s="23"/>
    </row>
    <row r="749" spans="1:38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23"/>
      <c r="AJ749" s="23"/>
      <c r="AK749" s="23"/>
      <c r="AL749" s="23"/>
    </row>
    <row r="750" spans="1:38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23"/>
      <c r="AJ750" s="23"/>
      <c r="AK750" s="23"/>
      <c r="AL750" s="23"/>
    </row>
    <row r="751" spans="1:38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23"/>
      <c r="AJ751" s="23"/>
      <c r="AK751" s="23"/>
      <c r="AL751" s="23"/>
    </row>
    <row r="752" spans="1:38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23"/>
      <c r="AJ752" s="23"/>
      <c r="AK752" s="23"/>
      <c r="AL752" s="23"/>
    </row>
    <row r="753" spans="1:38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23"/>
      <c r="AJ753" s="23"/>
      <c r="AK753" s="23"/>
      <c r="AL753" s="23"/>
    </row>
    <row r="754" spans="1:38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23"/>
      <c r="AJ754" s="23"/>
      <c r="AK754" s="23"/>
      <c r="AL754" s="23"/>
    </row>
    <row r="755" spans="1:38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23"/>
      <c r="AJ755" s="23"/>
      <c r="AK755" s="23"/>
      <c r="AL755" s="23"/>
    </row>
    <row r="756" spans="1:38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23"/>
      <c r="AJ756" s="23"/>
      <c r="AK756" s="23"/>
      <c r="AL756" s="23"/>
    </row>
    <row r="757" spans="1:38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23"/>
      <c r="AJ757" s="23"/>
      <c r="AK757" s="23"/>
      <c r="AL757" s="23"/>
    </row>
    <row r="758" spans="1:38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23"/>
      <c r="AJ758" s="23"/>
      <c r="AK758" s="23"/>
      <c r="AL758" s="23"/>
    </row>
    <row r="759" spans="1:38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23"/>
      <c r="AJ759" s="23"/>
      <c r="AK759" s="23"/>
      <c r="AL759" s="23"/>
    </row>
    <row r="760" spans="1:38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23"/>
      <c r="AJ760" s="23"/>
      <c r="AK760" s="23"/>
      <c r="AL760" s="23"/>
    </row>
    <row r="761" spans="1:38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23"/>
      <c r="AJ761" s="23"/>
      <c r="AK761" s="23"/>
      <c r="AL761" s="23"/>
    </row>
    <row r="762" spans="1:38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23"/>
      <c r="AJ762" s="23"/>
      <c r="AK762" s="23"/>
      <c r="AL762" s="23"/>
    </row>
    <row r="763" spans="1:38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23"/>
      <c r="AJ763" s="23"/>
      <c r="AK763" s="23"/>
      <c r="AL763" s="23"/>
    </row>
    <row r="764" spans="1:38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23"/>
      <c r="AJ764" s="23"/>
      <c r="AK764" s="23"/>
      <c r="AL764" s="23"/>
    </row>
    <row r="765" spans="1:38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23"/>
      <c r="AJ765" s="23"/>
      <c r="AK765" s="23"/>
      <c r="AL765" s="23"/>
    </row>
    <row r="766" spans="1:38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23"/>
      <c r="AJ766" s="23"/>
      <c r="AK766" s="23"/>
      <c r="AL766" s="23"/>
    </row>
    <row r="767" spans="1:38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23"/>
      <c r="AJ767" s="23"/>
      <c r="AK767" s="23"/>
      <c r="AL767" s="23"/>
    </row>
    <row r="768" spans="1:38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23"/>
      <c r="AJ768" s="23"/>
      <c r="AK768" s="23"/>
      <c r="AL768" s="23"/>
    </row>
    <row r="769" spans="1:38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23"/>
      <c r="AJ769" s="23"/>
      <c r="AK769" s="23"/>
      <c r="AL769" s="23"/>
    </row>
    <row r="770" spans="1:38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23"/>
      <c r="AJ770" s="23"/>
      <c r="AK770" s="23"/>
      <c r="AL770" s="23"/>
    </row>
    <row r="771" spans="1:38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23"/>
      <c r="AJ771" s="23"/>
      <c r="AK771" s="23"/>
      <c r="AL771" s="23"/>
    </row>
    <row r="772" spans="1:38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23"/>
      <c r="AJ772" s="23"/>
      <c r="AK772" s="23"/>
      <c r="AL772" s="23"/>
    </row>
    <row r="773" spans="1:38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23"/>
      <c r="AJ773" s="23"/>
      <c r="AK773" s="23"/>
      <c r="AL773" s="23"/>
    </row>
    <row r="774" spans="1:38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23"/>
      <c r="AJ774" s="23"/>
      <c r="AK774" s="23"/>
      <c r="AL774" s="23"/>
    </row>
    <row r="775" spans="1:38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23"/>
      <c r="AJ775" s="23"/>
      <c r="AK775" s="23"/>
      <c r="AL775" s="23"/>
    </row>
    <row r="776" spans="1:38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23"/>
      <c r="AJ776" s="23"/>
      <c r="AK776" s="23"/>
      <c r="AL776" s="23"/>
    </row>
    <row r="777" spans="1:38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23"/>
      <c r="AJ777" s="23"/>
      <c r="AK777" s="23"/>
      <c r="AL777" s="23"/>
    </row>
    <row r="778" spans="1:38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23"/>
      <c r="AJ778" s="23"/>
      <c r="AK778" s="23"/>
      <c r="AL778" s="23"/>
    </row>
    <row r="779" spans="1:38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23"/>
      <c r="AJ779" s="23"/>
      <c r="AK779" s="23"/>
      <c r="AL779" s="23"/>
    </row>
    <row r="780" spans="1:38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23"/>
      <c r="AJ780" s="23"/>
      <c r="AK780" s="23"/>
      <c r="AL780" s="23"/>
    </row>
    <row r="781" spans="1:38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23"/>
      <c r="AJ781" s="23"/>
      <c r="AK781" s="23"/>
      <c r="AL781" s="23"/>
    </row>
    <row r="782" spans="1:38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23"/>
      <c r="AJ782" s="23"/>
      <c r="AK782" s="23"/>
      <c r="AL782" s="23"/>
    </row>
    <row r="783" spans="1:38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23"/>
      <c r="AJ783" s="23"/>
      <c r="AK783" s="23"/>
      <c r="AL783" s="23"/>
    </row>
    <row r="784" spans="1:38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23"/>
      <c r="AJ784" s="23"/>
      <c r="AK784" s="23"/>
      <c r="AL784" s="23"/>
    </row>
    <row r="785" spans="1:38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23"/>
      <c r="AJ785" s="23"/>
      <c r="AK785" s="23"/>
      <c r="AL785" s="23"/>
    </row>
    <row r="786" spans="1:38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23"/>
      <c r="AJ786" s="23"/>
      <c r="AK786" s="23"/>
      <c r="AL786" s="23"/>
    </row>
    <row r="787" spans="1:38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23"/>
      <c r="AJ787" s="23"/>
      <c r="AK787" s="23"/>
      <c r="AL787" s="23"/>
    </row>
    <row r="788" spans="1:38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23"/>
      <c r="AJ788" s="23"/>
      <c r="AK788" s="23"/>
      <c r="AL788" s="23"/>
    </row>
    <row r="789" spans="1:38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23"/>
      <c r="AJ789" s="23"/>
      <c r="AK789" s="23"/>
      <c r="AL789" s="23"/>
    </row>
    <row r="790" spans="1:38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23"/>
      <c r="AJ790" s="23"/>
      <c r="AK790" s="23"/>
      <c r="AL790" s="23"/>
    </row>
    <row r="791" spans="1:38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23"/>
      <c r="AJ791" s="23"/>
      <c r="AK791" s="23"/>
      <c r="AL791" s="23"/>
    </row>
    <row r="792" spans="1:38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23"/>
      <c r="AJ792" s="23"/>
      <c r="AK792" s="23"/>
      <c r="AL792" s="23"/>
    </row>
    <row r="793" spans="1:38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23"/>
      <c r="AJ793" s="23"/>
      <c r="AK793" s="23"/>
      <c r="AL793" s="23"/>
    </row>
    <row r="794" spans="1:38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23"/>
      <c r="AJ794" s="23"/>
      <c r="AK794" s="23"/>
      <c r="AL794" s="23"/>
    </row>
    <row r="795" spans="1:38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23"/>
      <c r="AJ795" s="23"/>
      <c r="AK795" s="23"/>
      <c r="AL795" s="23"/>
    </row>
    <row r="796" spans="1:38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23"/>
      <c r="AJ796" s="23"/>
      <c r="AK796" s="23"/>
      <c r="AL796" s="23"/>
    </row>
    <row r="797" spans="1:38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23"/>
      <c r="AJ797" s="23"/>
      <c r="AK797" s="23"/>
      <c r="AL797" s="23"/>
    </row>
    <row r="798" spans="1:38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23"/>
      <c r="AJ798" s="23"/>
      <c r="AK798" s="23"/>
      <c r="AL798" s="23"/>
    </row>
    <row r="799" spans="1:38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23"/>
      <c r="AJ799" s="23"/>
      <c r="AK799" s="23"/>
      <c r="AL799" s="23"/>
    </row>
    <row r="800" spans="1:38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23"/>
      <c r="AJ800" s="23"/>
      <c r="AK800" s="23"/>
      <c r="AL800" s="23"/>
    </row>
    <row r="801" spans="1:38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23"/>
      <c r="AJ801" s="23"/>
      <c r="AK801" s="23"/>
      <c r="AL801" s="23"/>
    </row>
    <row r="802" spans="1:38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23"/>
      <c r="AJ802" s="23"/>
      <c r="AK802" s="23"/>
      <c r="AL802" s="23"/>
    </row>
    <row r="803" spans="1:38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23"/>
      <c r="AJ803" s="23"/>
      <c r="AK803" s="23"/>
      <c r="AL803" s="23"/>
    </row>
    <row r="804" spans="1:38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23"/>
      <c r="AJ804" s="23"/>
      <c r="AK804" s="23"/>
      <c r="AL804" s="23"/>
    </row>
    <row r="805" spans="1:38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23"/>
      <c r="AJ805" s="23"/>
      <c r="AK805" s="23"/>
      <c r="AL805" s="23"/>
    </row>
    <row r="806" spans="1:38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23"/>
      <c r="AJ806" s="23"/>
      <c r="AK806" s="23"/>
      <c r="AL806" s="23"/>
    </row>
    <row r="807" spans="1:38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23"/>
      <c r="AJ807" s="23"/>
      <c r="AK807" s="23"/>
      <c r="AL807" s="23"/>
    </row>
    <row r="808" spans="1:38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23"/>
      <c r="AJ808" s="23"/>
      <c r="AK808" s="23"/>
      <c r="AL808" s="23"/>
    </row>
    <row r="809" spans="1:38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23"/>
      <c r="AJ809" s="23"/>
      <c r="AK809" s="23"/>
      <c r="AL809" s="23"/>
    </row>
    <row r="810" spans="1:38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23"/>
      <c r="AJ810" s="23"/>
      <c r="AK810" s="23"/>
      <c r="AL810" s="23"/>
    </row>
    <row r="811" spans="1:38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23"/>
      <c r="AJ811" s="23"/>
      <c r="AK811" s="23"/>
      <c r="AL811" s="23"/>
    </row>
    <row r="812" spans="1:38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23"/>
      <c r="AJ812" s="23"/>
      <c r="AK812" s="23"/>
      <c r="AL812" s="23"/>
    </row>
    <row r="813" spans="1:38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23"/>
      <c r="AJ813" s="23"/>
      <c r="AK813" s="23"/>
      <c r="AL813" s="23"/>
    </row>
    <row r="814" spans="1:38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23"/>
      <c r="AJ814" s="23"/>
      <c r="AK814" s="23"/>
      <c r="AL814" s="23"/>
    </row>
    <row r="815" spans="1:38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23"/>
      <c r="AJ815" s="23"/>
      <c r="AK815" s="23"/>
      <c r="AL815" s="23"/>
    </row>
    <row r="816" spans="1:38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23"/>
      <c r="AJ816" s="23"/>
      <c r="AK816" s="23"/>
      <c r="AL816" s="23"/>
    </row>
    <row r="817" spans="1:38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23"/>
      <c r="AJ817" s="23"/>
      <c r="AK817" s="23"/>
      <c r="AL817" s="23"/>
    </row>
    <row r="818" spans="1:38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23"/>
      <c r="AJ818" s="23"/>
      <c r="AK818" s="23"/>
      <c r="AL818" s="23"/>
    </row>
    <row r="819" spans="1:38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23"/>
      <c r="AJ819" s="23"/>
      <c r="AK819" s="23"/>
      <c r="AL819" s="23"/>
    </row>
    <row r="820" spans="1:38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23"/>
      <c r="AJ820" s="23"/>
      <c r="AK820" s="23"/>
      <c r="AL820" s="23"/>
    </row>
    <row r="821" spans="1:38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23"/>
      <c r="AJ821" s="23"/>
      <c r="AK821" s="23"/>
      <c r="AL821" s="23"/>
    </row>
    <row r="822" spans="1:38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23"/>
      <c r="AJ822" s="23"/>
      <c r="AK822" s="23"/>
      <c r="AL822" s="23"/>
    </row>
    <row r="823" spans="1:38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23"/>
      <c r="AJ823" s="23"/>
      <c r="AK823" s="23"/>
      <c r="AL823" s="23"/>
    </row>
    <row r="824" spans="1:38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23"/>
      <c r="AJ824" s="23"/>
      <c r="AK824" s="23"/>
      <c r="AL824" s="23"/>
    </row>
    <row r="825" spans="1:38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23"/>
      <c r="AJ825" s="23"/>
      <c r="AK825" s="23"/>
      <c r="AL825" s="23"/>
    </row>
    <row r="826" spans="1:38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23"/>
      <c r="AJ826" s="23"/>
      <c r="AK826" s="23"/>
      <c r="AL826" s="23"/>
    </row>
    <row r="827" spans="1:38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23"/>
      <c r="AJ827" s="23"/>
      <c r="AK827" s="23"/>
      <c r="AL827" s="23"/>
    </row>
    <row r="828" spans="1:38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23"/>
      <c r="AJ828" s="23"/>
      <c r="AK828" s="23"/>
      <c r="AL828" s="23"/>
    </row>
    <row r="829" spans="1:38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23"/>
      <c r="AJ829" s="23"/>
      <c r="AK829" s="23"/>
      <c r="AL829" s="23"/>
    </row>
    <row r="830" spans="1:38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23"/>
      <c r="AJ830" s="23"/>
      <c r="AK830" s="23"/>
      <c r="AL830" s="23"/>
    </row>
    <row r="831" spans="1:38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23"/>
      <c r="AJ831" s="23"/>
      <c r="AK831" s="23"/>
      <c r="AL831" s="23"/>
    </row>
    <row r="832" spans="1:38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23"/>
      <c r="AJ832" s="23"/>
      <c r="AK832" s="23"/>
      <c r="AL832" s="23"/>
    </row>
    <row r="833" spans="1:38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23"/>
      <c r="AJ833" s="23"/>
      <c r="AK833" s="23"/>
      <c r="AL833" s="23"/>
    </row>
    <row r="834" spans="1:38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23"/>
      <c r="AJ834" s="23"/>
      <c r="AK834" s="23"/>
      <c r="AL834" s="23"/>
    </row>
    <row r="835" spans="1:38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23"/>
      <c r="AJ835" s="23"/>
      <c r="AK835" s="23"/>
      <c r="AL835" s="23"/>
    </row>
    <row r="836" spans="1:38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23"/>
      <c r="AJ836" s="23"/>
      <c r="AK836" s="23"/>
      <c r="AL836" s="23"/>
    </row>
    <row r="837" spans="1:38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23"/>
      <c r="AJ837" s="23"/>
      <c r="AK837" s="23"/>
      <c r="AL837" s="23"/>
    </row>
    <row r="838" spans="1:38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23"/>
      <c r="AJ838" s="23"/>
      <c r="AK838" s="23"/>
      <c r="AL838" s="23"/>
    </row>
    <row r="839" spans="1:38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23"/>
      <c r="AJ839" s="23"/>
      <c r="AK839" s="23"/>
      <c r="AL839" s="23"/>
    </row>
    <row r="840" spans="1:38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23"/>
      <c r="AJ840" s="23"/>
      <c r="AK840" s="23"/>
      <c r="AL840" s="23"/>
    </row>
    <row r="841" spans="1:38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23"/>
      <c r="AJ841" s="23"/>
      <c r="AK841" s="23"/>
      <c r="AL841" s="23"/>
    </row>
    <row r="842" spans="1:38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23"/>
      <c r="AJ842" s="23"/>
      <c r="AK842" s="23"/>
      <c r="AL842" s="23"/>
    </row>
    <row r="843" spans="1:38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23"/>
      <c r="AJ843" s="23"/>
      <c r="AK843" s="23"/>
      <c r="AL843" s="23"/>
    </row>
    <row r="844" spans="1:38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23"/>
      <c r="AJ844" s="23"/>
      <c r="AK844" s="23"/>
      <c r="AL844" s="23"/>
    </row>
    <row r="845" spans="1:38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23"/>
      <c r="AJ845" s="23"/>
      <c r="AK845" s="23"/>
      <c r="AL845" s="23"/>
    </row>
    <row r="846" spans="1:38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23"/>
      <c r="AJ846" s="23"/>
      <c r="AK846" s="23"/>
      <c r="AL846" s="23"/>
    </row>
    <row r="847" spans="1:38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23"/>
      <c r="AJ847" s="23"/>
      <c r="AK847" s="23"/>
      <c r="AL847" s="23"/>
    </row>
    <row r="848" spans="1:38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23"/>
      <c r="AJ848" s="23"/>
      <c r="AK848" s="23"/>
      <c r="AL848" s="23"/>
    </row>
    <row r="849" spans="1:38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23"/>
      <c r="AJ849" s="23"/>
      <c r="AK849" s="23"/>
      <c r="AL849" s="23"/>
    </row>
    <row r="850" spans="1:38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23"/>
      <c r="AJ850" s="23"/>
      <c r="AK850" s="23"/>
      <c r="AL850" s="23"/>
    </row>
    <row r="851" spans="1:38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23"/>
      <c r="AJ851" s="23"/>
      <c r="AK851" s="23"/>
      <c r="AL851" s="23"/>
    </row>
    <row r="852" spans="1:38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23"/>
      <c r="AJ852" s="23"/>
      <c r="AK852" s="23"/>
      <c r="AL852" s="23"/>
    </row>
    <row r="853" spans="1:38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23"/>
      <c r="AJ853" s="23"/>
      <c r="AK853" s="23"/>
      <c r="AL853" s="23"/>
    </row>
    <row r="854" spans="1:38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23"/>
      <c r="AJ854" s="23"/>
      <c r="AK854" s="23"/>
      <c r="AL854" s="23"/>
    </row>
    <row r="855" spans="1:38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23"/>
      <c r="AJ855" s="23"/>
      <c r="AK855" s="23"/>
      <c r="AL855" s="23"/>
    </row>
    <row r="856" spans="1:38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23"/>
      <c r="AJ856" s="23"/>
      <c r="AK856" s="23"/>
      <c r="AL856" s="23"/>
    </row>
    <row r="857" spans="1:38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23"/>
      <c r="AJ857" s="23"/>
      <c r="AK857" s="23"/>
      <c r="AL857" s="23"/>
    </row>
    <row r="858" spans="1:38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23"/>
      <c r="AJ858" s="23"/>
      <c r="AK858" s="23"/>
      <c r="AL858" s="23"/>
    </row>
    <row r="859" spans="1:38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23"/>
      <c r="AJ859" s="23"/>
      <c r="AK859" s="23"/>
      <c r="AL859" s="23"/>
    </row>
    <row r="860" spans="1:38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23"/>
      <c r="AJ860" s="23"/>
      <c r="AK860" s="23"/>
      <c r="AL860" s="23"/>
    </row>
    <row r="861" spans="1:38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23"/>
      <c r="AJ861" s="23"/>
      <c r="AK861" s="23"/>
      <c r="AL861" s="23"/>
    </row>
    <row r="862" spans="1:38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23"/>
      <c r="AJ862" s="23"/>
      <c r="AK862" s="23"/>
      <c r="AL862" s="23"/>
    </row>
    <row r="863" spans="1:38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23"/>
      <c r="AJ863" s="23"/>
      <c r="AK863" s="23"/>
      <c r="AL863" s="23"/>
    </row>
    <row r="864" spans="1:38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23"/>
      <c r="AJ864" s="23"/>
      <c r="AK864" s="23"/>
      <c r="AL864" s="23"/>
    </row>
    <row r="865" spans="1:38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23"/>
      <c r="AJ865" s="23"/>
      <c r="AK865" s="23"/>
      <c r="AL865" s="23"/>
    </row>
    <row r="866" spans="1:38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23"/>
      <c r="AJ866" s="23"/>
      <c r="AK866" s="23"/>
      <c r="AL866" s="23"/>
    </row>
    <row r="867" spans="1:38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23"/>
      <c r="AJ867" s="23"/>
      <c r="AK867" s="23"/>
      <c r="AL867" s="23"/>
    </row>
    <row r="868" spans="1:38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23"/>
      <c r="AJ868" s="23"/>
      <c r="AK868" s="23"/>
      <c r="AL868" s="23"/>
    </row>
    <row r="869" spans="1:38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23"/>
      <c r="AJ869" s="23"/>
      <c r="AK869" s="23"/>
      <c r="AL869" s="23"/>
    </row>
    <row r="870" spans="1:38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23"/>
      <c r="AJ870" s="23"/>
      <c r="AK870" s="23"/>
      <c r="AL870" s="23"/>
    </row>
    <row r="871" spans="1:38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23"/>
      <c r="AJ871" s="23"/>
      <c r="AK871" s="23"/>
      <c r="AL871" s="23"/>
    </row>
    <row r="872" spans="1:38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23"/>
      <c r="AJ872" s="23"/>
      <c r="AK872" s="23"/>
      <c r="AL872" s="23"/>
    </row>
    <row r="873" spans="1:38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23"/>
      <c r="AJ873" s="23"/>
      <c r="AK873" s="23"/>
      <c r="AL873" s="23"/>
    </row>
    <row r="874" spans="1:38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23"/>
      <c r="AJ874" s="23"/>
      <c r="AK874" s="23"/>
      <c r="AL874" s="23"/>
    </row>
    <row r="875" spans="1:38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23"/>
      <c r="AJ875" s="23"/>
      <c r="AK875" s="23"/>
      <c r="AL875" s="23"/>
    </row>
    <row r="876" spans="1:38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23"/>
      <c r="AJ876" s="23"/>
      <c r="AK876" s="23"/>
      <c r="AL876" s="23"/>
    </row>
    <row r="877" spans="1:38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23"/>
      <c r="AJ877" s="23"/>
      <c r="AK877" s="23"/>
      <c r="AL877" s="23"/>
    </row>
    <row r="878" spans="1:38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23"/>
      <c r="AJ878" s="23"/>
      <c r="AK878" s="23"/>
      <c r="AL878" s="23"/>
    </row>
    <row r="879" spans="1:38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23"/>
      <c r="AJ879" s="23"/>
      <c r="AK879" s="23"/>
      <c r="AL879" s="23"/>
    </row>
    <row r="880" spans="1:38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23"/>
      <c r="AJ880" s="23"/>
      <c r="AK880" s="23"/>
      <c r="AL880" s="23"/>
    </row>
    <row r="881" spans="1:38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23"/>
      <c r="AJ881" s="23"/>
      <c r="AK881" s="23"/>
      <c r="AL881" s="23"/>
    </row>
    <row r="882" spans="1:38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23"/>
      <c r="AJ882" s="23"/>
      <c r="AK882" s="23"/>
      <c r="AL882" s="23"/>
    </row>
    <row r="883" spans="1:38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23"/>
      <c r="AJ883" s="23"/>
      <c r="AK883" s="23"/>
      <c r="AL883" s="23"/>
    </row>
    <row r="884" spans="1:38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23"/>
      <c r="AJ884" s="23"/>
      <c r="AK884" s="23"/>
      <c r="AL884" s="23"/>
    </row>
    <row r="885" spans="1:38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23"/>
      <c r="AJ885" s="23"/>
      <c r="AK885" s="23"/>
      <c r="AL885" s="23"/>
    </row>
    <row r="886" spans="1:38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23"/>
      <c r="AJ886" s="23"/>
      <c r="AK886" s="23"/>
      <c r="AL886" s="23"/>
    </row>
    <row r="887" spans="1:38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23"/>
      <c r="AJ887" s="23"/>
      <c r="AK887" s="23"/>
      <c r="AL887" s="23"/>
    </row>
    <row r="888" spans="1:38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23"/>
      <c r="AJ888" s="23"/>
      <c r="AK888" s="23"/>
      <c r="AL888" s="23"/>
    </row>
    <row r="889" spans="1:38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23"/>
      <c r="AJ889" s="23"/>
      <c r="AK889" s="23"/>
      <c r="AL889" s="23"/>
    </row>
    <row r="890" spans="1:38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23"/>
      <c r="AJ890" s="23"/>
      <c r="AK890" s="23"/>
      <c r="AL890" s="23"/>
    </row>
    <row r="891" spans="1:38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23"/>
      <c r="AJ891" s="23"/>
      <c r="AK891" s="23"/>
      <c r="AL891" s="23"/>
    </row>
    <row r="892" spans="1:38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23"/>
      <c r="AJ892" s="23"/>
      <c r="AK892" s="23"/>
      <c r="AL892" s="23"/>
    </row>
    <row r="893" spans="1:38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23"/>
      <c r="AJ893" s="23"/>
      <c r="AK893" s="23"/>
      <c r="AL893" s="23"/>
    </row>
    <row r="894" spans="1:38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23"/>
      <c r="AJ894" s="23"/>
      <c r="AK894" s="23"/>
      <c r="AL894" s="23"/>
    </row>
    <row r="895" spans="1:38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23"/>
      <c r="AJ895" s="23"/>
      <c r="AK895" s="23"/>
      <c r="AL895" s="23"/>
    </row>
    <row r="896" spans="1:38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23"/>
      <c r="AJ896" s="23"/>
      <c r="AK896" s="23"/>
      <c r="AL896" s="23"/>
    </row>
    <row r="897" spans="1:38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23"/>
      <c r="AJ897" s="23"/>
      <c r="AK897" s="23"/>
      <c r="AL897" s="23"/>
    </row>
    <row r="898" spans="1:38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23"/>
      <c r="AJ898" s="23"/>
      <c r="AK898" s="23"/>
      <c r="AL898" s="23"/>
    </row>
    <row r="899" spans="1:38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23"/>
      <c r="AJ899" s="23"/>
      <c r="AK899" s="23"/>
      <c r="AL899" s="23"/>
    </row>
    <row r="900" spans="1:38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23"/>
      <c r="AJ900" s="23"/>
      <c r="AK900" s="23"/>
      <c r="AL900" s="23"/>
    </row>
    <row r="901" spans="1:38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23"/>
      <c r="AJ901" s="23"/>
      <c r="AK901" s="23"/>
      <c r="AL901" s="23"/>
    </row>
    <row r="902" spans="1:38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23"/>
      <c r="AJ902" s="23"/>
      <c r="AK902" s="23"/>
      <c r="AL902" s="23"/>
    </row>
    <row r="903" spans="1:38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23"/>
      <c r="AJ903" s="23"/>
      <c r="AK903" s="23"/>
      <c r="AL903" s="23"/>
    </row>
    <row r="904" spans="1:38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23"/>
      <c r="AJ904" s="23"/>
      <c r="AK904" s="23"/>
      <c r="AL904" s="23"/>
    </row>
    <row r="905" spans="1:38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23"/>
      <c r="AJ905" s="23"/>
      <c r="AK905" s="23"/>
      <c r="AL905" s="23"/>
    </row>
    <row r="906" spans="1:38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23"/>
      <c r="AJ906" s="23"/>
      <c r="AK906" s="23"/>
      <c r="AL906" s="23"/>
    </row>
    <row r="907" spans="1:38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23"/>
      <c r="AJ907" s="23"/>
      <c r="AK907" s="23"/>
      <c r="AL907" s="23"/>
    </row>
    <row r="908" spans="1:38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23"/>
      <c r="AJ908" s="23"/>
      <c r="AK908" s="23"/>
      <c r="AL908" s="23"/>
    </row>
    <row r="909" spans="1:38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23"/>
      <c r="AJ909" s="23"/>
      <c r="AK909" s="23"/>
      <c r="AL909" s="23"/>
    </row>
    <row r="910" spans="1:38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23"/>
      <c r="AJ910" s="23"/>
      <c r="AK910" s="23"/>
      <c r="AL910" s="23"/>
    </row>
    <row r="911" spans="1:38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23"/>
      <c r="AJ911" s="23"/>
      <c r="AK911" s="23"/>
      <c r="AL911" s="23"/>
    </row>
    <row r="912" spans="1:38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23"/>
      <c r="AJ912" s="23"/>
      <c r="AK912" s="23"/>
      <c r="AL912" s="23"/>
    </row>
    <row r="913" spans="1:38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23"/>
      <c r="AJ913" s="23"/>
      <c r="AK913" s="23"/>
      <c r="AL913" s="23"/>
    </row>
    <row r="914" spans="1:38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23"/>
      <c r="AJ914" s="23"/>
      <c r="AK914" s="23"/>
      <c r="AL914" s="23"/>
    </row>
    <row r="915" spans="1:38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23"/>
      <c r="AJ915" s="23"/>
      <c r="AK915" s="23"/>
      <c r="AL915" s="23"/>
    </row>
    <row r="916" spans="1:38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23"/>
      <c r="AJ916" s="23"/>
      <c r="AK916" s="23"/>
      <c r="AL916" s="23"/>
    </row>
    <row r="917" spans="1:38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23"/>
      <c r="AJ917" s="23"/>
      <c r="AK917" s="23"/>
      <c r="AL917" s="23"/>
    </row>
    <row r="918" spans="1:38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23"/>
      <c r="AJ918" s="23"/>
      <c r="AK918" s="23"/>
      <c r="AL918" s="23"/>
    </row>
    <row r="919" spans="1:38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23"/>
      <c r="AJ919" s="23"/>
      <c r="AK919" s="23"/>
      <c r="AL919" s="23"/>
    </row>
    <row r="920" spans="1:38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23"/>
      <c r="AJ920" s="23"/>
      <c r="AK920" s="23"/>
      <c r="AL920" s="23"/>
    </row>
    <row r="921" spans="1:38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23"/>
      <c r="AJ921" s="23"/>
      <c r="AK921" s="23"/>
      <c r="AL921" s="23"/>
    </row>
    <row r="922" spans="1:38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23"/>
      <c r="AJ922" s="23"/>
      <c r="AK922" s="23"/>
      <c r="AL922" s="23"/>
    </row>
    <row r="923" spans="1:38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23"/>
      <c r="AJ923" s="23"/>
      <c r="AK923" s="23"/>
      <c r="AL923" s="23"/>
    </row>
    <row r="924" spans="1:38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23"/>
      <c r="AJ924" s="23"/>
      <c r="AK924" s="23"/>
      <c r="AL924" s="23"/>
    </row>
    <row r="925" spans="1:38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23"/>
      <c r="AJ925" s="23"/>
      <c r="AK925" s="23"/>
      <c r="AL925" s="23"/>
    </row>
    <row r="926" spans="1:38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23"/>
      <c r="AJ926" s="23"/>
      <c r="AK926" s="23"/>
      <c r="AL926" s="23"/>
    </row>
    <row r="927" spans="1:38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23"/>
      <c r="AJ927" s="23"/>
      <c r="AK927" s="23"/>
      <c r="AL927" s="23"/>
    </row>
    <row r="928" spans="1:38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23"/>
      <c r="AJ928" s="23"/>
      <c r="AK928" s="23"/>
      <c r="AL928" s="23"/>
    </row>
    <row r="929" spans="1:38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23"/>
      <c r="AJ929" s="23"/>
      <c r="AK929" s="23"/>
      <c r="AL929" s="23"/>
    </row>
    <row r="930" spans="1:38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23"/>
      <c r="AJ930" s="23"/>
      <c r="AK930" s="23"/>
      <c r="AL930" s="23"/>
    </row>
    <row r="931" spans="1:38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23"/>
      <c r="AJ931" s="23"/>
      <c r="AK931" s="23"/>
      <c r="AL931" s="23"/>
    </row>
    <row r="932" spans="1:38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23"/>
      <c r="AJ932" s="23"/>
      <c r="AK932" s="23"/>
      <c r="AL932" s="23"/>
    </row>
    <row r="933" spans="1:38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23"/>
      <c r="AJ933" s="23"/>
      <c r="AK933" s="23"/>
      <c r="AL933" s="23"/>
    </row>
    <row r="934" spans="1:38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23"/>
      <c r="AJ934" s="23"/>
      <c r="AK934" s="23"/>
      <c r="AL934" s="23"/>
    </row>
    <row r="935" spans="1:38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23"/>
      <c r="AJ935" s="23"/>
      <c r="AK935" s="23"/>
      <c r="AL935" s="23"/>
    </row>
    <row r="936" spans="1:38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23"/>
      <c r="AJ936" s="23"/>
      <c r="AK936" s="23"/>
      <c r="AL936" s="23"/>
    </row>
    <row r="937" spans="1:38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23"/>
      <c r="AJ937" s="23"/>
      <c r="AK937" s="23"/>
      <c r="AL937" s="23"/>
    </row>
    <row r="938" spans="1:38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23"/>
      <c r="AJ938" s="23"/>
      <c r="AK938" s="23"/>
      <c r="AL938" s="23"/>
    </row>
    <row r="939" spans="1:38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23"/>
      <c r="AJ939" s="23"/>
      <c r="AK939" s="23"/>
      <c r="AL939" s="23"/>
    </row>
    <row r="940" spans="1:38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23"/>
      <c r="AJ940" s="23"/>
      <c r="AK940" s="23"/>
      <c r="AL940" s="23"/>
    </row>
    <row r="941" spans="1:38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23"/>
      <c r="AJ941" s="23"/>
      <c r="AK941" s="23"/>
      <c r="AL941" s="23"/>
    </row>
    <row r="942" spans="1:38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23"/>
      <c r="AJ942" s="23"/>
      <c r="AK942" s="23"/>
      <c r="AL942" s="23"/>
    </row>
    <row r="943" spans="1:38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23"/>
      <c r="AJ943" s="23"/>
      <c r="AK943" s="23"/>
      <c r="AL943" s="23"/>
    </row>
    <row r="944" spans="1:38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23"/>
      <c r="AJ944" s="23"/>
      <c r="AK944" s="23"/>
      <c r="AL944" s="23"/>
    </row>
    <row r="945" spans="1:38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23"/>
      <c r="AJ945" s="23"/>
      <c r="AK945" s="23"/>
      <c r="AL945" s="23"/>
    </row>
    <row r="946" spans="1:38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23"/>
      <c r="AJ946" s="23"/>
      <c r="AK946" s="23"/>
      <c r="AL946" s="23"/>
    </row>
    <row r="947" spans="1:38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23"/>
      <c r="AJ947" s="23"/>
      <c r="AK947" s="23"/>
      <c r="AL947" s="23"/>
    </row>
    <row r="948" spans="1:38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23"/>
      <c r="AJ948" s="23"/>
      <c r="AK948" s="23"/>
      <c r="AL948" s="23"/>
    </row>
    <row r="949" spans="1:38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23"/>
      <c r="AJ949" s="23"/>
      <c r="AK949" s="23"/>
      <c r="AL949" s="23"/>
    </row>
    <row r="950" spans="1:38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23"/>
      <c r="AJ950" s="23"/>
      <c r="AK950" s="23"/>
      <c r="AL950" s="23"/>
    </row>
    <row r="951" spans="1:38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23"/>
      <c r="AJ951" s="23"/>
      <c r="AK951" s="23"/>
      <c r="AL951" s="23"/>
    </row>
    <row r="952" spans="1:38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23"/>
      <c r="AJ952" s="23"/>
      <c r="AK952" s="23"/>
      <c r="AL952" s="23"/>
    </row>
    <row r="953" spans="1:38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23"/>
      <c r="AJ953" s="23"/>
      <c r="AK953" s="23"/>
      <c r="AL953" s="23"/>
    </row>
    <row r="954" spans="1:38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23"/>
      <c r="AJ954" s="23"/>
      <c r="AK954" s="23"/>
      <c r="AL954" s="23"/>
    </row>
    <row r="955" spans="1:38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23"/>
      <c r="AJ955" s="23"/>
      <c r="AK955" s="23"/>
      <c r="AL955" s="23"/>
    </row>
    <row r="956" spans="1:38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23"/>
      <c r="AJ956" s="23"/>
      <c r="AK956" s="23"/>
      <c r="AL956" s="23"/>
    </row>
    <row r="957" spans="1:38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23"/>
      <c r="AJ957" s="23"/>
      <c r="AK957" s="23"/>
      <c r="AL957" s="23"/>
    </row>
    <row r="958" spans="1:38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23"/>
      <c r="AJ958" s="23"/>
      <c r="AK958" s="23"/>
      <c r="AL958" s="23"/>
    </row>
    <row r="959" spans="1:38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23"/>
      <c r="AJ959" s="23"/>
      <c r="AK959" s="23"/>
      <c r="AL959" s="23"/>
    </row>
    <row r="960" spans="1:38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23"/>
      <c r="AJ960" s="23"/>
      <c r="AK960" s="23"/>
      <c r="AL960" s="23"/>
    </row>
    <row r="961" spans="1:38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23"/>
      <c r="AJ961" s="23"/>
      <c r="AK961" s="23"/>
      <c r="AL961" s="23"/>
    </row>
    <row r="962" spans="1:38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23"/>
      <c r="AJ962" s="23"/>
      <c r="AK962" s="23"/>
      <c r="AL962" s="23"/>
    </row>
    <row r="963" spans="1:38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23"/>
      <c r="AJ963" s="23"/>
      <c r="AK963" s="23"/>
      <c r="AL963" s="23"/>
    </row>
    <row r="964" spans="1:38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23"/>
      <c r="AJ964" s="23"/>
      <c r="AK964" s="23"/>
      <c r="AL964" s="23"/>
    </row>
    <row r="965" spans="1:38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23"/>
      <c r="AJ965" s="23"/>
      <c r="AK965" s="23"/>
      <c r="AL965" s="23"/>
    </row>
    <row r="966" spans="1:38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23"/>
      <c r="AJ966" s="23"/>
      <c r="AK966" s="23"/>
      <c r="AL966" s="23"/>
    </row>
    <row r="967" spans="1:38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23"/>
      <c r="AJ967" s="23"/>
      <c r="AK967" s="23"/>
      <c r="AL967" s="23"/>
    </row>
    <row r="968" spans="1:38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23"/>
      <c r="AJ968" s="23"/>
      <c r="AK968" s="23"/>
      <c r="AL968" s="23"/>
    </row>
    <row r="969" spans="1:38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23"/>
      <c r="AJ969" s="23"/>
      <c r="AK969" s="23"/>
      <c r="AL969" s="23"/>
    </row>
    <row r="970" spans="1:38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23"/>
      <c r="AJ970" s="23"/>
      <c r="AK970" s="23"/>
      <c r="AL970" s="23"/>
    </row>
    <row r="971" spans="1:38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23"/>
      <c r="AJ971" s="23"/>
      <c r="AK971" s="23"/>
      <c r="AL971" s="23"/>
    </row>
    <row r="972" spans="1:38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23"/>
      <c r="AJ972" s="23"/>
      <c r="AK972" s="23"/>
      <c r="AL972" s="23"/>
    </row>
    <row r="973" spans="1:38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23"/>
      <c r="AJ973" s="23"/>
      <c r="AK973" s="23"/>
      <c r="AL973" s="23"/>
    </row>
    <row r="974" spans="1:38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23"/>
      <c r="AJ974" s="23"/>
      <c r="AK974" s="23"/>
      <c r="AL974" s="23"/>
    </row>
    <row r="975" spans="1:38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23"/>
      <c r="AJ975" s="23"/>
      <c r="AK975" s="23"/>
      <c r="AL975" s="23"/>
    </row>
    <row r="976" spans="1:38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23"/>
      <c r="AJ976" s="23"/>
      <c r="AK976" s="23"/>
      <c r="AL976" s="23"/>
    </row>
    <row r="977" spans="1:38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23"/>
      <c r="AJ977" s="23"/>
      <c r="AK977" s="23"/>
      <c r="AL977" s="23"/>
    </row>
    <row r="978" spans="1:38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23"/>
      <c r="AJ978" s="23"/>
      <c r="AK978" s="23"/>
      <c r="AL978" s="23"/>
    </row>
    <row r="979" spans="1:38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23"/>
      <c r="AJ979" s="23"/>
      <c r="AK979" s="23"/>
      <c r="AL979" s="23"/>
    </row>
    <row r="980" spans="1:38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23"/>
      <c r="AJ980" s="23"/>
      <c r="AK980" s="23"/>
      <c r="AL980" s="23"/>
    </row>
    <row r="981" spans="1:38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23"/>
      <c r="AJ981" s="23"/>
      <c r="AK981" s="23"/>
      <c r="AL981" s="23"/>
    </row>
    <row r="982" spans="1:38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23"/>
      <c r="AJ982" s="23"/>
      <c r="AK982" s="23"/>
      <c r="AL982" s="23"/>
    </row>
    <row r="983" spans="1:38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23"/>
      <c r="AJ983" s="23"/>
      <c r="AK983" s="23"/>
      <c r="AL983" s="23"/>
    </row>
    <row r="984" spans="1:38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23"/>
      <c r="AJ984" s="23"/>
      <c r="AK984" s="23"/>
      <c r="AL984" s="23"/>
    </row>
    <row r="985" spans="1:38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23"/>
      <c r="AJ985" s="23"/>
      <c r="AK985" s="23"/>
      <c r="AL985" s="23"/>
    </row>
    <row r="986" spans="1:38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23"/>
      <c r="AJ986" s="23"/>
      <c r="AK986" s="23"/>
      <c r="AL986" s="23"/>
    </row>
    <row r="987" spans="1:38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23"/>
      <c r="AJ987" s="23"/>
      <c r="AK987" s="23"/>
      <c r="AL987" s="23"/>
    </row>
  </sheetData>
  <sheetProtection algorithmName="SHA-512" hashValue="4tZkNxORjx06+Ebr9EbbgdNkULGiAbVAgr9X+6yrHaydNSROfb74mC7WTqk70JAPS6AT5G+PpvAvKPpWdbz8lA==" saltValue="dGsxuhlbwedd1sG0y+5V+Q==" spinCount="100000" sheet="1" objects="1" scenarios="1"/>
  <mergeCells count="36">
    <mergeCell ref="O38:T38"/>
    <mergeCell ref="U38:X38"/>
    <mergeCell ref="O42:T42"/>
    <mergeCell ref="U42:X42"/>
    <mergeCell ref="O39:T39"/>
    <mergeCell ref="U39:X39"/>
    <mergeCell ref="O40:T40"/>
    <mergeCell ref="U40:X40"/>
    <mergeCell ref="O41:T41"/>
    <mergeCell ref="U41:X41"/>
    <mergeCell ref="O36:T36"/>
    <mergeCell ref="U36:X36"/>
    <mergeCell ref="O37:T37"/>
    <mergeCell ref="U37:X37"/>
    <mergeCell ref="O35:S35"/>
    <mergeCell ref="T35:X35"/>
    <mergeCell ref="F28:H28"/>
    <mergeCell ref="M28:O28"/>
    <mergeCell ref="T28:V28"/>
    <mergeCell ref="AA28:AC28"/>
    <mergeCell ref="B33:AG33"/>
    <mergeCell ref="Y6:AE6"/>
    <mergeCell ref="AF6:AH6"/>
    <mergeCell ref="B9:B10"/>
    <mergeCell ref="C9:C10"/>
    <mergeCell ref="K2:AG4"/>
    <mergeCell ref="B4:C4"/>
    <mergeCell ref="B5:C5"/>
    <mergeCell ref="D5:J5"/>
    <mergeCell ref="K5:Q5"/>
    <mergeCell ref="R5:X5"/>
    <mergeCell ref="Y5:AE5"/>
    <mergeCell ref="AF5:AH5"/>
    <mergeCell ref="D6:J6"/>
    <mergeCell ref="K6:Q6"/>
    <mergeCell ref="R6:X6"/>
  </mergeCells>
  <conditionalFormatting sqref="C36:C42">
    <cfRule type="colorScale" priority="1">
      <colorScale>
        <cfvo type="formula" val="0"/>
        <cfvo type="formula" val="1"/>
        <color rgb="FFF1C232"/>
        <color rgb="FF57BB8A"/>
      </colorScale>
    </cfRule>
  </conditionalFormatting>
  <conditionalFormatting sqref="D11:AH25">
    <cfRule type="expression" dxfId="17" priority="3">
      <formula>D$8="X"</formula>
    </cfRule>
    <cfRule type="cellIs" dxfId="16" priority="4" operator="equal">
      <formula>"✅"</formula>
    </cfRule>
    <cfRule type="cellIs" dxfId="15" priority="5" operator="equal">
      <formula>"TRUE"</formula>
    </cfRule>
  </conditionalFormatting>
  <conditionalFormatting sqref="U36:U42">
    <cfRule type="colorScale" priority="7">
      <colorScale>
        <cfvo type="formula" val="0"/>
        <cfvo type="formula" val="1"/>
        <color rgb="FFF1C232"/>
        <color rgb="FF57BB8A"/>
      </colorScale>
    </cfRule>
  </conditionalFormatting>
  <conditionalFormatting sqref="AI11:AI25">
    <cfRule type="colorScale" priority="6">
      <colorScale>
        <cfvo type="formula" val="0%"/>
        <cfvo type="formula" val="100%"/>
        <color rgb="FFD47347"/>
        <color rgb="FF008072"/>
      </colorScale>
    </cfRule>
  </conditionalFormatting>
  <dataValidations count="2">
    <dataValidation type="list" allowBlank="1" showInputMessage="1" showErrorMessage="1" sqref="D11:AH25" xr:uid="{522685DC-3B4E-48D9-998A-2CDA225D0859}">
      <formula1>"✅"</formula1>
    </dataValidation>
    <dataValidation type="list" allowBlank="1" showInputMessage="1" showErrorMessage="1" sqref="D8:AH8" xr:uid="{FF63574E-A5EE-477D-90D3-EE97280E4ABA}">
      <formula1>"X"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5C08F05B-FBC3-4AC6-A06E-CB911DA735FA}">
          <x14:formula1>
            <xm:f>CONFIG!$E$5:$E$14</xm:f>
          </x14:formula1>
          <xm:sqref>C11:C25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85E36-7486-45D0-AC03-6F110EE6170F}">
  <sheetPr>
    <outlinePr summaryBelow="0" summaryRight="0"/>
  </sheetPr>
  <dimension ref="A1:AL987"/>
  <sheetViews>
    <sheetView showGridLines="0" workbookViewId="0">
      <pane ySplit="8" topLeftCell="A9" activePane="bottomLeft" state="frozen"/>
      <selection pane="bottomLeft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4" width="5.28515625" style="26" customWidth="1"/>
    <col min="35" max="35" width="6.5703125" style="26" customWidth="1"/>
    <col min="36" max="16384" width="12.5703125" style="26"/>
  </cols>
  <sheetData>
    <row r="1" spans="1:38" s="17" customFormat="1" ht="58.5" customHeight="1" x14ac:dyDescent="0.2"/>
    <row r="2" spans="1:38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51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25"/>
      <c r="AI2" s="23"/>
      <c r="AJ2" s="23"/>
      <c r="AK2" s="23"/>
      <c r="AL2" s="23"/>
    </row>
    <row r="3" spans="1:38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25"/>
      <c r="AI3" s="23"/>
      <c r="AJ3" s="23"/>
      <c r="AK3" s="23"/>
      <c r="AL3" s="23"/>
    </row>
    <row r="4" spans="1:38" ht="27.75" customHeight="1" thickBot="1" x14ac:dyDescent="0.3">
      <c r="A4" s="23"/>
      <c r="B4" s="85">
        <f>AI10</f>
        <v>0.66129032258064513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25"/>
      <c r="AI4" s="23"/>
      <c r="AJ4" s="23"/>
      <c r="AK4" s="23"/>
      <c r="AL4" s="23"/>
    </row>
    <row r="5" spans="1:38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91" t="s">
        <v>18</v>
      </c>
      <c r="AG5" s="84"/>
      <c r="AH5" s="92"/>
      <c r="AI5" s="27"/>
      <c r="AJ5" s="27"/>
      <c r="AK5" s="27"/>
      <c r="AL5" s="27"/>
    </row>
    <row r="6" spans="1:38" ht="24.75" customHeight="1" x14ac:dyDescent="0.2">
      <c r="A6" s="23"/>
      <c r="B6" s="28"/>
      <c r="C6" s="29"/>
      <c r="D6" s="93">
        <f>AVERAGE(D7:J7)</f>
        <v>0.6428571428571429</v>
      </c>
      <c r="E6" s="86"/>
      <c r="F6" s="86"/>
      <c r="G6" s="86"/>
      <c r="H6" s="86"/>
      <c r="I6" s="86"/>
      <c r="J6" s="86"/>
      <c r="K6" s="93">
        <f>AVERAGE(K7:Q7)</f>
        <v>0.52380952380952384</v>
      </c>
      <c r="L6" s="86"/>
      <c r="M6" s="86"/>
      <c r="N6" s="86"/>
      <c r="O6" s="86"/>
      <c r="P6" s="86"/>
      <c r="Q6" s="86"/>
      <c r="R6" s="93">
        <f>AVERAGE(R7:X7)</f>
        <v>0.90476190476190477</v>
      </c>
      <c r="S6" s="86"/>
      <c r="T6" s="86"/>
      <c r="U6" s="86"/>
      <c r="V6" s="86"/>
      <c r="W6" s="86"/>
      <c r="X6" s="86"/>
      <c r="Y6" s="93">
        <f>AVERAGE(Y7:AE7)</f>
        <v>0.8571428571428571</v>
      </c>
      <c r="Z6" s="86"/>
      <c r="AA6" s="86"/>
      <c r="AB6" s="86"/>
      <c r="AC6" s="86"/>
      <c r="AD6" s="86"/>
      <c r="AE6" s="94"/>
      <c r="AF6" s="95">
        <f>AVERAGE(AF7:AH7)</f>
        <v>0</v>
      </c>
      <c r="AG6" s="86"/>
      <c r="AH6" s="94"/>
      <c r="AI6" s="23"/>
      <c r="AJ6" s="23"/>
      <c r="AK6" s="23"/>
      <c r="AL6" s="23"/>
    </row>
    <row r="7" spans="1:38" ht="24.75" hidden="1" customHeight="1" x14ac:dyDescent="0.2">
      <c r="A7" s="23"/>
      <c r="B7" s="28"/>
      <c r="C7" s="29"/>
      <c r="D7" s="61">
        <f>IF(D8="X","",COUNTIF(D11:D25,"✅")/COUNTA($B$11:$B$25))</f>
        <v>1</v>
      </c>
      <c r="E7" s="61">
        <f t="shared" ref="E7:AH7" si="0">IF(E8="X","",COUNTIF(E11:E25,"✅")/COUNTA($B$11:$B$25))</f>
        <v>1</v>
      </c>
      <c r="F7" s="61">
        <f t="shared" si="0"/>
        <v>0.16666666666666666</v>
      </c>
      <c r="G7" s="61">
        <f t="shared" si="0"/>
        <v>0.16666666666666666</v>
      </c>
      <c r="H7" s="61">
        <f t="shared" si="0"/>
        <v>0.16666666666666666</v>
      </c>
      <c r="I7" s="61">
        <f t="shared" si="0"/>
        <v>1</v>
      </c>
      <c r="J7" s="61">
        <f t="shared" si="0"/>
        <v>1</v>
      </c>
      <c r="K7" s="61">
        <f t="shared" si="0"/>
        <v>1</v>
      </c>
      <c r="L7" s="61">
        <f t="shared" si="0"/>
        <v>0.33333333333333331</v>
      </c>
      <c r="M7" s="61">
        <f t="shared" si="0"/>
        <v>0.33333333333333331</v>
      </c>
      <c r="N7" s="61">
        <f t="shared" si="0"/>
        <v>0.33333333333333331</v>
      </c>
      <c r="O7" s="61">
        <f t="shared" si="0"/>
        <v>0.33333333333333331</v>
      </c>
      <c r="P7" s="61">
        <f t="shared" si="0"/>
        <v>0.33333333333333331</v>
      </c>
      <c r="Q7" s="61">
        <f t="shared" si="0"/>
        <v>1</v>
      </c>
      <c r="R7" s="61">
        <f t="shared" si="0"/>
        <v>1</v>
      </c>
      <c r="S7" s="61">
        <f t="shared" si="0"/>
        <v>1</v>
      </c>
      <c r="T7" s="61">
        <f t="shared" si="0"/>
        <v>1</v>
      </c>
      <c r="U7" s="61">
        <f t="shared" si="0"/>
        <v>0.66666666666666663</v>
      </c>
      <c r="V7" s="61">
        <f t="shared" si="0"/>
        <v>0.66666666666666663</v>
      </c>
      <c r="W7" s="61">
        <f t="shared" si="0"/>
        <v>1</v>
      </c>
      <c r="X7" s="61">
        <f t="shared" si="0"/>
        <v>1</v>
      </c>
      <c r="Y7" s="61">
        <f t="shared" si="0"/>
        <v>1</v>
      </c>
      <c r="Z7" s="61">
        <f t="shared" si="0"/>
        <v>1</v>
      </c>
      <c r="AA7" s="61">
        <f t="shared" si="0"/>
        <v>0.66666666666666663</v>
      </c>
      <c r="AB7" s="61">
        <f t="shared" si="0"/>
        <v>0.66666666666666663</v>
      </c>
      <c r="AC7" s="61">
        <f t="shared" si="0"/>
        <v>0.66666666666666663</v>
      </c>
      <c r="AD7" s="61">
        <f t="shared" si="0"/>
        <v>1</v>
      </c>
      <c r="AE7" s="61">
        <f t="shared" si="0"/>
        <v>1</v>
      </c>
      <c r="AF7" s="61">
        <f t="shared" si="0"/>
        <v>0</v>
      </c>
      <c r="AG7" s="61">
        <f t="shared" si="0"/>
        <v>0</v>
      </c>
      <c r="AH7" s="61">
        <f t="shared" si="0"/>
        <v>0</v>
      </c>
      <c r="AI7" s="23"/>
      <c r="AJ7" s="23"/>
      <c r="AK7" s="23"/>
      <c r="AL7" s="23"/>
    </row>
    <row r="8" spans="1:38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/>
      <c r="S8" s="32"/>
      <c r="T8" s="32"/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31"/>
      <c r="AG8" s="32"/>
      <c r="AH8" s="33"/>
      <c r="AI8" s="23"/>
      <c r="AJ8" s="23"/>
      <c r="AK8" s="23"/>
      <c r="AL8" s="23"/>
    </row>
    <row r="9" spans="1:38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34">
        <v>29</v>
      </c>
      <c r="AG9" s="34">
        <v>30</v>
      </c>
      <c r="AH9" s="36">
        <v>31</v>
      </c>
      <c r="AI9" s="37" t="s">
        <v>21</v>
      </c>
      <c r="AJ9" s="37"/>
      <c r="AK9" s="23"/>
      <c r="AL9" s="23"/>
    </row>
    <row r="10" spans="1:38" ht="19.5" customHeight="1" x14ac:dyDescent="0.2">
      <c r="A10" s="23"/>
      <c r="B10" s="97"/>
      <c r="C10" s="99"/>
      <c r="D10" s="62" t="str">
        <f>TEXT(DATE(CONFIG!$C$4,8,D9),"ddd")</f>
        <v>sex</v>
      </c>
      <c r="E10" s="62" t="str">
        <f>TEXT(DATE(CONFIG!$C$4,8,E9),"ddd")</f>
        <v>sáb</v>
      </c>
      <c r="F10" s="62" t="str">
        <f>TEXT(DATE(CONFIG!$C$4,8,F9),"ddd")</f>
        <v>dom</v>
      </c>
      <c r="G10" s="62" t="str">
        <f>TEXT(DATE(CONFIG!$C$4,8,G9),"ddd")</f>
        <v>seg</v>
      </c>
      <c r="H10" s="62" t="str">
        <f>TEXT(DATE(CONFIG!$C$4,8,H9),"ddd")</f>
        <v>ter</v>
      </c>
      <c r="I10" s="62" t="str">
        <f>TEXT(DATE(CONFIG!$C$4,8,I9),"ddd")</f>
        <v>qua</v>
      </c>
      <c r="J10" s="63" t="str">
        <f>TEXT(DATE(CONFIG!$C$4,8,J9),"ddd")</f>
        <v>qui</v>
      </c>
      <c r="K10" s="62" t="str">
        <f>TEXT(DATE(CONFIG!$C$4,8,K9),"ddd")</f>
        <v>sex</v>
      </c>
      <c r="L10" s="62" t="str">
        <f>TEXT(DATE(CONFIG!$C$4,8,L9),"ddd")</f>
        <v>sáb</v>
      </c>
      <c r="M10" s="62" t="str">
        <f>TEXT(DATE(CONFIG!$C$4,8,M9),"ddd")</f>
        <v>dom</v>
      </c>
      <c r="N10" s="62" t="str">
        <f>TEXT(DATE(CONFIG!$C$4,8,N9),"ddd")</f>
        <v>seg</v>
      </c>
      <c r="O10" s="62" t="str">
        <f>TEXT(DATE(CONFIG!$C$4,8,O9),"ddd")</f>
        <v>ter</v>
      </c>
      <c r="P10" s="62" t="str">
        <f>TEXT(DATE(CONFIG!$C$4,8,P9),"ddd")</f>
        <v>qua</v>
      </c>
      <c r="Q10" s="63" t="str">
        <f>TEXT(DATE(CONFIG!$C$4,8,Q9),"ddd")</f>
        <v>qui</v>
      </c>
      <c r="R10" s="62" t="str">
        <f>TEXT(DATE(CONFIG!$C$4,8,R9),"ddd")</f>
        <v>sex</v>
      </c>
      <c r="S10" s="62" t="str">
        <f>TEXT(DATE(CONFIG!$C$4,8,S9),"ddd")</f>
        <v>sáb</v>
      </c>
      <c r="T10" s="62" t="str">
        <f>TEXT(DATE(CONFIG!$C$4,8,T9),"ddd")</f>
        <v>dom</v>
      </c>
      <c r="U10" s="62" t="str">
        <f>TEXT(DATE(CONFIG!$C$4,8,U9),"ddd")</f>
        <v>seg</v>
      </c>
      <c r="V10" s="62" t="str">
        <f>TEXT(DATE(CONFIG!$C$4,8,V9),"ddd")</f>
        <v>ter</v>
      </c>
      <c r="W10" s="62" t="str">
        <f>TEXT(DATE(CONFIG!$C$4,8,W9),"ddd")</f>
        <v>qua</v>
      </c>
      <c r="X10" s="63" t="str">
        <f>TEXT(DATE(CONFIG!$C$4,8,X9),"ddd")</f>
        <v>qui</v>
      </c>
      <c r="Y10" s="62" t="str">
        <f>TEXT(DATE(CONFIG!$C$4,8,Y9),"ddd")</f>
        <v>sex</v>
      </c>
      <c r="Z10" s="62" t="str">
        <f>TEXT(DATE(CONFIG!$C$4,8,Z9),"ddd")</f>
        <v>sáb</v>
      </c>
      <c r="AA10" s="62" t="str">
        <f>TEXT(DATE(CONFIG!$C$4,8,AA9),"ddd")</f>
        <v>dom</v>
      </c>
      <c r="AB10" s="62" t="str">
        <f>TEXT(DATE(CONFIG!$C$4,8,AB9),"ddd")</f>
        <v>seg</v>
      </c>
      <c r="AC10" s="62" t="str">
        <f>TEXT(DATE(CONFIG!$C$4,8,AC9),"ddd")</f>
        <v>ter</v>
      </c>
      <c r="AD10" s="62" t="str">
        <f>TEXT(DATE(CONFIG!$C$4,8,AD9),"ddd")</f>
        <v>qua</v>
      </c>
      <c r="AE10" s="63" t="str">
        <f>TEXT(DATE(CONFIG!$C$4,8,AE9),"ddd")</f>
        <v>qui</v>
      </c>
      <c r="AF10" s="62" t="str">
        <f>TEXT(DATE(CONFIG!$C$4,8,AF9),"ddd")</f>
        <v>sex</v>
      </c>
      <c r="AG10" s="62" t="str">
        <f>TEXT(DATE(CONFIG!$C$4,8,AG9),"ddd")</f>
        <v>sáb</v>
      </c>
      <c r="AH10" s="62" t="str">
        <f>TEXT(DATE(CONFIG!$C$4,8,AH9),"ddd")</f>
        <v>dom</v>
      </c>
      <c r="AI10" s="65">
        <f>AVERAGE(AI11:AI25)</f>
        <v>0.66129032258064513</v>
      </c>
      <c r="AJ10" s="65">
        <f>1-AI10</f>
        <v>0.33870967741935487</v>
      </c>
      <c r="AK10" s="23"/>
      <c r="AL10" s="23"/>
    </row>
    <row r="11" spans="1:38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 t="s">
        <v>79</v>
      </c>
      <c r="H11" s="41" t="s">
        <v>79</v>
      </c>
      <c r="I11" s="41" t="s">
        <v>79</v>
      </c>
      <c r="J11" s="40" t="s">
        <v>79</v>
      </c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39"/>
      <c r="AG11" s="41"/>
      <c r="AH11" s="40"/>
      <c r="AI11" s="66">
        <f>IF(B11="","",IF((COUNTIF(D11:AH11,"✅")/(31-COUNTIF($D$8:$AH$8,"✅")))&gt;1,1,(COUNTIF(D11:AH11,"✅")/(31-COUNTIF($D$8:$AH$8,"✅")))))</f>
        <v>0.90322580645161288</v>
      </c>
      <c r="AJ11" s="23"/>
      <c r="AK11" s="23"/>
      <c r="AL11" s="23"/>
    </row>
    <row r="12" spans="1:38" ht="19.5" customHeight="1" x14ac:dyDescent="0.2">
      <c r="A12" s="23"/>
      <c r="B12" s="39" t="s">
        <v>23</v>
      </c>
      <c r="C12" s="40" t="s">
        <v>3</v>
      </c>
      <c r="D12" s="41" t="s">
        <v>79</v>
      </c>
      <c r="E12" s="41" t="s">
        <v>79</v>
      </c>
      <c r="F12" s="41"/>
      <c r="G12" s="41"/>
      <c r="H12" s="41"/>
      <c r="I12" s="41" t="s">
        <v>79</v>
      </c>
      <c r="J12" s="40" t="s">
        <v>79</v>
      </c>
      <c r="K12" s="41" t="s">
        <v>79</v>
      </c>
      <c r="L12" s="41"/>
      <c r="M12" s="41"/>
      <c r="N12" s="41"/>
      <c r="O12" s="41"/>
      <c r="P12" s="41"/>
      <c r="Q12" s="40" t="s">
        <v>79</v>
      </c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39"/>
      <c r="AG12" s="41"/>
      <c r="AH12" s="40"/>
      <c r="AI12" s="66">
        <f t="shared" ref="AI12:AI25" si="1">IF(B12="","",IF((COUNTIF(D12:AH12,"✅")/(31-COUNTIF($D$8:$AH$8,"✅")))&gt;1,1,(COUNTIF(D12:AH12,"✅")/(31-COUNTIF($D$8:$AH$8,"✅")))))</f>
        <v>0.64516129032258063</v>
      </c>
      <c r="AJ12" s="23"/>
      <c r="AK12" s="23"/>
      <c r="AL12" s="23"/>
    </row>
    <row r="13" spans="1:38" ht="19.5" customHeight="1" x14ac:dyDescent="0.2">
      <c r="A13" s="23"/>
      <c r="B13" s="39" t="s">
        <v>24</v>
      </c>
      <c r="C13" s="40" t="s">
        <v>2</v>
      </c>
      <c r="D13" s="41" t="s">
        <v>79</v>
      </c>
      <c r="E13" s="41" t="s">
        <v>79</v>
      </c>
      <c r="F13" s="41"/>
      <c r="G13" s="41"/>
      <c r="H13" s="41"/>
      <c r="I13" s="41" t="s">
        <v>79</v>
      </c>
      <c r="J13" s="40" t="s">
        <v>79</v>
      </c>
      <c r="K13" s="41" t="s">
        <v>79</v>
      </c>
      <c r="L13" s="41"/>
      <c r="M13" s="41"/>
      <c r="N13" s="41"/>
      <c r="O13" s="41"/>
      <c r="P13" s="41"/>
      <c r="Q13" s="40" t="s">
        <v>79</v>
      </c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39"/>
      <c r="AG13" s="41"/>
      <c r="AH13" s="40"/>
      <c r="AI13" s="66">
        <f t="shared" si="1"/>
        <v>0.54838709677419351</v>
      </c>
      <c r="AJ13" s="23"/>
      <c r="AK13" s="23"/>
      <c r="AL13" s="23"/>
    </row>
    <row r="14" spans="1:38" ht="19.5" customHeight="1" x14ac:dyDescent="0.2">
      <c r="A14" s="23"/>
      <c r="B14" s="39" t="s">
        <v>25</v>
      </c>
      <c r="C14" s="40" t="s">
        <v>4</v>
      </c>
      <c r="D14" s="41" t="s">
        <v>79</v>
      </c>
      <c r="E14" s="41" t="s">
        <v>79</v>
      </c>
      <c r="F14" s="41"/>
      <c r="G14" s="41"/>
      <c r="H14" s="41"/>
      <c r="I14" s="41" t="s">
        <v>79</v>
      </c>
      <c r="J14" s="40" t="s">
        <v>79</v>
      </c>
      <c r="K14" s="41" t="s">
        <v>79</v>
      </c>
      <c r="L14" s="41"/>
      <c r="M14" s="41"/>
      <c r="N14" s="41"/>
      <c r="O14" s="41"/>
      <c r="P14" s="41"/>
      <c r="Q14" s="40" t="s">
        <v>79</v>
      </c>
      <c r="R14" s="41" t="s">
        <v>79</v>
      </c>
      <c r="S14" s="41" t="s">
        <v>79</v>
      </c>
      <c r="T14" s="41" t="s">
        <v>79</v>
      </c>
      <c r="U14" s="41"/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39"/>
      <c r="AG14" s="41"/>
      <c r="AH14" s="40"/>
      <c r="AI14" s="66">
        <f t="shared" si="1"/>
        <v>0.4838709677419355</v>
      </c>
      <c r="AJ14" s="23"/>
      <c r="AK14" s="23"/>
      <c r="AL14" s="23"/>
    </row>
    <row r="15" spans="1:38" ht="19.5" customHeight="1" x14ac:dyDescent="0.2">
      <c r="A15" s="23"/>
      <c r="B15" s="39" t="s">
        <v>26</v>
      </c>
      <c r="C15" s="40" t="s">
        <v>5</v>
      </c>
      <c r="D15" s="41" t="s">
        <v>79</v>
      </c>
      <c r="E15" s="41" t="s">
        <v>79</v>
      </c>
      <c r="F15" s="41"/>
      <c r="G15" s="41"/>
      <c r="H15" s="41"/>
      <c r="I15" s="41" t="s">
        <v>79</v>
      </c>
      <c r="J15" s="40" t="s">
        <v>79</v>
      </c>
      <c r="K15" s="41" t="s">
        <v>79</v>
      </c>
      <c r="L15" s="41"/>
      <c r="M15" s="41"/>
      <c r="N15" s="41"/>
      <c r="O15" s="41"/>
      <c r="P15" s="41"/>
      <c r="Q15" s="40" t="s">
        <v>79</v>
      </c>
      <c r="R15" s="41" t="s">
        <v>79</v>
      </c>
      <c r="S15" s="41" t="s">
        <v>79</v>
      </c>
      <c r="T15" s="41" t="s">
        <v>79</v>
      </c>
      <c r="U15" s="41"/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39"/>
      <c r="AG15" s="41"/>
      <c r="AH15" s="40"/>
      <c r="AI15" s="66">
        <f t="shared" si="1"/>
        <v>0.58064516129032262</v>
      </c>
      <c r="AJ15" s="23"/>
      <c r="AK15" s="23"/>
      <c r="AL15" s="23"/>
    </row>
    <row r="16" spans="1:38" ht="19.5" customHeight="1" x14ac:dyDescent="0.2">
      <c r="A16" s="23"/>
      <c r="B16" s="39" t="s">
        <v>27</v>
      </c>
      <c r="C16" s="40" t="s">
        <v>6</v>
      </c>
      <c r="D16" s="41" t="s">
        <v>79</v>
      </c>
      <c r="E16" s="41" t="s">
        <v>79</v>
      </c>
      <c r="F16" s="41"/>
      <c r="G16" s="41"/>
      <c r="H16" s="41"/>
      <c r="I16" s="41" t="s">
        <v>79</v>
      </c>
      <c r="J16" s="40" t="s">
        <v>79</v>
      </c>
      <c r="K16" s="41" t="s">
        <v>79</v>
      </c>
      <c r="L16" s="41" t="s">
        <v>79</v>
      </c>
      <c r="M16" s="41" t="s">
        <v>79</v>
      </c>
      <c r="N16" s="41" t="s">
        <v>79</v>
      </c>
      <c r="O16" s="41" t="s">
        <v>79</v>
      </c>
      <c r="P16" s="41" t="s">
        <v>79</v>
      </c>
      <c r="Q16" s="40" t="s">
        <v>79</v>
      </c>
      <c r="R16" s="41" t="s">
        <v>79</v>
      </c>
      <c r="S16" s="41" t="s">
        <v>79</v>
      </c>
      <c r="T16" s="41" t="s">
        <v>79</v>
      </c>
      <c r="U16" s="41" t="s">
        <v>79</v>
      </c>
      <c r="V16" s="41" t="s">
        <v>79</v>
      </c>
      <c r="W16" s="41" t="s">
        <v>79</v>
      </c>
      <c r="X16" s="40" t="s">
        <v>79</v>
      </c>
      <c r="Y16" s="41" t="s">
        <v>79</v>
      </c>
      <c r="Z16" s="41" t="s">
        <v>79</v>
      </c>
      <c r="AA16" s="41" t="s">
        <v>79</v>
      </c>
      <c r="AB16" s="41" t="s">
        <v>79</v>
      </c>
      <c r="AC16" s="41" t="s">
        <v>79</v>
      </c>
      <c r="AD16" s="41" t="s">
        <v>79</v>
      </c>
      <c r="AE16" s="41" t="s">
        <v>79</v>
      </c>
      <c r="AF16" s="39"/>
      <c r="AG16" s="41"/>
      <c r="AH16" s="40"/>
      <c r="AI16" s="66">
        <f t="shared" si="1"/>
        <v>0.80645161290322576</v>
      </c>
      <c r="AJ16" s="23"/>
      <c r="AK16" s="23"/>
      <c r="AL16" s="23"/>
    </row>
    <row r="17" spans="1:38" ht="19.5" customHeight="1" x14ac:dyDescent="0.2">
      <c r="A17" s="23"/>
      <c r="B17" s="39"/>
      <c r="C17" s="40"/>
      <c r="D17" s="41"/>
      <c r="E17" s="41"/>
      <c r="F17" s="41"/>
      <c r="G17" s="41"/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39"/>
      <c r="AG17" s="41"/>
      <c r="AH17" s="40"/>
      <c r="AI17" s="66" t="str">
        <f t="shared" si="1"/>
        <v/>
      </c>
      <c r="AJ17" s="23"/>
      <c r="AK17" s="23"/>
      <c r="AL17" s="23"/>
    </row>
    <row r="18" spans="1:38" ht="19.5" customHeight="1" x14ac:dyDescent="0.2">
      <c r="A18" s="23"/>
      <c r="B18" s="39"/>
      <c r="C18" s="40"/>
      <c r="D18" s="41"/>
      <c r="E18" s="41"/>
      <c r="F18" s="41"/>
      <c r="G18" s="41"/>
      <c r="H18" s="41"/>
      <c r="I18" s="41"/>
      <c r="J18" s="40"/>
      <c r="K18" s="39"/>
      <c r="L18" s="41"/>
      <c r="M18" s="41"/>
      <c r="N18" s="41"/>
      <c r="O18" s="41"/>
      <c r="P18" s="41"/>
      <c r="Q18" s="40"/>
      <c r="R18" s="39"/>
      <c r="S18" s="41"/>
      <c r="T18" s="41"/>
      <c r="U18" s="41"/>
      <c r="V18" s="41"/>
      <c r="W18" s="41"/>
      <c r="X18" s="40"/>
      <c r="Y18" s="39"/>
      <c r="Z18" s="41"/>
      <c r="AA18" s="41"/>
      <c r="AB18" s="41"/>
      <c r="AC18" s="41"/>
      <c r="AD18" s="41"/>
      <c r="AE18" s="40"/>
      <c r="AF18" s="39"/>
      <c r="AG18" s="41"/>
      <c r="AH18" s="40"/>
      <c r="AI18" s="66" t="str">
        <f t="shared" si="1"/>
        <v/>
      </c>
      <c r="AJ18" s="23"/>
      <c r="AK18" s="23"/>
      <c r="AL18" s="23"/>
    </row>
    <row r="19" spans="1:38" ht="19.5" customHeight="1" x14ac:dyDescent="0.2">
      <c r="A19" s="23"/>
      <c r="B19" s="39"/>
      <c r="C19" s="40"/>
      <c r="D19" s="41"/>
      <c r="E19" s="41"/>
      <c r="F19" s="41"/>
      <c r="G19" s="41"/>
      <c r="H19" s="41"/>
      <c r="I19" s="41"/>
      <c r="J19" s="40"/>
      <c r="K19" s="39"/>
      <c r="L19" s="41"/>
      <c r="M19" s="41"/>
      <c r="N19" s="41"/>
      <c r="O19" s="41"/>
      <c r="P19" s="41"/>
      <c r="Q19" s="40"/>
      <c r="R19" s="39"/>
      <c r="S19" s="41"/>
      <c r="T19" s="41"/>
      <c r="U19" s="41"/>
      <c r="V19" s="41"/>
      <c r="W19" s="41"/>
      <c r="X19" s="40"/>
      <c r="Y19" s="39"/>
      <c r="Z19" s="41"/>
      <c r="AA19" s="41"/>
      <c r="AB19" s="41"/>
      <c r="AC19" s="41"/>
      <c r="AD19" s="41"/>
      <c r="AE19" s="40"/>
      <c r="AF19" s="39"/>
      <c r="AG19" s="41"/>
      <c r="AH19" s="40"/>
      <c r="AI19" s="66" t="str">
        <f t="shared" si="1"/>
        <v/>
      </c>
      <c r="AJ19" s="23"/>
      <c r="AK19" s="23"/>
      <c r="AL19" s="23"/>
    </row>
    <row r="20" spans="1:38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39"/>
      <c r="AG20" s="41"/>
      <c r="AH20" s="40"/>
      <c r="AI20" s="66" t="str">
        <f t="shared" si="1"/>
        <v/>
      </c>
      <c r="AJ20" s="23"/>
      <c r="AK20" s="23"/>
      <c r="AL20" s="23"/>
    </row>
    <row r="21" spans="1:38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39"/>
      <c r="AG21" s="41"/>
      <c r="AH21" s="40"/>
      <c r="AI21" s="66" t="str">
        <f t="shared" si="1"/>
        <v/>
      </c>
      <c r="AJ21" s="23"/>
      <c r="AK21" s="23"/>
      <c r="AL21" s="23"/>
    </row>
    <row r="22" spans="1:38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39"/>
      <c r="AG22" s="41"/>
      <c r="AH22" s="40"/>
      <c r="AI22" s="66" t="str">
        <f t="shared" si="1"/>
        <v/>
      </c>
      <c r="AJ22" s="23"/>
      <c r="AK22" s="23"/>
      <c r="AL22" s="23"/>
    </row>
    <row r="23" spans="1:38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39"/>
      <c r="AG23" s="41"/>
      <c r="AH23" s="40"/>
      <c r="AI23" s="66" t="str">
        <f t="shared" si="1"/>
        <v/>
      </c>
      <c r="AJ23" s="23"/>
      <c r="AK23" s="23"/>
      <c r="AL23" s="23"/>
    </row>
    <row r="24" spans="1:38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39"/>
      <c r="AG24" s="41"/>
      <c r="AH24" s="40"/>
      <c r="AI24" s="66" t="str">
        <f t="shared" si="1"/>
        <v/>
      </c>
      <c r="AJ24" s="23"/>
      <c r="AK24" s="23"/>
      <c r="AL24" s="23"/>
    </row>
    <row r="25" spans="1:38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39"/>
      <c r="AG25" s="41"/>
      <c r="AH25" s="40"/>
      <c r="AI25" s="66" t="str">
        <f t="shared" si="1"/>
        <v/>
      </c>
      <c r="AJ25" s="23"/>
      <c r="AK25" s="23"/>
      <c r="AL25" s="23"/>
    </row>
    <row r="26" spans="1:38" ht="27.75" customHeight="1" x14ac:dyDescent="0.2">
      <c r="A26" s="37"/>
      <c r="B26" s="43"/>
      <c r="C26" s="44"/>
      <c r="D26" s="67">
        <f>1-D6</f>
        <v>0.3571428571428571</v>
      </c>
      <c r="E26" s="68">
        <f>D6</f>
        <v>0.6428571428571429</v>
      </c>
      <c r="F26" s="45"/>
      <c r="G26" s="45"/>
      <c r="H26" s="45"/>
      <c r="I26" s="45"/>
      <c r="J26" s="46"/>
      <c r="K26" s="68">
        <f>1-K6</f>
        <v>0.47619047619047616</v>
      </c>
      <c r="L26" s="68">
        <f>K6</f>
        <v>0.52380952380952384</v>
      </c>
      <c r="M26" s="45"/>
      <c r="N26" s="45"/>
      <c r="O26" s="45"/>
      <c r="P26" s="45"/>
      <c r="Q26" s="46"/>
      <c r="R26" s="68">
        <f>1-R6</f>
        <v>9.5238095238095233E-2</v>
      </c>
      <c r="S26" s="68">
        <f>R6</f>
        <v>0.90476190476190477</v>
      </c>
      <c r="T26" s="45"/>
      <c r="U26" s="45"/>
      <c r="V26" s="45"/>
      <c r="W26" s="45"/>
      <c r="X26" s="46"/>
      <c r="Y26" s="68">
        <f>1-Y6</f>
        <v>0.1428571428571429</v>
      </c>
      <c r="Z26" s="68">
        <f>Y6</f>
        <v>0.8571428571428571</v>
      </c>
      <c r="AA26" s="47"/>
      <c r="AB26" s="47"/>
      <c r="AC26" s="47"/>
      <c r="AD26" s="47"/>
      <c r="AE26" s="46"/>
      <c r="AF26" s="47"/>
      <c r="AG26" s="47"/>
      <c r="AH26" s="44"/>
      <c r="AI26" s="37"/>
      <c r="AJ26" s="37"/>
      <c r="AK26" s="37"/>
      <c r="AL26" s="37"/>
    </row>
    <row r="27" spans="1:38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50"/>
      <c r="AG27" s="50"/>
      <c r="AH27" s="51"/>
      <c r="AI27" s="23"/>
      <c r="AJ27" s="23"/>
      <c r="AK27" s="23"/>
      <c r="AL27" s="23"/>
    </row>
    <row r="28" spans="1:38" ht="19.5" customHeight="1" x14ac:dyDescent="0.2">
      <c r="A28" s="23"/>
      <c r="B28" s="48"/>
      <c r="C28" s="49"/>
      <c r="D28" s="50"/>
      <c r="E28" s="50"/>
      <c r="F28" s="100">
        <f>E26</f>
        <v>0.6428571428571429</v>
      </c>
      <c r="G28" s="86"/>
      <c r="H28" s="86"/>
      <c r="I28" s="50"/>
      <c r="J28" s="51"/>
      <c r="K28" s="50"/>
      <c r="L28" s="50"/>
      <c r="M28" s="100">
        <f>L26</f>
        <v>0.52380952380952384</v>
      </c>
      <c r="N28" s="86"/>
      <c r="O28" s="86"/>
      <c r="P28" s="50"/>
      <c r="Q28" s="51"/>
      <c r="R28" s="50"/>
      <c r="S28" s="50"/>
      <c r="T28" s="100">
        <f>S26</f>
        <v>0.90476190476190477</v>
      </c>
      <c r="U28" s="86"/>
      <c r="V28" s="86"/>
      <c r="W28" s="50"/>
      <c r="X28" s="51"/>
      <c r="Y28" s="50"/>
      <c r="Z28" s="50"/>
      <c r="AA28" s="100">
        <f>Z26</f>
        <v>0.8571428571428571</v>
      </c>
      <c r="AB28" s="86"/>
      <c r="AC28" s="86"/>
      <c r="AD28" s="50"/>
      <c r="AE28" s="51"/>
      <c r="AF28" s="50"/>
      <c r="AG28" s="50"/>
      <c r="AH28" s="51"/>
      <c r="AI28" s="23"/>
      <c r="AJ28" s="23"/>
      <c r="AK28" s="23"/>
      <c r="AL28" s="23"/>
    </row>
    <row r="29" spans="1:38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50"/>
      <c r="AG29" s="50"/>
      <c r="AH29" s="51"/>
      <c r="AI29" s="23"/>
      <c r="AJ29" s="23"/>
      <c r="AK29" s="23"/>
      <c r="AL29" s="23"/>
    </row>
    <row r="30" spans="1:38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50"/>
      <c r="AG30" s="50"/>
      <c r="AH30" s="51"/>
      <c r="AI30" s="23"/>
      <c r="AJ30" s="23"/>
      <c r="AK30" s="23"/>
      <c r="AL30" s="23"/>
    </row>
    <row r="31" spans="1:38" ht="19.5" customHeight="1" thickBot="1" x14ac:dyDescent="0.25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54"/>
      <c r="AG31" s="54"/>
      <c r="AH31" s="55"/>
      <c r="AI31" s="23"/>
      <c r="AJ31" s="23"/>
      <c r="AK31" s="23"/>
      <c r="AL31" s="23"/>
    </row>
    <row r="32" spans="1:38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58"/>
      <c r="AH32" s="58"/>
      <c r="AI32" s="23"/>
      <c r="AJ32" s="23"/>
      <c r="AK32" s="23"/>
      <c r="AL32" s="23"/>
    </row>
    <row r="33" spans="1:38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59"/>
      <c r="AI33" s="23"/>
      <c r="AJ33" s="23"/>
      <c r="AK33" s="23"/>
      <c r="AL33" s="23"/>
    </row>
    <row r="34" spans="1:38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23"/>
      <c r="AJ34" s="23"/>
      <c r="AK34" s="23"/>
      <c r="AL34" s="23"/>
    </row>
    <row r="35" spans="1:38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23"/>
      <c r="AJ35" s="23"/>
      <c r="AK35" s="23"/>
      <c r="AL35" s="23"/>
    </row>
    <row r="36" spans="1:38" ht="28.5" customHeight="1" x14ac:dyDescent="0.2">
      <c r="A36" s="23"/>
      <c r="B36" s="69" t="str">
        <f>CONFIG!E5</f>
        <v>Lazer</v>
      </c>
      <c r="C36" s="70">
        <f t="shared" ref="C36:C42" si="2">IFERROR(AVERAGEIFS($AI$11:$AI$25,$C$11:$C$25,B36),"")</f>
        <v>0.54838709677419351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3">IFERROR(AVERAGEIFS($D$7:$AH$7,$D$10:$AH$10,N36),"")</f>
        <v>0.45833333333333326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23"/>
      <c r="AJ36" s="23"/>
      <c r="AK36" s="23"/>
      <c r="AL36" s="23"/>
    </row>
    <row r="37" spans="1:38" ht="28.5" customHeight="1" x14ac:dyDescent="0.2">
      <c r="A37" s="23"/>
      <c r="B37" s="69" t="str">
        <f>CONFIG!E6</f>
        <v>Saúde</v>
      </c>
      <c r="C37" s="70">
        <f t="shared" si="2"/>
        <v>0.77419354838709675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3"/>
        <v>0.45833333333333326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23"/>
      <c r="AJ37" s="23"/>
      <c r="AK37" s="23"/>
      <c r="AL37" s="23"/>
    </row>
    <row r="38" spans="1:38" ht="28.5" customHeight="1" x14ac:dyDescent="0.2">
      <c r="A38" s="23"/>
      <c r="B38" s="69" t="str">
        <f>CONFIG!E7</f>
        <v>Família</v>
      </c>
      <c r="C38" s="70">
        <f t="shared" si="2"/>
        <v>0.4838709677419355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3"/>
        <v>0.83333333333333326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23"/>
      <c r="AJ38" s="23"/>
      <c r="AK38" s="23"/>
      <c r="AL38" s="23"/>
    </row>
    <row r="39" spans="1:38" ht="28.5" customHeight="1" x14ac:dyDescent="0.2">
      <c r="A39" s="23"/>
      <c r="B39" s="69" t="str">
        <f>CONFIG!E8</f>
        <v>Espiritualidade</v>
      </c>
      <c r="C39" s="70">
        <f t="shared" si="2"/>
        <v>0.58064516129032262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3"/>
        <v>1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23"/>
      <c r="AJ39" s="23"/>
      <c r="AK39" s="23"/>
      <c r="AL39" s="23"/>
    </row>
    <row r="40" spans="1:38" ht="28.5" customHeight="1" x14ac:dyDescent="0.2">
      <c r="A40" s="23"/>
      <c r="B40" s="69" t="str">
        <f>CONFIG!E9</f>
        <v>Finanças</v>
      </c>
      <c r="C40" s="70">
        <f t="shared" si="2"/>
        <v>0.80645161290322576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3"/>
        <v>0.8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23"/>
      <c r="AJ40" s="23"/>
      <c r="AK40" s="23"/>
      <c r="AL40" s="23"/>
    </row>
    <row r="41" spans="1:38" ht="28.5" customHeight="1" x14ac:dyDescent="0.2">
      <c r="A41" s="23"/>
      <c r="B41" s="69" t="str">
        <f>CONFIG!E10</f>
        <v>Estudos</v>
      </c>
      <c r="C41" s="70" t="str">
        <f t="shared" si="2"/>
        <v/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3"/>
        <v>0.66666666666666663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23"/>
      <c r="AJ41" s="23"/>
      <c r="AK41" s="23"/>
      <c r="AL41" s="23"/>
    </row>
    <row r="42" spans="1:38" ht="30" customHeight="1" x14ac:dyDescent="0.2">
      <c r="A42" s="23"/>
      <c r="B42" s="69" t="str">
        <f>CONFIG!E11</f>
        <v>Hobbies</v>
      </c>
      <c r="C42" s="70" t="str">
        <f t="shared" si="2"/>
        <v/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3"/>
        <v>0.43333333333333329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23"/>
      <c r="AJ42" s="23"/>
      <c r="AK42" s="23"/>
      <c r="AL42" s="23"/>
    </row>
    <row r="43" spans="1:38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23"/>
      <c r="AJ43" s="23"/>
      <c r="AK43" s="23"/>
      <c r="AL43" s="23"/>
    </row>
    <row r="44" spans="1:38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23"/>
      <c r="AJ44" s="23"/>
      <c r="AK44" s="23"/>
      <c r="AL44" s="23"/>
    </row>
    <row r="45" spans="1:38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23"/>
      <c r="AJ45" s="23"/>
      <c r="AK45" s="23"/>
      <c r="AL45" s="23"/>
    </row>
    <row r="46" spans="1:38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23"/>
      <c r="AJ46" s="23"/>
      <c r="AK46" s="23"/>
      <c r="AL46" s="23"/>
    </row>
    <row r="47" spans="1:38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23"/>
      <c r="AJ47" s="23"/>
      <c r="AK47" s="23"/>
      <c r="AL47" s="23"/>
    </row>
    <row r="48" spans="1:38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23"/>
      <c r="AJ48" s="23"/>
      <c r="AK48" s="23"/>
      <c r="AL48" s="23"/>
    </row>
    <row r="49" spans="1:38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23"/>
      <c r="AJ49" s="23"/>
      <c r="AK49" s="23"/>
      <c r="AL49" s="23"/>
    </row>
    <row r="50" spans="1:38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23"/>
      <c r="AJ50" s="23"/>
      <c r="AK50" s="23"/>
      <c r="AL50" s="23"/>
    </row>
    <row r="51" spans="1:38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23"/>
      <c r="AJ51" s="23"/>
      <c r="AK51" s="23"/>
      <c r="AL51" s="23"/>
    </row>
    <row r="52" spans="1:38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23"/>
      <c r="AJ52" s="23"/>
      <c r="AK52" s="23"/>
      <c r="AL52" s="23"/>
    </row>
    <row r="53" spans="1:38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23"/>
      <c r="AJ53" s="23"/>
      <c r="AK53" s="23"/>
      <c r="AL53" s="23"/>
    </row>
    <row r="54" spans="1:38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23"/>
      <c r="AJ54" s="23"/>
      <c r="AK54" s="23"/>
      <c r="AL54" s="23"/>
    </row>
    <row r="55" spans="1:38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23"/>
      <c r="AJ55" s="23"/>
      <c r="AK55" s="23"/>
      <c r="AL55" s="23"/>
    </row>
    <row r="56" spans="1:38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23"/>
      <c r="AJ56" s="23"/>
      <c r="AK56" s="23"/>
      <c r="AL56" s="23"/>
    </row>
    <row r="57" spans="1:38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23"/>
      <c r="AJ57" s="23"/>
      <c r="AK57" s="23"/>
      <c r="AL57" s="23"/>
    </row>
    <row r="58" spans="1:38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3"/>
      <c r="AJ58" s="23"/>
      <c r="AK58" s="23"/>
      <c r="AL58" s="23"/>
    </row>
    <row r="59" spans="1:38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23"/>
      <c r="AJ59" s="23"/>
      <c r="AK59" s="23"/>
      <c r="AL59" s="23"/>
    </row>
    <row r="60" spans="1:38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23"/>
      <c r="AJ60" s="23"/>
      <c r="AK60" s="23"/>
      <c r="AL60" s="23"/>
    </row>
    <row r="61" spans="1:38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23"/>
      <c r="AJ61" s="23"/>
      <c r="AK61" s="23"/>
      <c r="AL61" s="23"/>
    </row>
    <row r="62" spans="1:38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23"/>
      <c r="AJ62" s="23"/>
      <c r="AK62" s="23"/>
      <c r="AL62" s="23"/>
    </row>
    <row r="63" spans="1:38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23"/>
      <c r="AJ63" s="23"/>
      <c r="AK63" s="23"/>
      <c r="AL63" s="23"/>
    </row>
    <row r="64" spans="1:38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23"/>
      <c r="AJ64" s="23"/>
      <c r="AK64" s="23"/>
      <c r="AL64" s="23"/>
    </row>
    <row r="65" spans="1:38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23"/>
      <c r="AJ65" s="23"/>
      <c r="AK65" s="23"/>
      <c r="AL65" s="23"/>
    </row>
    <row r="66" spans="1:38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23"/>
      <c r="AJ66" s="23"/>
      <c r="AK66" s="23"/>
      <c r="AL66" s="23"/>
    </row>
    <row r="67" spans="1:38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23"/>
      <c r="AJ67" s="23"/>
      <c r="AK67" s="23"/>
      <c r="AL67" s="23"/>
    </row>
    <row r="68" spans="1:38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23"/>
      <c r="AJ68" s="23"/>
      <c r="AK68" s="23"/>
      <c r="AL68" s="23"/>
    </row>
    <row r="69" spans="1:38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23"/>
      <c r="AJ69" s="23"/>
      <c r="AK69" s="23"/>
      <c r="AL69" s="23"/>
    </row>
    <row r="70" spans="1:38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23"/>
      <c r="AJ70" s="23"/>
      <c r="AK70" s="23"/>
      <c r="AL70" s="23"/>
    </row>
    <row r="71" spans="1:38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23"/>
      <c r="AJ71" s="23"/>
      <c r="AK71" s="23"/>
      <c r="AL71" s="23"/>
    </row>
    <row r="72" spans="1:38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23"/>
      <c r="AJ72" s="23"/>
      <c r="AK72" s="23"/>
      <c r="AL72" s="23"/>
    </row>
    <row r="73" spans="1:38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23"/>
      <c r="AJ73" s="23"/>
      <c r="AK73" s="23"/>
      <c r="AL73" s="23"/>
    </row>
    <row r="74" spans="1:38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23"/>
      <c r="AJ74" s="23"/>
      <c r="AK74" s="23"/>
      <c r="AL74" s="23"/>
    </row>
    <row r="75" spans="1:38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23"/>
      <c r="AJ75" s="23"/>
      <c r="AK75" s="23"/>
      <c r="AL75" s="23"/>
    </row>
    <row r="76" spans="1:38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23"/>
      <c r="AJ76" s="23"/>
      <c r="AK76" s="23"/>
      <c r="AL76" s="23"/>
    </row>
    <row r="77" spans="1:38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23"/>
      <c r="AJ77" s="23"/>
      <c r="AK77" s="23"/>
      <c r="AL77" s="23"/>
    </row>
    <row r="78" spans="1:38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23"/>
      <c r="AJ78" s="23"/>
      <c r="AK78" s="23"/>
      <c r="AL78" s="23"/>
    </row>
    <row r="79" spans="1:38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23"/>
      <c r="AJ79" s="23"/>
      <c r="AK79" s="23"/>
      <c r="AL79" s="23"/>
    </row>
    <row r="80" spans="1:38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23"/>
      <c r="AJ80" s="23"/>
      <c r="AK80" s="23"/>
      <c r="AL80" s="23"/>
    </row>
    <row r="81" spans="1:38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23"/>
      <c r="AJ81" s="23"/>
      <c r="AK81" s="23"/>
      <c r="AL81" s="23"/>
    </row>
    <row r="82" spans="1:38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23"/>
      <c r="AJ82" s="23"/>
      <c r="AK82" s="23"/>
      <c r="AL82" s="23"/>
    </row>
    <row r="83" spans="1:38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23"/>
      <c r="AJ83" s="23"/>
      <c r="AK83" s="23"/>
      <c r="AL83" s="23"/>
    </row>
    <row r="84" spans="1:38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23"/>
      <c r="AJ84" s="23"/>
      <c r="AK84" s="23"/>
      <c r="AL84" s="23"/>
    </row>
    <row r="85" spans="1:38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23"/>
      <c r="AJ85" s="23"/>
      <c r="AK85" s="23"/>
      <c r="AL85" s="23"/>
    </row>
    <row r="86" spans="1:38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23"/>
      <c r="AJ86" s="23"/>
      <c r="AK86" s="23"/>
      <c r="AL86" s="23"/>
    </row>
    <row r="87" spans="1:38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23"/>
      <c r="AJ87" s="23"/>
      <c r="AK87" s="23"/>
      <c r="AL87" s="23"/>
    </row>
    <row r="88" spans="1:38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23"/>
      <c r="AJ88" s="23"/>
      <c r="AK88" s="23"/>
      <c r="AL88" s="23"/>
    </row>
    <row r="89" spans="1:38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23"/>
      <c r="AJ89" s="23"/>
      <c r="AK89" s="23"/>
      <c r="AL89" s="23"/>
    </row>
    <row r="90" spans="1:38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23"/>
      <c r="AJ90" s="23"/>
      <c r="AK90" s="23"/>
      <c r="AL90" s="23"/>
    </row>
    <row r="91" spans="1:38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23"/>
      <c r="AJ91" s="23"/>
      <c r="AK91" s="23"/>
      <c r="AL91" s="23"/>
    </row>
    <row r="92" spans="1:38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23"/>
      <c r="AJ92" s="23"/>
      <c r="AK92" s="23"/>
      <c r="AL92" s="23"/>
    </row>
    <row r="93" spans="1:38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23"/>
      <c r="AJ93" s="23"/>
      <c r="AK93" s="23"/>
      <c r="AL93" s="23"/>
    </row>
    <row r="94" spans="1:38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23"/>
      <c r="AJ94" s="23"/>
      <c r="AK94" s="23"/>
      <c r="AL94" s="23"/>
    </row>
    <row r="95" spans="1:38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23"/>
      <c r="AJ95" s="23"/>
      <c r="AK95" s="23"/>
      <c r="AL95" s="23"/>
    </row>
    <row r="96" spans="1:38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23"/>
      <c r="AJ96" s="23"/>
      <c r="AK96" s="23"/>
      <c r="AL96" s="23"/>
    </row>
    <row r="97" spans="1:38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23"/>
      <c r="AJ97" s="23"/>
      <c r="AK97" s="23"/>
      <c r="AL97" s="23"/>
    </row>
    <row r="98" spans="1:38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23"/>
      <c r="AJ98" s="23"/>
      <c r="AK98" s="23"/>
      <c r="AL98" s="23"/>
    </row>
    <row r="99" spans="1:38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23"/>
      <c r="AJ99" s="23"/>
      <c r="AK99" s="23"/>
      <c r="AL99" s="23"/>
    </row>
    <row r="100" spans="1:38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23"/>
      <c r="AJ100" s="23"/>
      <c r="AK100" s="23"/>
      <c r="AL100" s="23"/>
    </row>
    <row r="101" spans="1:38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23"/>
      <c r="AJ101" s="23"/>
      <c r="AK101" s="23"/>
      <c r="AL101" s="23"/>
    </row>
    <row r="102" spans="1:38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23"/>
      <c r="AJ102" s="23"/>
      <c r="AK102" s="23"/>
      <c r="AL102" s="23"/>
    </row>
    <row r="103" spans="1:38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23"/>
      <c r="AJ103" s="23"/>
      <c r="AK103" s="23"/>
      <c r="AL103" s="23"/>
    </row>
    <row r="104" spans="1:38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23"/>
      <c r="AJ104" s="23"/>
      <c r="AK104" s="23"/>
      <c r="AL104" s="23"/>
    </row>
    <row r="105" spans="1:38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23"/>
      <c r="AJ105" s="23"/>
      <c r="AK105" s="23"/>
      <c r="AL105" s="23"/>
    </row>
    <row r="106" spans="1:38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23"/>
      <c r="AJ106" s="23"/>
      <c r="AK106" s="23"/>
      <c r="AL106" s="23"/>
    </row>
    <row r="107" spans="1:38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23"/>
      <c r="AJ107" s="23"/>
      <c r="AK107" s="23"/>
      <c r="AL107" s="23"/>
    </row>
    <row r="108" spans="1:38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23"/>
      <c r="AJ108" s="23"/>
      <c r="AK108" s="23"/>
      <c r="AL108" s="23"/>
    </row>
    <row r="109" spans="1:38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23"/>
      <c r="AJ109" s="23"/>
      <c r="AK109" s="23"/>
      <c r="AL109" s="23"/>
    </row>
    <row r="110" spans="1:38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23"/>
      <c r="AJ110" s="23"/>
      <c r="AK110" s="23"/>
      <c r="AL110" s="23"/>
    </row>
    <row r="111" spans="1:38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23"/>
      <c r="AJ111" s="23"/>
      <c r="AK111" s="23"/>
      <c r="AL111" s="23"/>
    </row>
    <row r="112" spans="1:38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23"/>
      <c r="AJ112" s="23"/>
      <c r="AK112" s="23"/>
      <c r="AL112" s="23"/>
    </row>
    <row r="113" spans="1:38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23"/>
      <c r="AJ113" s="23"/>
      <c r="AK113" s="23"/>
      <c r="AL113" s="23"/>
    </row>
    <row r="114" spans="1:38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23"/>
      <c r="AJ114" s="23"/>
      <c r="AK114" s="23"/>
      <c r="AL114" s="23"/>
    </row>
    <row r="115" spans="1:38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23"/>
      <c r="AJ115" s="23"/>
      <c r="AK115" s="23"/>
      <c r="AL115" s="23"/>
    </row>
    <row r="116" spans="1:38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23"/>
      <c r="AJ116" s="23"/>
      <c r="AK116" s="23"/>
      <c r="AL116" s="23"/>
    </row>
    <row r="117" spans="1:38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23"/>
      <c r="AJ117" s="23"/>
      <c r="AK117" s="23"/>
      <c r="AL117" s="23"/>
    </row>
    <row r="118" spans="1:38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23"/>
      <c r="AJ118" s="23"/>
      <c r="AK118" s="23"/>
      <c r="AL118" s="23"/>
    </row>
    <row r="119" spans="1:38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3"/>
      <c r="AJ119" s="23"/>
      <c r="AK119" s="23"/>
      <c r="AL119" s="23"/>
    </row>
    <row r="120" spans="1:38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23"/>
      <c r="AJ120" s="23"/>
      <c r="AK120" s="23"/>
      <c r="AL120" s="23"/>
    </row>
    <row r="121" spans="1:38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23"/>
      <c r="AJ121" s="23"/>
      <c r="AK121" s="23"/>
      <c r="AL121" s="23"/>
    </row>
    <row r="122" spans="1:38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23"/>
      <c r="AJ122" s="23"/>
      <c r="AK122" s="23"/>
      <c r="AL122" s="23"/>
    </row>
    <row r="123" spans="1:38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23"/>
      <c r="AJ123" s="23"/>
      <c r="AK123" s="23"/>
      <c r="AL123" s="23"/>
    </row>
    <row r="124" spans="1:38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23"/>
      <c r="AJ124" s="23"/>
      <c r="AK124" s="23"/>
      <c r="AL124" s="23"/>
    </row>
    <row r="125" spans="1:38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23"/>
      <c r="AJ125" s="23"/>
      <c r="AK125" s="23"/>
      <c r="AL125" s="23"/>
    </row>
    <row r="126" spans="1:38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23"/>
      <c r="AJ126" s="23"/>
      <c r="AK126" s="23"/>
      <c r="AL126" s="23"/>
    </row>
    <row r="127" spans="1:38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23"/>
      <c r="AJ127" s="23"/>
      <c r="AK127" s="23"/>
      <c r="AL127" s="23"/>
    </row>
    <row r="128" spans="1:38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23"/>
      <c r="AJ128" s="23"/>
      <c r="AK128" s="23"/>
      <c r="AL128" s="23"/>
    </row>
    <row r="129" spans="1:38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23"/>
      <c r="AJ129" s="23"/>
      <c r="AK129" s="23"/>
      <c r="AL129" s="23"/>
    </row>
    <row r="130" spans="1:38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23"/>
      <c r="AJ130" s="23"/>
      <c r="AK130" s="23"/>
      <c r="AL130" s="23"/>
    </row>
    <row r="131" spans="1:38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23"/>
      <c r="AJ131" s="23"/>
      <c r="AK131" s="23"/>
      <c r="AL131" s="23"/>
    </row>
    <row r="132" spans="1:38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23"/>
      <c r="AJ132" s="23"/>
      <c r="AK132" s="23"/>
      <c r="AL132" s="23"/>
    </row>
    <row r="133" spans="1:38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23"/>
      <c r="AJ133" s="23"/>
      <c r="AK133" s="23"/>
      <c r="AL133" s="23"/>
    </row>
    <row r="134" spans="1:38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23"/>
      <c r="AJ134" s="23"/>
      <c r="AK134" s="23"/>
      <c r="AL134" s="23"/>
    </row>
    <row r="135" spans="1:38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23"/>
      <c r="AJ135" s="23"/>
      <c r="AK135" s="23"/>
      <c r="AL135" s="23"/>
    </row>
    <row r="136" spans="1:38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23"/>
      <c r="AJ136" s="23"/>
      <c r="AK136" s="23"/>
      <c r="AL136" s="23"/>
    </row>
    <row r="137" spans="1:38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23"/>
      <c r="AJ137" s="23"/>
      <c r="AK137" s="23"/>
      <c r="AL137" s="23"/>
    </row>
    <row r="138" spans="1:38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23"/>
      <c r="AJ138" s="23"/>
      <c r="AK138" s="23"/>
      <c r="AL138" s="23"/>
    </row>
    <row r="139" spans="1:38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23"/>
      <c r="AJ139" s="23"/>
      <c r="AK139" s="23"/>
      <c r="AL139" s="23"/>
    </row>
    <row r="140" spans="1:38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23"/>
      <c r="AJ140" s="23"/>
      <c r="AK140" s="23"/>
      <c r="AL140" s="23"/>
    </row>
    <row r="141" spans="1:38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23"/>
      <c r="AJ141" s="23"/>
      <c r="AK141" s="23"/>
      <c r="AL141" s="23"/>
    </row>
    <row r="142" spans="1:38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23"/>
      <c r="AJ142" s="23"/>
      <c r="AK142" s="23"/>
      <c r="AL142" s="23"/>
    </row>
    <row r="143" spans="1:38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23"/>
      <c r="AJ143" s="23"/>
      <c r="AK143" s="23"/>
      <c r="AL143" s="23"/>
    </row>
    <row r="144" spans="1:38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23"/>
      <c r="AJ144" s="23"/>
      <c r="AK144" s="23"/>
      <c r="AL144" s="23"/>
    </row>
    <row r="145" spans="1:38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23"/>
      <c r="AJ145" s="23"/>
      <c r="AK145" s="23"/>
      <c r="AL145" s="23"/>
    </row>
    <row r="146" spans="1:38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23"/>
      <c r="AJ146" s="23"/>
      <c r="AK146" s="23"/>
      <c r="AL146" s="23"/>
    </row>
    <row r="147" spans="1:38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23"/>
      <c r="AJ147" s="23"/>
      <c r="AK147" s="23"/>
      <c r="AL147" s="23"/>
    </row>
    <row r="148" spans="1:38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23"/>
      <c r="AJ148" s="23"/>
      <c r="AK148" s="23"/>
      <c r="AL148" s="23"/>
    </row>
    <row r="149" spans="1:38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23"/>
      <c r="AJ149" s="23"/>
      <c r="AK149" s="23"/>
      <c r="AL149" s="23"/>
    </row>
    <row r="150" spans="1:38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23"/>
      <c r="AJ150" s="23"/>
      <c r="AK150" s="23"/>
      <c r="AL150" s="23"/>
    </row>
    <row r="151" spans="1:38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23"/>
      <c r="AJ151" s="23"/>
      <c r="AK151" s="23"/>
      <c r="AL151" s="23"/>
    </row>
    <row r="152" spans="1:38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23"/>
      <c r="AJ152" s="23"/>
      <c r="AK152" s="23"/>
      <c r="AL152" s="23"/>
    </row>
    <row r="153" spans="1:38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23"/>
      <c r="AJ153" s="23"/>
      <c r="AK153" s="23"/>
      <c r="AL153" s="23"/>
    </row>
    <row r="154" spans="1:38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23"/>
      <c r="AJ154" s="23"/>
      <c r="AK154" s="23"/>
      <c r="AL154" s="23"/>
    </row>
    <row r="155" spans="1:38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23"/>
      <c r="AJ155" s="23"/>
      <c r="AK155" s="23"/>
      <c r="AL155" s="23"/>
    </row>
    <row r="156" spans="1:38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23"/>
      <c r="AJ156" s="23"/>
      <c r="AK156" s="23"/>
      <c r="AL156" s="23"/>
    </row>
    <row r="157" spans="1:38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23"/>
      <c r="AJ157" s="23"/>
      <c r="AK157" s="23"/>
      <c r="AL157" s="23"/>
    </row>
    <row r="158" spans="1:38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23"/>
      <c r="AJ158" s="23"/>
      <c r="AK158" s="23"/>
      <c r="AL158" s="23"/>
    </row>
    <row r="159" spans="1:38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23"/>
      <c r="AJ159" s="23"/>
      <c r="AK159" s="23"/>
      <c r="AL159" s="23"/>
    </row>
    <row r="160" spans="1:38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23"/>
      <c r="AJ160" s="23"/>
      <c r="AK160" s="23"/>
      <c r="AL160" s="23"/>
    </row>
    <row r="161" spans="1:38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23"/>
      <c r="AJ161" s="23"/>
      <c r="AK161" s="23"/>
      <c r="AL161" s="23"/>
    </row>
    <row r="162" spans="1:38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23"/>
      <c r="AJ162" s="23"/>
      <c r="AK162" s="23"/>
      <c r="AL162" s="23"/>
    </row>
    <row r="163" spans="1:38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23"/>
      <c r="AJ163" s="23"/>
      <c r="AK163" s="23"/>
      <c r="AL163" s="23"/>
    </row>
    <row r="164" spans="1:38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23"/>
      <c r="AJ164" s="23"/>
      <c r="AK164" s="23"/>
      <c r="AL164" s="23"/>
    </row>
    <row r="165" spans="1:38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23"/>
      <c r="AJ165" s="23"/>
      <c r="AK165" s="23"/>
      <c r="AL165" s="23"/>
    </row>
    <row r="166" spans="1:38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23"/>
      <c r="AJ166" s="23"/>
      <c r="AK166" s="23"/>
      <c r="AL166" s="23"/>
    </row>
    <row r="167" spans="1:38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23"/>
      <c r="AJ167" s="23"/>
      <c r="AK167" s="23"/>
      <c r="AL167" s="23"/>
    </row>
    <row r="168" spans="1:38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23"/>
      <c r="AJ168" s="23"/>
      <c r="AK168" s="23"/>
      <c r="AL168" s="23"/>
    </row>
    <row r="169" spans="1:38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23"/>
      <c r="AJ169" s="23"/>
      <c r="AK169" s="23"/>
      <c r="AL169" s="23"/>
    </row>
    <row r="170" spans="1:38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23"/>
      <c r="AJ170" s="23"/>
      <c r="AK170" s="23"/>
      <c r="AL170" s="23"/>
    </row>
    <row r="171" spans="1:38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23"/>
      <c r="AJ171" s="23"/>
      <c r="AK171" s="23"/>
      <c r="AL171" s="23"/>
    </row>
    <row r="172" spans="1:38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23"/>
      <c r="AJ172" s="23"/>
      <c r="AK172" s="23"/>
      <c r="AL172" s="23"/>
    </row>
    <row r="173" spans="1:38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23"/>
      <c r="AJ173" s="23"/>
      <c r="AK173" s="23"/>
      <c r="AL173" s="23"/>
    </row>
    <row r="174" spans="1:38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23"/>
      <c r="AJ174" s="23"/>
      <c r="AK174" s="23"/>
      <c r="AL174" s="23"/>
    </row>
    <row r="175" spans="1:38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23"/>
      <c r="AJ175" s="23"/>
      <c r="AK175" s="23"/>
      <c r="AL175" s="23"/>
    </row>
    <row r="176" spans="1:38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23"/>
      <c r="AJ176" s="23"/>
      <c r="AK176" s="23"/>
      <c r="AL176" s="23"/>
    </row>
    <row r="177" spans="1:38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23"/>
      <c r="AJ177" s="23"/>
      <c r="AK177" s="23"/>
      <c r="AL177" s="23"/>
    </row>
    <row r="178" spans="1:38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23"/>
      <c r="AJ178" s="23"/>
      <c r="AK178" s="23"/>
      <c r="AL178" s="23"/>
    </row>
    <row r="179" spans="1:38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23"/>
      <c r="AJ179" s="23"/>
      <c r="AK179" s="23"/>
      <c r="AL179" s="23"/>
    </row>
    <row r="180" spans="1:38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23"/>
      <c r="AJ180" s="23"/>
      <c r="AK180" s="23"/>
      <c r="AL180" s="23"/>
    </row>
    <row r="181" spans="1:38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23"/>
      <c r="AJ181" s="23"/>
      <c r="AK181" s="23"/>
      <c r="AL181" s="23"/>
    </row>
    <row r="182" spans="1:38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23"/>
      <c r="AJ182" s="23"/>
      <c r="AK182" s="23"/>
      <c r="AL182" s="23"/>
    </row>
    <row r="183" spans="1:38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23"/>
      <c r="AJ183" s="23"/>
      <c r="AK183" s="23"/>
      <c r="AL183" s="23"/>
    </row>
    <row r="184" spans="1:38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23"/>
      <c r="AJ184" s="23"/>
      <c r="AK184" s="23"/>
      <c r="AL184" s="23"/>
    </row>
    <row r="185" spans="1:38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23"/>
      <c r="AJ185" s="23"/>
      <c r="AK185" s="23"/>
      <c r="AL185" s="23"/>
    </row>
    <row r="186" spans="1:38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23"/>
      <c r="AJ186" s="23"/>
      <c r="AK186" s="23"/>
      <c r="AL186" s="23"/>
    </row>
    <row r="187" spans="1:38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23"/>
      <c r="AJ187" s="23"/>
      <c r="AK187" s="23"/>
      <c r="AL187" s="23"/>
    </row>
    <row r="188" spans="1:38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23"/>
      <c r="AJ188" s="23"/>
      <c r="AK188" s="23"/>
      <c r="AL188" s="23"/>
    </row>
    <row r="189" spans="1:38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23"/>
      <c r="AJ189" s="23"/>
      <c r="AK189" s="23"/>
      <c r="AL189" s="23"/>
    </row>
    <row r="190" spans="1:38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23"/>
      <c r="AJ190" s="23"/>
      <c r="AK190" s="23"/>
      <c r="AL190" s="23"/>
    </row>
    <row r="191" spans="1:38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23"/>
      <c r="AJ191" s="23"/>
      <c r="AK191" s="23"/>
      <c r="AL191" s="23"/>
    </row>
    <row r="192" spans="1:38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23"/>
      <c r="AJ192" s="23"/>
      <c r="AK192" s="23"/>
      <c r="AL192" s="23"/>
    </row>
    <row r="193" spans="1:38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23"/>
      <c r="AJ193" s="23"/>
      <c r="AK193" s="23"/>
      <c r="AL193" s="23"/>
    </row>
    <row r="194" spans="1:38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23"/>
      <c r="AJ194" s="23"/>
      <c r="AK194" s="23"/>
      <c r="AL194" s="23"/>
    </row>
    <row r="195" spans="1:38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23"/>
      <c r="AJ195" s="23"/>
      <c r="AK195" s="23"/>
      <c r="AL195" s="23"/>
    </row>
    <row r="196" spans="1:38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23"/>
      <c r="AJ196" s="23"/>
      <c r="AK196" s="23"/>
      <c r="AL196" s="23"/>
    </row>
    <row r="197" spans="1:38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23"/>
      <c r="AJ197" s="23"/>
      <c r="AK197" s="23"/>
      <c r="AL197" s="23"/>
    </row>
    <row r="198" spans="1:38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23"/>
      <c r="AJ198" s="23"/>
      <c r="AK198" s="23"/>
      <c r="AL198" s="23"/>
    </row>
    <row r="199" spans="1:38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23"/>
      <c r="AJ199" s="23"/>
      <c r="AK199" s="23"/>
      <c r="AL199" s="23"/>
    </row>
    <row r="200" spans="1:38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23"/>
      <c r="AJ200" s="23"/>
      <c r="AK200" s="23"/>
      <c r="AL200" s="23"/>
    </row>
    <row r="201" spans="1:38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23"/>
      <c r="AJ201" s="23"/>
      <c r="AK201" s="23"/>
      <c r="AL201" s="23"/>
    </row>
    <row r="202" spans="1:38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23"/>
      <c r="AJ202" s="23"/>
      <c r="AK202" s="23"/>
      <c r="AL202" s="23"/>
    </row>
    <row r="203" spans="1:38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23"/>
      <c r="AJ203" s="23"/>
      <c r="AK203" s="23"/>
      <c r="AL203" s="23"/>
    </row>
    <row r="204" spans="1:38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23"/>
      <c r="AJ204" s="23"/>
      <c r="AK204" s="23"/>
      <c r="AL204" s="23"/>
    </row>
    <row r="205" spans="1:38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23"/>
      <c r="AJ205" s="23"/>
      <c r="AK205" s="23"/>
      <c r="AL205" s="23"/>
    </row>
    <row r="206" spans="1:38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23"/>
      <c r="AJ206" s="23"/>
      <c r="AK206" s="23"/>
      <c r="AL206" s="23"/>
    </row>
    <row r="207" spans="1:38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23"/>
      <c r="AJ207" s="23"/>
      <c r="AK207" s="23"/>
      <c r="AL207" s="23"/>
    </row>
    <row r="208" spans="1:38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23"/>
      <c r="AJ208" s="23"/>
      <c r="AK208" s="23"/>
      <c r="AL208" s="23"/>
    </row>
    <row r="209" spans="1:38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23"/>
      <c r="AJ209" s="23"/>
      <c r="AK209" s="23"/>
      <c r="AL209" s="23"/>
    </row>
    <row r="210" spans="1:38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23"/>
      <c r="AJ210" s="23"/>
      <c r="AK210" s="23"/>
      <c r="AL210" s="23"/>
    </row>
    <row r="211" spans="1:38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23"/>
      <c r="AJ211" s="23"/>
      <c r="AK211" s="23"/>
      <c r="AL211" s="23"/>
    </row>
    <row r="212" spans="1:38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23"/>
      <c r="AJ212" s="23"/>
      <c r="AK212" s="23"/>
      <c r="AL212" s="23"/>
    </row>
    <row r="213" spans="1:38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23"/>
      <c r="AJ213" s="23"/>
      <c r="AK213" s="23"/>
      <c r="AL213" s="23"/>
    </row>
    <row r="214" spans="1:38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23"/>
      <c r="AJ214" s="23"/>
      <c r="AK214" s="23"/>
      <c r="AL214" s="23"/>
    </row>
    <row r="215" spans="1:38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23"/>
      <c r="AJ215" s="23"/>
      <c r="AK215" s="23"/>
      <c r="AL215" s="23"/>
    </row>
    <row r="216" spans="1:38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23"/>
      <c r="AJ216" s="23"/>
      <c r="AK216" s="23"/>
      <c r="AL216" s="23"/>
    </row>
    <row r="217" spans="1:38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23"/>
      <c r="AJ217" s="23"/>
      <c r="AK217" s="23"/>
      <c r="AL217" s="23"/>
    </row>
    <row r="218" spans="1:38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23"/>
      <c r="AJ218" s="23"/>
      <c r="AK218" s="23"/>
      <c r="AL218" s="23"/>
    </row>
    <row r="219" spans="1:38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23"/>
      <c r="AJ219" s="23"/>
      <c r="AK219" s="23"/>
      <c r="AL219" s="23"/>
    </row>
    <row r="220" spans="1:38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23"/>
      <c r="AJ220" s="23"/>
      <c r="AK220" s="23"/>
      <c r="AL220" s="23"/>
    </row>
    <row r="221" spans="1:38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23"/>
      <c r="AJ221" s="23"/>
      <c r="AK221" s="23"/>
      <c r="AL221" s="23"/>
    </row>
    <row r="222" spans="1:38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23"/>
      <c r="AJ222" s="23"/>
      <c r="AK222" s="23"/>
      <c r="AL222" s="23"/>
    </row>
    <row r="223" spans="1:38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23"/>
      <c r="AJ223" s="23"/>
      <c r="AK223" s="23"/>
      <c r="AL223" s="23"/>
    </row>
    <row r="224" spans="1:38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23"/>
      <c r="AJ224" s="23"/>
      <c r="AK224" s="23"/>
      <c r="AL224" s="23"/>
    </row>
    <row r="225" spans="1:38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23"/>
      <c r="AJ225" s="23"/>
      <c r="AK225" s="23"/>
      <c r="AL225" s="23"/>
    </row>
    <row r="226" spans="1:38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23"/>
      <c r="AJ226" s="23"/>
      <c r="AK226" s="23"/>
      <c r="AL226" s="23"/>
    </row>
    <row r="227" spans="1:38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23"/>
      <c r="AJ227" s="23"/>
      <c r="AK227" s="23"/>
      <c r="AL227" s="23"/>
    </row>
    <row r="228" spans="1:38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23"/>
      <c r="AJ228" s="23"/>
      <c r="AK228" s="23"/>
      <c r="AL228" s="23"/>
    </row>
    <row r="229" spans="1:38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23"/>
      <c r="AJ229" s="23"/>
      <c r="AK229" s="23"/>
      <c r="AL229" s="23"/>
    </row>
    <row r="230" spans="1:38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23"/>
      <c r="AJ230" s="23"/>
      <c r="AK230" s="23"/>
      <c r="AL230" s="23"/>
    </row>
    <row r="231" spans="1:38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23"/>
      <c r="AJ231" s="23"/>
      <c r="AK231" s="23"/>
      <c r="AL231" s="23"/>
    </row>
    <row r="232" spans="1:38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23"/>
      <c r="AJ232" s="23"/>
      <c r="AK232" s="23"/>
      <c r="AL232" s="23"/>
    </row>
    <row r="233" spans="1:38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23"/>
      <c r="AJ233" s="23"/>
      <c r="AK233" s="23"/>
      <c r="AL233" s="23"/>
    </row>
    <row r="234" spans="1:38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23"/>
      <c r="AJ234" s="23"/>
      <c r="AK234" s="23"/>
      <c r="AL234" s="23"/>
    </row>
    <row r="235" spans="1:38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23"/>
      <c r="AJ235" s="23"/>
      <c r="AK235" s="23"/>
      <c r="AL235" s="23"/>
    </row>
    <row r="236" spans="1:38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23"/>
      <c r="AJ236" s="23"/>
      <c r="AK236" s="23"/>
      <c r="AL236" s="23"/>
    </row>
    <row r="237" spans="1:38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23"/>
      <c r="AJ237" s="23"/>
      <c r="AK237" s="23"/>
      <c r="AL237" s="23"/>
    </row>
    <row r="238" spans="1:38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23"/>
      <c r="AJ238" s="23"/>
      <c r="AK238" s="23"/>
      <c r="AL238" s="23"/>
    </row>
    <row r="239" spans="1:38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23"/>
      <c r="AJ239" s="23"/>
      <c r="AK239" s="23"/>
      <c r="AL239" s="23"/>
    </row>
    <row r="240" spans="1:38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23"/>
      <c r="AJ240" s="23"/>
      <c r="AK240" s="23"/>
      <c r="AL240" s="23"/>
    </row>
    <row r="241" spans="1:38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23"/>
      <c r="AJ241" s="23"/>
      <c r="AK241" s="23"/>
      <c r="AL241" s="23"/>
    </row>
    <row r="242" spans="1:38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23"/>
      <c r="AJ242" s="23"/>
      <c r="AK242" s="23"/>
      <c r="AL242" s="23"/>
    </row>
    <row r="243" spans="1:38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23"/>
      <c r="AJ243" s="23"/>
      <c r="AK243" s="23"/>
      <c r="AL243" s="23"/>
    </row>
    <row r="244" spans="1:38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23"/>
      <c r="AJ244" s="23"/>
      <c r="AK244" s="23"/>
      <c r="AL244" s="23"/>
    </row>
    <row r="245" spans="1:38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23"/>
      <c r="AJ245" s="23"/>
      <c r="AK245" s="23"/>
      <c r="AL245" s="23"/>
    </row>
    <row r="246" spans="1:38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23"/>
      <c r="AJ246" s="23"/>
      <c r="AK246" s="23"/>
      <c r="AL246" s="23"/>
    </row>
    <row r="247" spans="1:38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23"/>
      <c r="AJ247" s="23"/>
      <c r="AK247" s="23"/>
      <c r="AL247" s="23"/>
    </row>
    <row r="248" spans="1:38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23"/>
      <c r="AJ248" s="23"/>
      <c r="AK248" s="23"/>
      <c r="AL248" s="23"/>
    </row>
    <row r="249" spans="1:38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23"/>
      <c r="AJ249" s="23"/>
      <c r="AK249" s="23"/>
      <c r="AL249" s="23"/>
    </row>
    <row r="250" spans="1:38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23"/>
      <c r="AJ250" s="23"/>
      <c r="AK250" s="23"/>
      <c r="AL250" s="23"/>
    </row>
    <row r="251" spans="1:38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23"/>
      <c r="AJ251" s="23"/>
      <c r="AK251" s="23"/>
      <c r="AL251" s="23"/>
    </row>
    <row r="252" spans="1:38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23"/>
      <c r="AJ252" s="23"/>
      <c r="AK252" s="23"/>
      <c r="AL252" s="23"/>
    </row>
    <row r="253" spans="1:38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23"/>
      <c r="AJ253" s="23"/>
      <c r="AK253" s="23"/>
      <c r="AL253" s="23"/>
    </row>
    <row r="254" spans="1:38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23"/>
      <c r="AJ254" s="23"/>
      <c r="AK254" s="23"/>
      <c r="AL254" s="23"/>
    </row>
    <row r="255" spans="1:38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23"/>
      <c r="AJ255" s="23"/>
      <c r="AK255" s="23"/>
      <c r="AL255" s="23"/>
    </row>
    <row r="256" spans="1:38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23"/>
      <c r="AJ256" s="23"/>
      <c r="AK256" s="23"/>
      <c r="AL256" s="23"/>
    </row>
    <row r="257" spans="1:38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23"/>
      <c r="AJ257" s="23"/>
      <c r="AK257" s="23"/>
      <c r="AL257" s="23"/>
    </row>
    <row r="258" spans="1:38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23"/>
      <c r="AJ258" s="23"/>
      <c r="AK258" s="23"/>
      <c r="AL258" s="23"/>
    </row>
    <row r="259" spans="1:38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23"/>
      <c r="AJ259" s="23"/>
      <c r="AK259" s="23"/>
      <c r="AL259" s="23"/>
    </row>
    <row r="260" spans="1:38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23"/>
      <c r="AJ260" s="23"/>
      <c r="AK260" s="23"/>
      <c r="AL260" s="23"/>
    </row>
    <row r="261" spans="1:38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23"/>
      <c r="AJ261" s="23"/>
      <c r="AK261" s="23"/>
      <c r="AL261" s="23"/>
    </row>
    <row r="262" spans="1:38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23"/>
      <c r="AJ262" s="23"/>
      <c r="AK262" s="23"/>
      <c r="AL262" s="23"/>
    </row>
    <row r="263" spans="1:38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23"/>
      <c r="AJ263" s="23"/>
      <c r="AK263" s="23"/>
      <c r="AL263" s="23"/>
    </row>
    <row r="264" spans="1:38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23"/>
      <c r="AJ264" s="23"/>
      <c r="AK264" s="23"/>
      <c r="AL264" s="23"/>
    </row>
    <row r="265" spans="1:38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23"/>
      <c r="AJ265" s="23"/>
      <c r="AK265" s="23"/>
      <c r="AL265" s="23"/>
    </row>
    <row r="266" spans="1:38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23"/>
      <c r="AJ266" s="23"/>
      <c r="AK266" s="23"/>
      <c r="AL266" s="23"/>
    </row>
    <row r="267" spans="1:38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23"/>
      <c r="AJ267" s="23"/>
      <c r="AK267" s="23"/>
      <c r="AL267" s="23"/>
    </row>
    <row r="268" spans="1:38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23"/>
      <c r="AJ268" s="23"/>
      <c r="AK268" s="23"/>
      <c r="AL268" s="23"/>
    </row>
    <row r="269" spans="1:38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23"/>
      <c r="AJ269" s="23"/>
      <c r="AK269" s="23"/>
      <c r="AL269" s="23"/>
    </row>
    <row r="270" spans="1:38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23"/>
      <c r="AJ270" s="23"/>
      <c r="AK270" s="23"/>
      <c r="AL270" s="23"/>
    </row>
    <row r="271" spans="1:38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23"/>
      <c r="AJ271" s="23"/>
      <c r="AK271" s="23"/>
      <c r="AL271" s="23"/>
    </row>
    <row r="272" spans="1:38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23"/>
      <c r="AJ272" s="23"/>
      <c r="AK272" s="23"/>
      <c r="AL272" s="23"/>
    </row>
    <row r="273" spans="1:38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23"/>
      <c r="AJ273" s="23"/>
      <c r="AK273" s="23"/>
      <c r="AL273" s="23"/>
    </row>
    <row r="274" spans="1:38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23"/>
      <c r="AJ274" s="23"/>
      <c r="AK274" s="23"/>
      <c r="AL274" s="23"/>
    </row>
    <row r="275" spans="1:38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23"/>
      <c r="AJ275" s="23"/>
      <c r="AK275" s="23"/>
      <c r="AL275" s="23"/>
    </row>
    <row r="276" spans="1:38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23"/>
      <c r="AJ276" s="23"/>
      <c r="AK276" s="23"/>
      <c r="AL276" s="23"/>
    </row>
    <row r="277" spans="1:38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23"/>
      <c r="AJ277" s="23"/>
      <c r="AK277" s="23"/>
      <c r="AL277" s="23"/>
    </row>
    <row r="278" spans="1:38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23"/>
      <c r="AJ278" s="23"/>
      <c r="AK278" s="23"/>
      <c r="AL278" s="23"/>
    </row>
    <row r="279" spans="1:38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23"/>
      <c r="AJ279" s="23"/>
      <c r="AK279" s="23"/>
      <c r="AL279" s="23"/>
    </row>
    <row r="280" spans="1:38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23"/>
      <c r="AJ280" s="23"/>
      <c r="AK280" s="23"/>
      <c r="AL280" s="23"/>
    </row>
    <row r="281" spans="1:38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23"/>
      <c r="AJ281" s="23"/>
      <c r="AK281" s="23"/>
      <c r="AL281" s="23"/>
    </row>
    <row r="282" spans="1:38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23"/>
      <c r="AJ282" s="23"/>
      <c r="AK282" s="23"/>
      <c r="AL282" s="23"/>
    </row>
    <row r="283" spans="1:38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23"/>
      <c r="AJ283" s="23"/>
      <c r="AK283" s="23"/>
      <c r="AL283" s="23"/>
    </row>
    <row r="284" spans="1:38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23"/>
      <c r="AJ284" s="23"/>
      <c r="AK284" s="23"/>
      <c r="AL284" s="23"/>
    </row>
    <row r="285" spans="1:38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23"/>
      <c r="AJ285" s="23"/>
      <c r="AK285" s="23"/>
      <c r="AL285" s="23"/>
    </row>
    <row r="286" spans="1:38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23"/>
      <c r="AJ286" s="23"/>
      <c r="AK286" s="23"/>
      <c r="AL286" s="23"/>
    </row>
    <row r="287" spans="1:38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23"/>
      <c r="AJ287" s="23"/>
      <c r="AK287" s="23"/>
      <c r="AL287" s="23"/>
    </row>
    <row r="288" spans="1:38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23"/>
      <c r="AJ288" s="23"/>
      <c r="AK288" s="23"/>
      <c r="AL288" s="23"/>
    </row>
    <row r="289" spans="1:38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23"/>
      <c r="AJ289" s="23"/>
      <c r="AK289" s="23"/>
      <c r="AL289" s="23"/>
    </row>
    <row r="290" spans="1:38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23"/>
      <c r="AJ290" s="23"/>
      <c r="AK290" s="23"/>
      <c r="AL290" s="23"/>
    </row>
    <row r="291" spans="1:38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23"/>
      <c r="AJ291" s="23"/>
      <c r="AK291" s="23"/>
      <c r="AL291" s="23"/>
    </row>
    <row r="292" spans="1:38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23"/>
      <c r="AJ292" s="23"/>
      <c r="AK292" s="23"/>
      <c r="AL292" s="23"/>
    </row>
    <row r="293" spans="1:38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23"/>
      <c r="AJ293" s="23"/>
      <c r="AK293" s="23"/>
      <c r="AL293" s="23"/>
    </row>
    <row r="294" spans="1:38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23"/>
      <c r="AJ294" s="23"/>
      <c r="AK294" s="23"/>
      <c r="AL294" s="23"/>
    </row>
    <row r="295" spans="1:38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23"/>
      <c r="AJ295" s="23"/>
      <c r="AK295" s="23"/>
      <c r="AL295" s="23"/>
    </row>
    <row r="296" spans="1:38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23"/>
      <c r="AJ296" s="23"/>
      <c r="AK296" s="23"/>
      <c r="AL296" s="23"/>
    </row>
    <row r="297" spans="1:38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23"/>
      <c r="AJ297" s="23"/>
      <c r="AK297" s="23"/>
      <c r="AL297" s="23"/>
    </row>
    <row r="298" spans="1:38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23"/>
      <c r="AJ298" s="23"/>
      <c r="AK298" s="23"/>
      <c r="AL298" s="23"/>
    </row>
    <row r="299" spans="1:38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23"/>
      <c r="AJ299" s="23"/>
      <c r="AK299" s="23"/>
      <c r="AL299" s="23"/>
    </row>
    <row r="300" spans="1:38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23"/>
      <c r="AJ300" s="23"/>
      <c r="AK300" s="23"/>
      <c r="AL300" s="23"/>
    </row>
    <row r="301" spans="1:38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23"/>
      <c r="AJ301" s="23"/>
      <c r="AK301" s="23"/>
      <c r="AL301" s="23"/>
    </row>
    <row r="302" spans="1:38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23"/>
      <c r="AJ302" s="23"/>
      <c r="AK302" s="23"/>
      <c r="AL302" s="23"/>
    </row>
    <row r="303" spans="1:38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23"/>
      <c r="AJ303" s="23"/>
      <c r="AK303" s="23"/>
      <c r="AL303" s="23"/>
    </row>
    <row r="304" spans="1:38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23"/>
      <c r="AJ304" s="23"/>
      <c r="AK304" s="23"/>
      <c r="AL304" s="23"/>
    </row>
    <row r="305" spans="1:38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23"/>
      <c r="AJ305" s="23"/>
      <c r="AK305" s="23"/>
      <c r="AL305" s="23"/>
    </row>
    <row r="306" spans="1:38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23"/>
      <c r="AJ306" s="23"/>
      <c r="AK306" s="23"/>
      <c r="AL306" s="23"/>
    </row>
    <row r="307" spans="1:38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23"/>
      <c r="AJ307" s="23"/>
      <c r="AK307" s="23"/>
      <c r="AL307" s="23"/>
    </row>
    <row r="308" spans="1:38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23"/>
      <c r="AJ308" s="23"/>
      <c r="AK308" s="23"/>
      <c r="AL308" s="23"/>
    </row>
    <row r="309" spans="1:38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23"/>
      <c r="AJ309" s="23"/>
      <c r="AK309" s="23"/>
      <c r="AL309" s="23"/>
    </row>
    <row r="310" spans="1:38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23"/>
      <c r="AJ310" s="23"/>
      <c r="AK310" s="23"/>
      <c r="AL310" s="23"/>
    </row>
    <row r="311" spans="1:38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23"/>
      <c r="AJ311" s="23"/>
      <c r="AK311" s="23"/>
      <c r="AL311" s="23"/>
    </row>
    <row r="312" spans="1:38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23"/>
      <c r="AJ312" s="23"/>
      <c r="AK312" s="23"/>
      <c r="AL312" s="23"/>
    </row>
    <row r="313" spans="1:38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23"/>
      <c r="AJ313" s="23"/>
      <c r="AK313" s="23"/>
      <c r="AL313" s="23"/>
    </row>
    <row r="314" spans="1:38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23"/>
      <c r="AJ314" s="23"/>
      <c r="AK314" s="23"/>
      <c r="AL314" s="23"/>
    </row>
    <row r="315" spans="1:38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23"/>
      <c r="AJ315" s="23"/>
      <c r="AK315" s="23"/>
      <c r="AL315" s="23"/>
    </row>
    <row r="316" spans="1:38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23"/>
      <c r="AJ316" s="23"/>
      <c r="AK316" s="23"/>
      <c r="AL316" s="23"/>
    </row>
    <row r="317" spans="1:38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23"/>
      <c r="AJ317" s="23"/>
      <c r="AK317" s="23"/>
      <c r="AL317" s="23"/>
    </row>
    <row r="318" spans="1:38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23"/>
      <c r="AJ318" s="23"/>
      <c r="AK318" s="23"/>
      <c r="AL318" s="23"/>
    </row>
    <row r="319" spans="1:38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23"/>
      <c r="AJ319" s="23"/>
      <c r="AK319" s="23"/>
      <c r="AL319" s="23"/>
    </row>
    <row r="320" spans="1:38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23"/>
      <c r="AJ320" s="23"/>
      <c r="AK320" s="23"/>
      <c r="AL320" s="23"/>
    </row>
    <row r="321" spans="1:38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23"/>
      <c r="AJ321" s="23"/>
      <c r="AK321" s="23"/>
      <c r="AL321" s="23"/>
    </row>
    <row r="322" spans="1:38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23"/>
      <c r="AJ322" s="23"/>
      <c r="AK322" s="23"/>
      <c r="AL322" s="23"/>
    </row>
    <row r="323" spans="1:38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23"/>
      <c r="AJ323" s="23"/>
      <c r="AK323" s="23"/>
      <c r="AL323" s="23"/>
    </row>
    <row r="324" spans="1:38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23"/>
      <c r="AJ324" s="23"/>
      <c r="AK324" s="23"/>
      <c r="AL324" s="23"/>
    </row>
    <row r="325" spans="1:38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23"/>
      <c r="AJ325" s="23"/>
      <c r="AK325" s="23"/>
      <c r="AL325" s="23"/>
    </row>
    <row r="326" spans="1:38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23"/>
      <c r="AJ326" s="23"/>
      <c r="AK326" s="23"/>
      <c r="AL326" s="23"/>
    </row>
    <row r="327" spans="1:38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23"/>
      <c r="AJ327" s="23"/>
      <c r="AK327" s="23"/>
      <c r="AL327" s="23"/>
    </row>
    <row r="328" spans="1:38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23"/>
      <c r="AJ328" s="23"/>
      <c r="AK328" s="23"/>
      <c r="AL328" s="23"/>
    </row>
    <row r="329" spans="1:38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23"/>
      <c r="AJ329" s="23"/>
      <c r="AK329" s="23"/>
      <c r="AL329" s="23"/>
    </row>
    <row r="330" spans="1:38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23"/>
      <c r="AJ330" s="23"/>
      <c r="AK330" s="23"/>
      <c r="AL330" s="23"/>
    </row>
    <row r="331" spans="1:38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23"/>
      <c r="AJ331" s="23"/>
      <c r="AK331" s="23"/>
      <c r="AL331" s="23"/>
    </row>
    <row r="332" spans="1:38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23"/>
      <c r="AJ332" s="23"/>
      <c r="AK332" s="23"/>
      <c r="AL332" s="23"/>
    </row>
    <row r="333" spans="1:38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23"/>
      <c r="AJ333" s="23"/>
      <c r="AK333" s="23"/>
      <c r="AL333" s="23"/>
    </row>
    <row r="334" spans="1:38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23"/>
      <c r="AJ334" s="23"/>
      <c r="AK334" s="23"/>
      <c r="AL334" s="23"/>
    </row>
    <row r="335" spans="1:38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23"/>
      <c r="AJ335" s="23"/>
      <c r="AK335" s="23"/>
      <c r="AL335" s="23"/>
    </row>
    <row r="336" spans="1:38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23"/>
      <c r="AJ336" s="23"/>
      <c r="AK336" s="23"/>
      <c r="AL336" s="23"/>
    </row>
    <row r="337" spans="1:38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23"/>
      <c r="AJ337" s="23"/>
      <c r="AK337" s="23"/>
      <c r="AL337" s="23"/>
    </row>
    <row r="338" spans="1:38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23"/>
      <c r="AJ338" s="23"/>
      <c r="AK338" s="23"/>
      <c r="AL338" s="23"/>
    </row>
    <row r="339" spans="1:38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23"/>
      <c r="AJ339" s="23"/>
      <c r="AK339" s="23"/>
      <c r="AL339" s="23"/>
    </row>
    <row r="340" spans="1:38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23"/>
      <c r="AJ340" s="23"/>
      <c r="AK340" s="23"/>
      <c r="AL340" s="23"/>
    </row>
    <row r="341" spans="1:38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23"/>
      <c r="AJ341" s="23"/>
      <c r="AK341" s="23"/>
      <c r="AL341" s="23"/>
    </row>
    <row r="342" spans="1:38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23"/>
      <c r="AJ342" s="23"/>
      <c r="AK342" s="23"/>
      <c r="AL342" s="23"/>
    </row>
    <row r="343" spans="1:38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23"/>
      <c r="AJ343" s="23"/>
      <c r="AK343" s="23"/>
      <c r="AL343" s="23"/>
    </row>
    <row r="344" spans="1:38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23"/>
      <c r="AJ344" s="23"/>
      <c r="AK344" s="23"/>
      <c r="AL344" s="23"/>
    </row>
    <row r="345" spans="1:38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23"/>
      <c r="AJ345" s="23"/>
      <c r="AK345" s="23"/>
      <c r="AL345" s="23"/>
    </row>
    <row r="346" spans="1:38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23"/>
      <c r="AJ346" s="23"/>
      <c r="AK346" s="23"/>
      <c r="AL346" s="23"/>
    </row>
    <row r="347" spans="1:38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23"/>
      <c r="AJ347" s="23"/>
      <c r="AK347" s="23"/>
      <c r="AL347" s="23"/>
    </row>
    <row r="348" spans="1:38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23"/>
      <c r="AJ348" s="23"/>
      <c r="AK348" s="23"/>
      <c r="AL348" s="23"/>
    </row>
    <row r="349" spans="1:38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23"/>
      <c r="AJ349" s="23"/>
      <c r="AK349" s="23"/>
      <c r="AL349" s="23"/>
    </row>
    <row r="350" spans="1:38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23"/>
      <c r="AJ350" s="23"/>
      <c r="AK350" s="23"/>
      <c r="AL350" s="23"/>
    </row>
    <row r="351" spans="1:38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23"/>
      <c r="AJ351" s="23"/>
      <c r="AK351" s="23"/>
      <c r="AL351" s="23"/>
    </row>
    <row r="352" spans="1:38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23"/>
      <c r="AJ352" s="23"/>
      <c r="AK352" s="23"/>
      <c r="AL352" s="23"/>
    </row>
    <row r="353" spans="1:38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23"/>
      <c r="AJ353" s="23"/>
      <c r="AK353" s="23"/>
      <c r="AL353" s="23"/>
    </row>
    <row r="354" spans="1:38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23"/>
      <c r="AJ354" s="23"/>
      <c r="AK354" s="23"/>
      <c r="AL354" s="23"/>
    </row>
    <row r="355" spans="1:38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23"/>
      <c r="AJ355" s="23"/>
      <c r="AK355" s="23"/>
      <c r="AL355" s="23"/>
    </row>
    <row r="356" spans="1:38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23"/>
      <c r="AJ356" s="23"/>
      <c r="AK356" s="23"/>
      <c r="AL356" s="23"/>
    </row>
    <row r="357" spans="1:38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23"/>
      <c r="AJ357" s="23"/>
      <c r="AK357" s="23"/>
      <c r="AL357" s="23"/>
    </row>
    <row r="358" spans="1:38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23"/>
      <c r="AJ358" s="23"/>
      <c r="AK358" s="23"/>
      <c r="AL358" s="23"/>
    </row>
    <row r="359" spans="1:38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23"/>
      <c r="AJ359" s="23"/>
      <c r="AK359" s="23"/>
      <c r="AL359" s="23"/>
    </row>
    <row r="360" spans="1:38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23"/>
      <c r="AJ360" s="23"/>
      <c r="AK360" s="23"/>
      <c r="AL360" s="23"/>
    </row>
    <row r="361" spans="1:38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23"/>
      <c r="AJ361" s="23"/>
      <c r="AK361" s="23"/>
      <c r="AL361" s="23"/>
    </row>
    <row r="362" spans="1:38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23"/>
      <c r="AJ362" s="23"/>
      <c r="AK362" s="23"/>
      <c r="AL362" s="23"/>
    </row>
    <row r="363" spans="1:38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23"/>
      <c r="AJ363" s="23"/>
      <c r="AK363" s="23"/>
      <c r="AL363" s="23"/>
    </row>
    <row r="364" spans="1:38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23"/>
      <c r="AJ364" s="23"/>
      <c r="AK364" s="23"/>
      <c r="AL364" s="23"/>
    </row>
    <row r="365" spans="1:38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23"/>
      <c r="AJ365" s="23"/>
      <c r="AK365" s="23"/>
      <c r="AL365" s="23"/>
    </row>
    <row r="366" spans="1:38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23"/>
      <c r="AJ366" s="23"/>
      <c r="AK366" s="23"/>
      <c r="AL366" s="23"/>
    </row>
    <row r="367" spans="1:38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23"/>
      <c r="AJ367" s="23"/>
      <c r="AK367" s="23"/>
      <c r="AL367" s="23"/>
    </row>
    <row r="368" spans="1:38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23"/>
      <c r="AJ368" s="23"/>
      <c r="AK368" s="23"/>
      <c r="AL368" s="23"/>
    </row>
    <row r="369" spans="1:38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23"/>
      <c r="AJ369" s="23"/>
      <c r="AK369" s="23"/>
      <c r="AL369" s="23"/>
    </row>
    <row r="370" spans="1:38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23"/>
      <c r="AJ370" s="23"/>
      <c r="AK370" s="23"/>
      <c r="AL370" s="23"/>
    </row>
    <row r="371" spans="1:38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23"/>
      <c r="AJ371" s="23"/>
      <c r="AK371" s="23"/>
      <c r="AL371" s="23"/>
    </row>
    <row r="372" spans="1:38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23"/>
      <c r="AJ372" s="23"/>
      <c r="AK372" s="23"/>
      <c r="AL372" s="23"/>
    </row>
    <row r="373" spans="1:38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23"/>
      <c r="AJ373" s="23"/>
      <c r="AK373" s="23"/>
      <c r="AL373" s="23"/>
    </row>
    <row r="374" spans="1:38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23"/>
      <c r="AJ374" s="23"/>
      <c r="AK374" s="23"/>
      <c r="AL374" s="23"/>
    </row>
    <row r="375" spans="1:38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23"/>
      <c r="AJ375" s="23"/>
      <c r="AK375" s="23"/>
      <c r="AL375" s="23"/>
    </row>
    <row r="376" spans="1:38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23"/>
      <c r="AJ376" s="23"/>
      <c r="AK376" s="23"/>
      <c r="AL376" s="23"/>
    </row>
    <row r="377" spans="1:38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23"/>
      <c r="AJ377" s="23"/>
      <c r="AK377" s="23"/>
      <c r="AL377" s="23"/>
    </row>
    <row r="378" spans="1:38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23"/>
      <c r="AJ378" s="23"/>
      <c r="AK378" s="23"/>
      <c r="AL378" s="23"/>
    </row>
    <row r="379" spans="1:38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23"/>
      <c r="AJ379" s="23"/>
      <c r="AK379" s="23"/>
      <c r="AL379" s="23"/>
    </row>
    <row r="380" spans="1:38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23"/>
      <c r="AJ380" s="23"/>
      <c r="AK380" s="23"/>
      <c r="AL380" s="23"/>
    </row>
    <row r="381" spans="1:38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23"/>
      <c r="AJ381" s="23"/>
      <c r="AK381" s="23"/>
      <c r="AL381" s="23"/>
    </row>
    <row r="382" spans="1:38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23"/>
      <c r="AJ382" s="23"/>
      <c r="AK382" s="23"/>
      <c r="AL382" s="23"/>
    </row>
    <row r="383" spans="1:38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23"/>
      <c r="AJ383" s="23"/>
      <c r="AK383" s="23"/>
      <c r="AL383" s="23"/>
    </row>
    <row r="384" spans="1:38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23"/>
      <c r="AJ384" s="23"/>
      <c r="AK384" s="23"/>
      <c r="AL384" s="23"/>
    </row>
    <row r="385" spans="1:38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23"/>
      <c r="AJ385" s="23"/>
      <c r="AK385" s="23"/>
      <c r="AL385" s="23"/>
    </row>
    <row r="386" spans="1:38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23"/>
      <c r="AJ386" s="23"/>
      <c r="AK386" s="23"/>
      <c r="AL386" s="23"/>
    </row>
    <row r="387" spans="1:38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23"/>
      <c r="AJ387" s="23"/>
      <c r="AK387" s="23"/>
      <c r="AL387" s="23"/>
    </row>
    <row r="388" spans="1:38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23"/>
      <c r="AJ388" s="23"/>
      <c r="AK388" s="23"/>
      <c r="AL388" s="23"/>
    </row>
    <row r="389" spans="1:38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23"/>
      <c r="AJ389" s="23"/>
      <c r="AK389" s="23"/>
      <c r="AL389" s="23"/>
    </row>
    <row r="390" spans="1:38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23"/>
      <c r="AJ390" s="23"/>
      <c r="AK390" s="23"/>
      <c r="AL390" s="23"/>
    </row>
    <row r="391" spans="1:38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23"/>
      <c r="AJ391" s="23"/>
      <c r="AK391" s="23"/>
      <c r="AL391" s="23"/>
    </row>
    <row r="392" spans="1:38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23"/>
      <c r="AJ392" s="23"/>
      <c r="AK392" s="23"/>
      <c r="AL392" s="23"/>
    </row>
    <row r="393" spans="1:38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23"/>
      <c r="AJ393" s="23"/>
      <c r="AK393" s="23"/>
      <c r="AL393" s="23"/>
    </row>
    <row r="394" spans="1:38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23"/>
      <c r="AJ394" s="23"/>
      <c r="AK394" s="23"/>
      <c r="AL394" s="23"/>
    </row>
    <row r="395" spans="1:38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23"/>
      <c r="AJ395" s="23"/>
      <c r="AK395" s="23"/>
      <c r="AL395" s="23"/>
    </row>
    <row r="396" spans="1:38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23"/>
      <c r="AJ396" s="23"/>
      <c r="AK396" s="23"/>
      <c r="AL396" s="23"/>
    </row>
    <row r="397" spans="1:38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23"/>
      <c r="AJ397" s="23"/>
      <c r="AK397" s="23"/>
      <c r="AL397" s="23"/>
    </row>
    <row r="398" spans="1:38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23"/>
      <c r="AJ398" s="23"/>
      <c r="AK398" s="23"/>
      <c r="AL398" s="23"/>
    </row>
    <row r="399" spans="1:38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23"/>
      <c r="AJ399" s="23"/>
      <c r="AK399" s="23"/>
      <c r="AL399" s="23"/>
    </row>
    <row r="400" spans="1:38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23"/>
      <c r="AJ400" s="23"/>
      <c r="AK400" s="23"/>
      <c r="AL400" s="23"/>
    </row>
    <row r="401" spans="1:38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23"/>
      <c r="AJ401" s="23"/>
      <c r="AK401" s="23"/>
      <c r="AL401" s="23"/>
    </row>
    <row r="402" spans="1:38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23"/>
      <c r="AJ402" s="23"/>
      <c r="AK402" s="23"/>
      <c r="AL402" s="23"/>
    </row>
    <row r="403" spans="1:38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23"/>
      <c r="AJ403" s="23"/>
      <c r="AK403" s="23"/>
      <c r="AL403" s="23"/>
    </row>
    <row r="404" spans="1:38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23"/>
      <c r="AJ404" s="23"/>
      <c r="AK404" s="23"/>
      <c r="AL404" s="23"/>
    </row>
    <row r="405" spans="1:38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23"/>
      <c r="AJ405" s="23"/>
      <c r="AK405" s="23"/>
      <c r="AL405" s="23"/>
    </row>
    <row r="406" spans="1:38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23"/>
      <c r="AJ406" s="23"/>
      <c r="AK406" s="23"/>
      <c r="AL406" s="23"/>
    </row>
    <row r="407" spans="1:38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23"/>
      <c r="AJ407" s="23"/>
      <c r="AK407" s="23"/>
      <c r="AL407" s="23"/>
    </row>
    <row r="408" spans="1:38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23"/>
      <c r="AJ408" s="23"/>
      <c r="AK408" s="23"/>
      <c r="AL408" s="23"/>
    </row>
    <row r="409" spans="1:38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23"/>
      <c r="AJ409" s="23"/>
      <c r="AK409" s="23"/>
      <c r="AL409" s="23"/>
    </row>
    <row r="410" spans="1:38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23"/>
      <c r="AJ410" s="23"/>
      <c r="AK410" s="23"/>
      <c r="AL410" s="23"/>
    </row>
    <row r="411" spans="1:38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23"/>
      <c r="AJ411" s="23"/>
      <c r="AK411" s="23"/>
      <c r="AL411" s="23"/>
    </row>
    <row r="412" spans="1:38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23"/>
      <c r="AJ412" s="23"/>
      <c r="AK412" s="23"/>
      <c r="AL412" s="23"/>
    </row>
    <row r="413" spans="1:38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23"/>
      <c r="AJ413" s="23"/>
      <c r="AK413" s="23"/>
      <c r="AL413" s="23"/>
    </row>
    <row r="414" spans="1:38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23"/>
      <c r="AJ414" s="23"/>
      <c r="AK414" s="23"/>
      <c r="AL414" s="23"/>
    </row>
    <row r="415" spans="1:38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23"/>
      <c r="AJ415" s="23"/>
      <c r="AK415" s="23"/>
      <c r="AL415" s="23"/>
    </row>
    <row r="416" spans="1:38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23"/>
      <c r="AJ416" s="23"/>
      <c r="AK416" s="23"/>
      <c r="AL416" s="23"/>
    </row>
    <row r="417" spans="1:38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23"/>
      <c r="AJ417" s="23"/>
      <c r="AK417" s="23"/>
      <c r="AL417" s="23"/>
    </row>
    <row r="418" spans="1:38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23"/>
      <c r="AJ418" s="23"/>
      <c r="AK418" s="23"/>
      <c r="AL418" s="23"/>
    </row>
    <row r="419" spans="1:38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23"/>
      <c r="AJ419" s="23"/>
      <c r="AK419" s="23"/>
      <c r="AL419" s="23"/>
    </row>
    <row r="420" spans="1:38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23"/>
      <c r="AJ420" s="23"/>
      <c r="AK420" s="23"/>
      <c r="AL420" s="23"/>
    </row>
    <row r="421" spans="1:38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23"/>
      <c r="AJ421" s="23"/>
      <c r="AK421" s="23"/>
      <c r="AL421" s="23"/>
    </row>
    <row r="422" spans="1:38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23"/>
      <c r="AJ422" s="23"/>
      <c r="AK422" s="23"/>
      <c r="AL422" s="23"/>
    </row>
    <row r="423" spans="1:38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23"/>
      <c r="AJ423" s="23"/>
      <c r="AK423" s="23"/>
      <c r="AL423" s="23"/>
    </row>
    <row r="424" spans="1:38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23"/>
      <c r="AJ424" s="23"/>
      <c r="AK424" s="23"/>
      <c r="AL424" s="23"/>
    </row>
    <row r="425" spans="1:38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23"/>
      <c r="AJ425" s="23"/>
      <c r="AK425" s="23"/>
      <c r="AL425" s="23"/>
    </row>
    <row r="426" spans="1:38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23"/>
      <c r="AJ426" s="23"/>
      <c r="AK426" s="23"/>
      <c r="AL426" s="23"/>
    </row>
    <row r="427" spans="1:38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23"/>
      <c r="AJ427" s="23"/>
      <c r="AK427" s="23"/>
      <c r="AL427" s="23"/>
    </row>
    <row r="428" spans="1:38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23"/>
      <c r="AJ428" s="23"/>
      <c r="AK428" s="23"/>
      <c r="AL428" s="23"/>
    </row>
    <row r="429" spans="1:38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23"/>
      <c r="AJ429" s="23"/>
      <c r="AK429" s="23"/>
      <c r="AL429" s="23"/>
    </row>
    <row r="430" spans="1:38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23"/>
      <c r="AJ430" s="23"/>
      <c r="AK430" s="23"/>
      <c r="AL430" s="23"/>
    </row>
    <row r="431" spans="1:38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23"/>
      <c r="AJ431" s="23"/>
      <c r="AK431" s="23"/>
      <c r="AL431" s="23"/>
    </row>
    <row r="432" spans="1:38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23"/>
      <c r="AJ432" s="23"/>
      <c r="AK432" s="23"/>
      <c r="AL432" s="23"/>
    </row>
    <row r="433" spans="1:38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23"/>
      <c r="AJ433" s="23"/>
      <c r="AK433" s="23"/>
      <c r="AL433" s="23"/>
    </row>
    <row r="434" spans="1:38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23"/>
      <c r="AJ434" s="23"/>
      <c r="AK434" s="23"/>
      <c r="AL434" s="23"/>
    </row>
    <row r="435" spans="1:38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23"/>
      <c r="AJ435" s="23"/>
      <c r="AK435" s="23"/>
      <c r="AL435" s="23"/>
    </row>
    <row r="436" spans="1:38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23"/>
      <c r="AJ436" s="23"/>
      <c r="AK436" s="23"/>
      <c r="AL436" s="23"/>
    </row>
    <row r="437" spans="1:38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23"/>
      <c r="AJ437" s="23"/>
      <c r="AK437" s="23"/>
      <c r="AL437" s="23"/>
    </row>
    <row r="438" spans="1:38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23"/>
      <c r="AJ438" s="23"/>
      <c r="AK438" s="23"/>
      <c r="AL438" s="23"/>
    </row>
    <row r="439" spans="1:38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23"/>
      <c r="AJ439" s="23"/>
      <c r="AK439" s="23"/>
      <c r="AL439" s="23"/>
    </row>
    <row r="440" spans="1:38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23"/>
      <c r="AJ440" s="23"/>
      <c r="AK440" s="23"/>
      <c r="AL440" s="23"/>
    </row>
    <row r="441" spans="1:38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23"/>
      <c r="AJ441" s="23"/>
      <c r="AK441" s="23"/>
      <c r="AL441" s="23"/>
    </row>
    <row r="442" spans="1:38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23"/>
      <c r="AJ442" s="23"/>
      <c r="AK442" s="23"/>
      <c r="AL442" s="23"/>
    </row>
    <row r="443" spans="1:38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23"/>
      <c r="AJ443" s="23"/>
      <c r="AK443" s="23"/>
      <c r="AL443" s="23"/>
    </row>
    <row r="444" spans="1:38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23"/>
      <c r="AJ444" s="23"/>
      <c r="AK444" s="23"/>
      <c r="AL444" s="23"/>
    </row>
    <row r="445" spans="1:38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23"/>
      <c r="AJ445" s="23"/>
      <c r="AK445" s="23"/>
      <c r="AL445" s="23"/>
    </row>
    <row r="446" spans="1:38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23"/>
      <c r="AJ446" s="23"/>
      <c r="AK446" s="23"/>
      <c r="AL446" s="23"/>
    </row>
    <row r="447" spans="1:38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23"/>
      <c r="AJ447" s="23"/>
      <c r="AK447" s="23"/>
      <c r="AL447" s="23"/>
    </row>
    <row r="448" spans="1:38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23"/>
      <c r="AJ448" s="23"/>
      <c r="AK448" s="23"/>
      <c r="AL448" s="23"/>
    </row>
    <row r="449" spans="1:38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23"/>
      <c r="AJ449" s="23"/>
      <c r="AK449" s="23"/>
      <c r="AL449" s="23"/>
    </row>
    <row r="450" spans="1:38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23"/>
      <c r="AJ450" s="23"/>
      <c r="AK450" s="23"/>
      <c r="AL450" s="23"/>
    </row>
    <row r="451" spans="1:38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23"/>
      <c r="AJ451" s="23"/>
      <c r="AK451" s="23"/>
      <c r="AL451" s="23"/>
    </row>
    <row r="452" spans="1:38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23"/>
      <c r="AJ452" s="23"/>
      <c r="AK452" s="23"/>
      <c r="AL452" s="23"/>
    </row>
    <row r="453" spans="1:38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23"/>
      <c r="AJ453" s="23"/>
      <c r="AK453" s="23"/>
      <c r="AL453" s="23"/>
    </row>
    <row r="454" spans="1:38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23"/>
      <c r="AJ454" s="23"/>
      <c r="AK454" s="23"/>
      <c r="AL454" s="23"/>
    </row>
    <row r="455" spans="1:38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23"/>
      <c r="AJ455" s="23"/>
      <c r="AK455" s="23"/>
      <c r="AL455" s="23"/>
    </row>
    <row r="456" spans="1:38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23"/>
      <c r="AJ456" s="23"/>
      <c r="AK456" s="23"/>
      <c r="AL456" s="23"/>
    </row>
    <row r="457" spans="1:38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23"/>
      <c r="AJ457" s="23"/>
      <c r="AK457" s="23"/>
      <c r="AL457" s="23"/>
    </row>
    <row r="458" spans="1:38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23"/>
      <c r="AJ458" s="23"/>
      <c r="AK458" s="23"/>
      <c r="AL458" s="23"/>
    </row>
    <row r="459" spans="1:38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23"/>
      <c r="AJ459" s="23"/>
      <c r="AK459" s="23"/>
      <c r="AL459" s="23"/>
    </row>
    <row r="460" spans="1:38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23"/>
      <c r="AJ460" s="23"/>
      <c r="AK460" s="23"/>
      <c r="AL460" s="23"/>
    </row>
    <row r="461" spans="1:38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23"/>
      <c r="AJ461" s="23"/>
      <c r="AK461" s="23"/>
      <c r="AL461" s="23"/>
    </row>
    <row r="462" spans="1:38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23"/>
      <c r="AJ462" s="23"/>
      <c r="AK462" s="23"/>
      <c r="AL462" s="23"/>
    </row>
    <row r="463" spans="1:38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23"/>
      <c r="AJ463" s="23"/>
      <c r="AK463" s="23"/>
      <c r="AL463" s="23"/>
    </row>
    <row r="464" spans="1:38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23"/>
      <c r="AJ464" s="23"/>
      <c r="AK464" s="23"/>
      <c r="AL464" s="23"/>
    </row>
    <row r="465" spans="1:38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23"/>
      <c r="AJ465" s="23"/>
      <c r="AK465" s="23"/>
      <c r="AL465" s="23"/>
    </row>
    <row r="466" spans="1:38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23"/>
      <c r="AJ466" s="23"/>
      <c r="AK466" s="23"/>
      <c r="AL466" s="23"/>
    </row>
    <row r="467" spans="1:38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23"/>
      <c r="AJ467" s="23"/>
      <c r="AK467" s="23"/>
      <c r="AL467" s="23"/>
    </row>
    <row r="468" spans="1:38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23"/>
      <c r="AJ468" s="23"/>
      <c r="AK468" s="23"/>
      <c r="AL468" s="23"/>
    </row>
    <row r="469" spans="1:38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23"/>
      <c r="AJ469" s="23"/>
      <c r="AK469" s="23"/>
      <c r="AL469" s="23"/>
    </row>
    <row r="470" spans="1:38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23"/>
      <c r="AJ470" s="23"/>
      <c r="AK470" s="23"/>
      <c r="AL470" s="23"/>
    </row>
    <row r="471" spans="1:38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23"/>
      <c r="AJ471" s="23"/>
      <c r="AK471" s="23"/>
      <c r="AL471" s="23"/>
    </row>
    <row r="472" spans="1:38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23"/>
      <c r="AJ472" s="23"/>
      <c r="AK472" s="23"/>
      <c r="AL472" s="23"/>
    </row>
    <row r="473" spans="1:38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23"/>
      <c r="AJ473" s="23"/>
      <c r="AK473" s="23"/>
      <c r="AL473" s="23"/>
    </row>
    <row r="474" spans="1:38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23"/>
      <c r="AJ474" s="23"/>
      <c r="AK474" s="23"/>
      <c r="AL474" s="23"/>
    </row>
    <row r="475" spans="1:38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23"/>
      <c r="AJ475" s="23"/>
      <c r="AK475" s="23"/>
      <c r="AL475" s="23"/>
    </row>
    <row r="476" spans="1:38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23"/>
      <c r="AJ476" s="23"/>
      <c r="AK476" s="23"/>
      <c r="AL476" s="23"/>
    </row>
    <row r="477" spans="1:38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23"/>
      <c r="AJ477" s="23"/>
      <c r="AK477" s="23"/>
      <c r="AL477" s="23"/>
    </row>
    <row r="478" spans="1:38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23"/>
      <c r="AJ478" s="23"/>
      <c r="AK478" s="23"/>
      <c r="AL478" s="23"/>
    </row>
    <row r="479" spans="1:38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23"/>
      <c r="AJ479" s="23"/>
      <c r="AK479" s="23"/>
      <c r="AL479" s="23"/>
    </row>
    <row r="480" spans="1:38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23"/>
      <c r="AJ480" s="23"/>
      <c r="AK480" s="23"/>
      <c r="AL480" s="23"/>
    </row>
    <row r="481" spans="1:38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23"/>
      <c r="AJ481" s="23"/>
      <c r="AK481" s="23"/>
      <c r="AL481" s="23"/>
    </row>
    <row r="482" spans="1:38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23"/>
      <c r="AJ482" s="23"/>
      <c r="AK482" s="23"/>
      <c r="AL482" s="23"/>
    </row>
    <row r="483" spans="1:38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23"/>
      <c r="AJ483" s="23"/>
      <c r="AK483" s="23"/>
      <c r="AL483" s="23"/>
    </row>
    <row r="484" spans="1:38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23"/>
      <c r="AJ484" s="23"/>
      <c r="AK484" s="23"/>
      <c r="AL484" s="23"/>
    </row>
    <row r="485" spans="1:38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23"/>
      <c r="AJ485" s="23"/>
      <c r="AK485" s="23"/>
      <c r="AL485" s="23"/>
    </row>
    <row r="486" spans="1:38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23"/>
      <c r="AJ486" s="23"/>
      <c r="AK486" s="23"/>
      <c r="AL486" s="23"/>
    </row>
    <row r="487" spans="1:38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23"/>
      <c r="AJ487" s="23"/>
      <c r="AK487" s="23"/>
      <c r="AL487" s="23"/>
    </row>
    <row r="488" spans="1:38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23"/>
      <c r="AJ488" s="23"/>
      <c r="AK488" s="23"/>
      <c r="AL488" s="23"/>
    </row>
    <row r="489" spans="1:38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23"/>
      <c r="AJ489" s="23"/>
      <c r="AK489" s="23"/>
      <c r="AL489" s="23"/>
    </row>
    <row r="490" spans="1:38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23"/>
      <c r="AJ490" s="23"/>
      <c r="AK490" s="23"/>
      <c r="AL490" s="23"/>
    </row>
    <row r="491" spans="1:38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23"/>
      <c r="AJ491" s="23"/>
      <c r="AK491" s="23"/>
      <c r="AL491" s="23"/>
    </row>
    <row r="492" spans="1:38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23"/>
      <c r="AJ492" s="23"/>
      <c r="AK492" s="23"/>
      <c r="AL492" s="23"/>
    </row>
    <row r="493" spans="1:38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23"/>
      <c r="AJ493" s="23"/>
      <c r="AK493" s="23"/>
      <c r="AL493" s="23"/>
    </row>
    <row r="494" spans="1:38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23"/>
      <c r="AJ494" s="23"/>
      <c r="AK494" s="23"/>
      <c r="AL494" s="23"/>
    </row>
    <row r="495" spans="1:38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23"/>
      <c r="AJ495" s="23"/>
      <c r="AK495" s="23"/>
      <c r="AL495" s="23"/>
    </row>
    <row r="496" spans="1:38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23"/>
      <c r="AJ496" s="23"/>
      <c r="AK496" s="23"/>
      <c r="AL496" s="23"/>
    </row>
    <row r="497" spans="1:38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23"/>
      <c r="AJ497" s="23"/>
      <c r="AK497" s="23"/>
      <c r="AL497" s="23"/>
    </row>
    <row r="498" spans="1:38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23"/>
      <c r="AJ498" s="23"/>
      <c r="AK498" s="23"/>
      <c r="AL498" s="23"/>
    </row>
    <row r="499" spans="1:38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23"/>
      <c r="AJ499" s="23"/>
      <c r="AK499" s="23"/>
      <c r="AL499" s="23"/>
    </row>
    <row r="500" spans="1:38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23"/>
      <c r="AJ500" s="23"/>
      <c r="AK500" s="23"/>
      <c r="AL500" s="23"/>
    </row>
    <row r="501" spans="1:38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23"/>
      <c r="AJ501" s="23"/>
      <c r="AK501" s="23"/>
      <c r="AL501" s="23"/>
    </row>
    <row r="502" spans="1:38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23"/>
      <c r="AJ502" s="23"/>
      <c r="AK502" s="23"/>
      <c r="AL502" s="23"/>
    </row>
    <row r="503" spans="1:38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23"/>
      <c r="AJ503" s="23"/>
      <c r="AK503" s="23"/>
      <c r="AL503" s="23"/>
    </row>
    <row r="504" spans="1:38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23"/>
      <c r="AJ504" s="23"/>
      <c r="AK504" s="23"/>
      <c r="AL504" s="23"/>
    </row>
    <row r="505" spans="1:38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23"/>
      <c r="AJ505" s="23"/>
      <c r="AK505" s="23"/>
      <c r="AL505" s="23"/>
    </row>
    <row r="506" spans="1:38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23"/>
      <c r="AJ506" s="23"/>
      <c r="AK506" s="23"/>
      <c r="AL506" s="23"/>
    </row>
    <row r="507" spans="1:38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23"/>
      <c r="AJ507" s="23"/>
      <c r="AK507" s="23"/>
      <c r="AL507" s="23"/>
    </row>
    <row r="508" spans="1:38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23"/>
      <c r="AJ508" s="23"/>
      <c r="AK508" s="23"/>
      <c r="AL508" s="23"/>
    </row>
    <row r="509" spans="1:38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23"/>
      <c r="AJ509" s="23"/>
      <c r="AK509" s="23"/>
      <c r="AL509" s="23"/>
    </row>
    <row r="510" spans="1:38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23"/>
      <c r="AJ510" s="23"/>
      <c r="AK510" s="23"/>
      <c r="AL510" s="23"/>
    </row>
    <row r="511" spans="1:38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23"/>
      <c r="AJ511" s="23"/>
      <c r="AK511" s="23"/>
      <c r="AL511" s="23"/>
    </row>
    <row r="512" spans="1:38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23"/>
      <c r="AJ512" s="23"/>
      <c r="AK512" s="23"/>
      <c r="AL512" s="23"/>
    </row>
    <row r="513" spans="1:38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23"/>
      <c r="AJ513" s="23"/>
      <c r="AK513" s="23"/>
      <c r="AL513" s="23"/>
    </row>
    <row r="514" spans="1:38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23"/>
      <c r="AJ514" s="23"/>
      <c r="AK514" s="23"/>
      <c r="AL514" s="23"/>
    </row>
    <row r="515" spans="1:38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23"/>
      <c r="AJ515" s="23"/>
      <c r="AK515" s="23"/>
      <c r="AL515" s="23"/>
    </row>
    <row r="516" spans="1:38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23"/>
      <c r="AJ516" s="23"/>
      <c r="AK516" s="23"/>
      <c r="AL516" s="23"/>
    </row>
    <row r="517" spans="1:38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23"/>
      <c r="AJ517" s="23"/>
      <c r="AK517" s="23"/>
      <c r="AL517" s="23"/>
    </row>
    <row r="518" spans="1:38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23"/>
      <c r="AJ518" s="23"/>
      <c r="AK518" s="23"/>
      <c r="AL518" s="23"/>
    </row>
    <row r="519" spans="1:38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23"/>
      <c r="AJ519" s="23"/>
      <c r="AK519" s="23"/>
      <c r="AL519" s="23"/>
    </row>
    <row r="520" spans="1:38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23"/>
      <c r="AJ520" s="23"/>
      <c r="AK520" s="23"/>
      <c r="AL520" s="23"/>
    </row>
    <row r="521" spans="1:38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23"/>
      <c r="AJ521" s="23"/>
      <c r="AK521" s="23"/>
      <c r="AL521" s="23"/>
    </row>
    <row r="522" spans="1:38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23"/>
      <c r="AJ522" s="23"/>
      <c r="AK522" s="23"/>
      <c r="AL522" s="23"/>
    </row>
    <row r="523" spans="1:38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23"/>
      <c r="AJ523" s="23"/>
      <c r="AK523" s="23"/>
      <c r="AL523" s="23"/>
    </row>
    <row r="524" spans="1:38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23"/>
      <c r="AJ524" s="23"/>
      <c r="AK524" s="23"/>
      <c r="AL524" s="23"/>
    </row>
    <row r="525" spans="1:38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23"/>
      <c r="AJ525" s="23"/>
      <c r="AK525" s="23"/>
      <c r="AL525" s="23"/>
    </row>
    <row r="526" spans="1:38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23"/>
      <c r="AJ526" s="23"/>
      <c r="AK526" s="23"/>
      <c r="AL526" s="23"/>
    </row>
    <row r="527" spans="1:38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23"/>
      <c r="AJ527" s="23"/>
      <c r="AK527" s="23"/>
      <c r="AL527" s="23"/>
    </row>
    <row r="528" spans="1:38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23"/>
      <c r="AJ528" s="23"/>
      <c r="AK528" s="23"/>
      <c r="AL528" s="23"/>
    </row>
    <row r="529" spans="1:38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23"/>
      <c r="AJ529" s="23"/>
      <c r="AK529" s="23"/>
      <c r="AL529" s="23"/>
    </row>
    <row r="530" spans="1:38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23"/>
      <c r="AJ530" s="23"/>
      <c r="AK530" s="23"/>
      <c r="AL530" s="23"/>
    </row>
    <row r="531" spans="1:38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23"/>
      <c r="AJ531" s="23"/>
      <c r="AK531" s="23"/>
      <c r="AL531" s="23"/>
    </row>
    <row r="532" spans="1:38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23"/>
      <c r="AJ532" s="23"/>
      <c r="AK532" s="23"/>
      <c r="AL532" s="23"/>
    </row>
    <row r="533" spans="1:38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23"/>
      <c r="AJ533" s="23"/>
      <c r="AK533" s="23"/>
      <c r="AL533" s="23"/>
    </row>
    <row r="534" spans="1:38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23"/>
      <c r="AJ534" s="23"/>
      <c r="AK534" s="23"/>
      <c r="AL534" s="23"/>
    </row>
    <row r="535" spans="1:38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23"/>
      <c r="AJ535" s="23"/>
      <c r="AK535" s="23"/>
      <c r="AL535" s="23"/>
    </row>
    <row r="536" spans="1:38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23"/>
      <c r="AJ536" s="23"/>
      <c r="AK536" s="23"/>
      <c r="AL536" s="23"/>
    </row>
    <row r="537" spans="1:38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23"/>
      <c r="AJ537" s="23"/>
      <c r="AK537" s="23"/>
      <c r="AL537" s="23"/>
    </row>
    <row r="538" spans="1:38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23"/>
      <c r="AJ538" s="23"/>
      <c r="AK538" s="23"/>
      <c r="AL538" s="23"/>
    </row>
    <row r="539" spans="1:38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23"/>
      <c r="AJ539" s="23"/>
      <c r="AK539" s="23"/>
      <c r="AL539" s="23"/>
    </row>
    <row r="540" spans="1:38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23"/>
      <c r="AJ540" s="23"/>
      <c r="AK540" s="23"/>
      <c r="AL540" s="23"/>
    </row>
    <row r="541" spans="1:38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23"/>
      <c r="AJ541" s="23"/>
      <c r="AK541" s="23"/>
      <c r="AL541" s="23"/>
    </row>
    <row r="542" spans="1:38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23"/>
      <c r="AJ542" s="23"/>
      <c r="AK542" s="23"/>
      <c r="AL542" s="23"/>
    </row>
    <row r="543" spans="1:38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23"/>
      <c r="AJ543" s="23"/>
      <c r="AK543" s="23"/>
      <c r="AL543" s="23"/>
    </row>
    <row r="544" spans="1:38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23"/>
      <c r="AJ544" s="23"/>
      <c r="AK544" s="23"/>
      <c r="AL544" s="23"/>
    </row>
    <row r="545" spans="1:38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23"/>
      <c r="AJ545" s="23"/>
      <c r="AK545" s="23"/>
      <c r="AL545" s="23"/>
    </row>
    <row r="546" spans="1:38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23"/>
      <c r="AJ546" s="23"/>
      <c r="AK546" s="23"/>
      <c r="AL546" s="23"/>
    </row>
    <row r="547" spans="1:38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23"/>
      <c r="AJ547" s="23"/>
      <c r="AK547" s="23"/>
      <c r="AL547" s="23"/>
    </row>
    <row r="548" spans="1:38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23"/>
      <c r="AJ548" s="23"/>
      <c r="AK548" s="23"/>
      <c r="AL548" s="23"/>
    </row>
    <row r="549" spans="1:38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23"/>
      <c r="AJ549" s="23"/>
      <c r="AK549" s="23"/>
      <c r="AL549" s="23"/>
    </row>
    <row r="550" spans="1:38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23"/>
      <c r="AJ550" s="23"/>
      <c r="AK550" s="23"/>
      <c r="AL550" s="23"/>
    </row>
    <row r="551" spans="1:38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23"/>
      <c r="AJ551" s="23"/>
      <c r="AK551" s="23"/>
      <c r="AL551" s="23"/>
    </row>
    <row r="552" spans="1:38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23"/>
      <c r="AJ552" s="23"/>
      <c r="AK552" s="23"/>
      <c r="AL552" s="23"/>
    </row>
    <row r="553" spans="1:38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23"/>
      <c r="AJ553" s="23"/>
      <c r="AK553" s="23"/>
      <c r="AL553" s="23"/>
    </row>
    <row r="554" spans="1:38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23"/>
      <c r="AJ554" s="23"/>
      <c r="AK554" s="23"/>
      <c r="AL554" s="23"/>
    </row>
    <row r="555" spans="1:38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23"/>
      <c r="AJ555" s="23"/>
      <c r="AK555" s="23"/>
      <c r="AL555" s="23"/>
    </row>
    <row r="556" spans="1:38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23"/>
      <c r="AJ556" s="23"/>
      <c r="AK556" s="23"/>
      <c r="AL556" s="23"/>
    </row>
    <row r="557" spans="1:38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23"/>
      <c r="AJ557" s="23"/>
      <c r="AK557" s="23"/>
      <c r="AL557" s="23"/>
    </row>
    <row r="558" spans="1:38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23"/>
      <c r="AJ558" s="23"/>
      <c r="AK558" s="23"/>
      <c r="AL558" s="23"/>
    </row>
    <row r="559" spans="1:38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23"/>
      <c r="AJ559" s="23"/>
      <c r="AK559" s="23"/>
      <c r="AL559" s="23"/>
    </row>
    <row r="560" spans="1:38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23"/>
      <c r="AJ560" s="23"/>
      <c r="AK560" s="23"/>
      <c r="AL560" s="23"/>
    </row>
    <row r="561" spans="1:38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23"/>
      <c r="AJ561" s="23"/>
      <c r="AK561" s="23"/>
      <c r="AL561" s="23"/>
    </row>
    <row r="562" spans="1:38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23"/>
      <c r="AJ562" s="23"/>
      <c r="AK562" s="23"/>
      <c r="AL562" s="23"/>
    </row>
    <row r="563" spans="1:38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23"/>
      <c r="AJ563" s="23"/>
      <c r="AK563" s="23"/>
      <c r="AL563" s="23"/>
    </row>
    <row r="564" spans="1:38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23"/>
      <c r="AJ564" s="23"/>
      <c r="AK564" s="23"/>
      <c r="AL564" s="23"/>
    </row>
    <row r="565" spans="1:38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23"/>
      <c r="AJ565" s="23"/>
      <c r="AK565" s="23"/>
      <c r="AL565" s="23"/>
    </row>
    <row r="566" spans="1:38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23"/>
      <c r="AJ566" s="23"/>
      <c r="AK566" s="23"/>
      <c r="AL566" s="23"/>
    </row>
    <row r="567" spans="1:38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23"/>
      <c r="AJ567" s="23"/>
      <c r="AK567" s="23"/>
      <c r="AL567" s="23"/>
    </row>
    <row r="568" spans="1:38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23"/>
      <c r="AJ568" s="23"/>
      <c r="AK568" s="23"/>
      <c r="AL568" s="23"/>
    </row>
    <row r="569" spans="1:38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23"/>
      <c r="AJ569" s="23"/>
      <c r="AK569" s="23"/>
      <c r="AL569" s="23"/>
    </row>
    <row r="570" spans="1:38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23"/>
      <c r="AJ570" s="23"/>
      <c r="AK570" s="23"/>
      <c r="AL570" s="23"/>
    </row>
    <row r="571" spans="1:38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23"/>
      <c r="AJ571" s="23"/>
      <c r="AK571" s="23"/>
      <c r="AL571" s="23"/>
    </row>
    <row r="572" spans="1:38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23"/>
      <c r="AJ572" s="23"/>
      <c r="AK572" s="23"/>
      <c r="AL572" s="23"/>
    </row>
    <row r="573" spans="1:38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23"/>
      <c r="AJ573" s="23"/>
      <c r="AK573" s="23"/>
      <c r="AL573" s="23"/>
    </row>
    <row r="574" spans="1:38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23"/>
      <c r="AJ574" s="23"/>
      <c r="AK574" s="23"/>
      <c r="AL574" s="23"/>
    </row>
    <row r="575" spans="1:38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23"/>
      <c r="AJ575" s="23"/>
      <c r="AK575" s="23"/>
      <c r="AL575" s="23"/>
    </row>
    <row r="576" spans="1:38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23"/>
      <c r="AJ576" s="23"/>
      <c r="AK576" s="23"/>
      <c r="AL576" s="23"/>
    </row>
    <row r="577" spans="1:38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23"/>
      <c r="AJ577" s="23"/>
      <c r="AK577" s="23"/>
      <c r="AL577" s="23"/>
    </row>
    <row r="578" spans="1:38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23"/>
      <c r="AJ578" s="23"/>
      <c r="AK578" s="23"/>
      <c r="AL578" s="23"/>
    </row>
    <row r="579" spans="1:38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23"/>
      <c r="AJ579" s="23"/>
      <c r="AK579" s="23"/>
      <c r="AL579" s="23"/>
    </row>
    <row r="580" spans="1:38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23"/>
      <c r="AJ580" s="23"/>
      <c r="AK580" s="23"/>
      <c r="AL580" s="23"/>
    </row>
    <row r="581" spans="1:38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23"/>
      <c r="AJ581" s="23"/>
      <c r="AK581" s="23"/>
      <c r="AL581" s="23"/>
    </row>
    <row r="582" spans="1:38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23"/>
      <c r="AJ582" s="23"/>
      <c r="AK582" s="23"/>
      <c r="AL582" s="23"/>
    </row>
    <row r="583" spans="1:38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23"/>
      <c r="AJ583" s="23"/>
      <c r="AK583" s="23"/>
      <c r="AL583" s="23"/>
    </row>
    <row r="584" spans="1:38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23"/>
      <c r="AJ584" s="23"/>
      <c r="AK584" s="23"/>
      <c r="AL584" s="23"/>
    </row>
    <row r="585" spans="1:38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23"/>
      <c r="AJ585" s="23"/>
      <c r="AK585" s="23"/>
      <c r="AL585" s="23"/>
    </row>
    <row r="586" spans="1:38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23"/>
      <c r="AJ586" s="23"/>
      <c r="AK586" s="23"/>
      <c r="AL586" s="23"/>
    </row>
    <row r="587" spans="1:38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23"/>
      <c r="AJ587" s="23"/>
      <c r="AK587" s="23"/>
      <c r="AL587" s="23"/>
    </row>
    <row r="588" spans="1:38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23"/>
      <c r="AJ588" s="23"/>
      <c r="AK588" s="23"/>
      <c r="AL588" s="23"/>
    </row>
    <row r="589" spans="1:38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23"/>
      <c r="AJ589" s="23"/>
      <c r="AK589" s="23"/>
      <c r="AL589" s="23"/>
    </row>
    <row r="590" spans="1:38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23"/>
      <c r="AJ590" s="23"/>
      <c r="AK590" s="23"/>
      <c r="AL590" s="23"/>
    </row>
    <row r="591" spans="1:38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23"/>
      <c r="AJ591" s="23"/>
      <c r="AK591" s="23"/>
      <c r="AL591" s="23"/>
    </row>
    <row r="592" spans="1:38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23"/>
      <c r="AJ592" s="23"/>
      <c r="AK592" s="23"/>
      <c r="AL592" s="23"/>
    </row>
    <row r="593" spans="1:38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23"/>
      <c r="AJ593" s="23"/>
      <c r="AK593" s="23"/>
      <c r="AL593" s="23"/>
    </row>
    <row r="594" spans="1:38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23"/>
      <c r="AJ594" s="23"/>
      <c r="AK594" s="23"/>
      <c r="AL594" s="23"/>
    </row>
    <row r="595" spans="1:38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23"/>
      <c r="AJ595" s="23"/>
      <c r="AK595" s="23"/>
      <c r="AL595" s="23"/>
    </row>
    <row r="596" spans="1:38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23"/>
      <c r="AJ596" s="23"/>
      <c r="AK596" s="23"/>
      <c r="AL596" s="23"/>
    </row>
    <row r="597" spans="1:38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23"/>
      <c r="AJ597" s="23"/>
      <c r="AK597" s="23"/>
      <c r="AL597" s="23"/>
    </row>
    <row r="598" spans="1:38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23"/>
      <c r="AJ598" s="23"/>
      <c r="AK598" s="23"/>
      <c r="AL598" s="23"/>
    </row>
    <row r="599" spans="1:38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23"/>
      <c r="AJ599" s="23"/>
      <c r="AK599" s="23"/>
      <c r="AL599" s="23"/>
    </row>
    <row r="600" spans="1:38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23"/>
      <c r="AJ600" s="23"/>
      <c r="AK600" s="23"/>
      <c r="AL600" s="23"/>
    </row>
    <row r="601" spans="1:38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23"/>
      <c r="AJ601" s="23"/>
      <c r="AK601" s="23"/>
      <c r="AL601" s="23"/>
    </row>
    <row r="602" spans="1:38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23"/>
      <c r="AJ602" s="23"/>
      <c r="AK602" s="23"/>
      <c r="AL602" s="23"/>
    </row>
    <row r="603" spans="1:38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23"/>
      <c r="AJ603" s="23"/>
      <c r="AK603" s="23"/>
      <c r="AL603" s="23"/>
    </row>
    <row r="604" spans="1:38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23"/>
      <c r="AJ604" s="23"/>
      <c r="AK604" s="23"/>
      <c r="AL604" s="23"/>
    </row>
    <row r="605" spans="1:38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23"/>
      <c r="AJ605" s="23"/>
      <c r="AK605" s="23"/>
      <c r="AL605" s="23"/>
    </row>
    <row r="606" spans="1:38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23"/>
      <c r="AJ606" s="23"/>
      <c r="AK606" s="23"/>
      <c r="AL606" s="23"/>
    </row>
    <row r="607" spans="1:38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23"/>
      <c r="AJ607" s="23"/>
      <c r="AK607" s="23"/>
      <c r="AL607" s="23"/>
    </row>
    <row r="608" spans="1:38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23"/>
      <c r="AJ608" s="23"/>
      <c r="AK608" s="23"/>
      <c r="AL608" s="23"/>
    </row>
    <row r="609" spans="1:38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23"/>
      <c r="AJ609" s="23"/>
      <c r="AK609" s="23"/>
      <c r="AL609" s="23"/>
    </row>
    <row r="610" spans="1:38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23"/>
      <c r="AJ610" s="23"/>
      <c r="AK610" s="23"/>
      <c r="AL610" s="23"/>
    </row>
    <row r="611" spans="1:38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23"/>
      <c r="AJ611" s="23"/>
      <c r="AK611" s="23"/>
      <c r="AL611" s="23"/>
    </row>
    <row r="612" spans="1:38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23"/>
      <c r="AJ612" s="23"/>
      <c r="AK612" s="23"/>
      <c r="AL612" s="23"/>
    </row>
    <row r="613" spans="1:38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23"/>
      <c r="AJ613" s="23"/>
      <c r="AK613" s="23"/>
      <c r="AL613" s="23"/>
    </row>
    <row r="614" spans="1:38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23"/>
      <c r="AJ614" s="23"/>
      <c r="AK614" s="23"/>
      <c r="AL614" s="23"/>
    </row>
    <row r="615" spans="1:38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23"/>
      <c r="AJ615" s="23"/>
      <c r="AK615" s="23"/>
      <c r="AL615" s="23"/>
    </row>
    <row r="616" spans="1:38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23"/>
      <c r="AJ616" s="23"/>
      <c r="AK616" s="23"/>
      <c r="AL616" s="23"/>
    </row>
    <row r="617" spans="1:38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23"/>
      <c r="AJ617" s="23"/>
      <c r="AK617" s="23"/>
      <c r="AL617" s="23"/>
    </row>
    <row r="618" spans="1:38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23"/>
      <c r="AJ618" s="23"/>
      <c r="AK618" s="23"/>
      <c r="AL618" s="23"/>
    </row>
    <row r="619" spans="1:38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23"/>
      <c r="AJ619" s="23"/>
      <c r="AK619" s="23"/>
      <c r="AL619" s="23"/>
    </row>
    <row r="620" spans="1:38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23"/>
      <c r="AJ620" s="23"/>
      <c r="AK620" s="23"/>
      <c r="AL620" s="23"/>
    </row>
    <row r="621" spans="1:38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23"/>
      <c r="AJ621" s="23"/>
      <c r="AK621" s="23"/>
      <c r="AL621" s="23"/>
    </row>
    <row r="622" spans="1:38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23"/>
      <c r="AJ622" s="23"/>
      <c r="AK622" s="23"/>
      <c r="AL622" s="23"/>
    </row>
    <row r="623" spans="1:38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23"/>
      <c r="AJ623" s="23"/>
      <c r="AK623" s="23"/>
      <c r="AL623" s="23"/>
    </row>
    <row r="624" spans="1:38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23"/>
      <c r="AJ624" s="23"/>
      <c r="AK624" s="23"/>
      <c r="AL624" s="23"/>
    </row>
    <row r="625" spans="1:38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23"/>
      <c r="AJ625" s="23"/>
      <c r="AK625" s="23"/>
      <c r="AL625" s="23"/>
    </row>
    <row r="626" spans="1:38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23"/>
      <c r="AJ626" s="23"/>
      <c r="AK626" s="23"/>
      <c r="AL626" s="23"/>
    </row>
    <row r="627" spans="1:38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23"/>
      <c r="AJ627" s="23"/>
      <c r="AK627" s="23"/>
      <c r="AL627" s="23"/>
    </row>
    <row r="628" spans="1:38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23"/>
      <c r="AJ628" s="23"/>
      <c r="AK628" s="23"/>
      <c r="AL628" s="23"/>
    </row>
    <row r="629" spans="1:38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23"/>
      <c r="AJ629" s="23"/>
      <c r="AK629" s="23"/>
      <c r="AL629" s="23"/>
    </row>
    <row r="630" spans="1:38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23"/>
      <c r="AJ630" s="23"/>
      <c r="AK630" s="23"/>
      <c r="AL630" s="23"/>
    </row>
    <row r="631" spans="1:38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23"/>
      <c r="AJ631" s="23"/>
      <c r="AK631" s="23"/>
      <c r="AL631" s="23"/>
    </row>
    <row r="632" spans="1:38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23"/>
      <c r="AJ632" s="23"/>
      <c r="AK632" s="23"/>
      <c r="AL632" s="23"/>
    </row>
    <row r="633" spans="1:38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23"/>
      <c r="AJ633" s="23"/>
      <c r="AK633" s="23"/>
      <c r="AL633" s="23"/>
    </row>
    <row r="634" spans="1:38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23"/>
      <c r="AJ634" s="23"/>
      <c r="AK634" s="23"/>
      <c r="AL634" s="23"/>
    </row>
    <row r="635" spans="1:38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23"/>
      <c r="AJ635" s="23"/>
      <c r="AK635" s="23"/>
      <c r="AL635" s="23"/>
    </row>
    <row r="636" spans="1:38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23"/>
      <c r="AJ636" s="23"/>
      <c r="AK636" s="23"/>
      <c r="AL636" s="23"/>
    </row>
    <row r="637" spans="1:38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23"/>
      <c r="AJ637" s="23"/>
      <c r="AK637" s="23"/>
      <c r="AL637" s="23"/>
    </row>
    <row r="638" spans="1:38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23"/>
      <c r="AJ638" s="23"/>
      <c r="AK638" s="23"/>
      <c r="AL638" s="23"/>
    </row>
    <row r="639" spans="1:38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23"/>
      <c r="AJ639" s="23"/>
      <c r="AK639" s="23"/>
      <c r="AL639" s="23"/>
    </row>
    <row r="640" spans="1:38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23"/>
      <c r="AJ640" s="23"/>
      <c r="AK640" s="23"/>
      <c r="AL640" s="23"/>
    </row>
    <row r="641" spans="1:38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23"/>
      <c r="AJ641" s="23"/>
      <c r="AK641" s="23"/>
      <c r="AL641" s="23"/>
    </row>
    <row r="642" spans="1:38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23"/>
      <c r="AJ642" s="23"/>
      <c r="AK642" s="23"/>
      <c r="AL642" s="23"/>
    </row>
    <row r="643" spans="1:38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23"/>
      <c r="AJ643" s="23"/>
      <c r="AK643" s="23"/>
      <c r="AL643" s="23"/>
    </row>
    <row r="644" spans="1:38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23"/>
      <c r="AJ644" s="23"/>
      <c r="AK644" s="23"/>
      <c r="AL644" s="23"/>
    </row>
    <row r="645" spans="1:38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23"/>
      <c r="AJ645" s="23"/>
      <c r="AK645" s="23"/>
      <c r="AL645" s="23"/>
    </row>
    <row r="646" spans="1:38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23"/>
      <c r="AJ646" s="23"/>
      <c r="AK646" s="23"/>
      <c r="AL646" s="23"/>
    </row>
    <row r="647" spans="1:38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23"/>
      <c r="AJ647" s="23"/>
      <c r="AK647" s="23"/>
      <c r="AL647" s="23"/>
    </row>
    <row r="648" spans="1:38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23"/>
      <c r="AJ648" s="23"/>
      <c r="AK648" s="23"/>
      <c r="AL648" s="23"/>
    </row>
    <row r="649" spans="1:38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23"/>
      <c r="AJ649" s="23"/>
      <c r="AK649" s="23"/>
      <c r="AL649" s="23"/>
    </row>
    <row r="650" spans="1:38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23"/>
      <c r="AJ650" s="23"/>
      <c r="AK650" s="23"/>
      <c r="AL650" s="23"/>
    </row>
    <row r="651" spans="1:38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23"/>
      <c r="AJ651" s="23"/>
      <c r="AK651" s="23"/>
      <c r="AL651" s="23"/>
    </row>
    <row r="652" spans="1:38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23"/>
      <c r="AJ652" s="23"/>
      <c r="AK652" s="23"/>
      <c r="AL652" s="23"/>
    </row>
    <row r="653" spans="1:38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23"/>
      <c r="AJ653" s="23"/>
      <c r="AK653" s="23"/>
      <c r="AL653" s="23"/>
    </row>
    <row r="654" spans="1:38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23"/>
      <c r="AJ654" s="23"/>
      <c r="AK654" s="23"/>
      <c r="AL654" s="23"/>
    </row>
    <row r="655" spans="1:38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23"/>
      <c r="AJ655" s="23"/>
      <c r="AK655" s="23"/>
      <c r="AL655" s="23"/>
    </row>
    <row r="656" spans="1:38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23"/>
      <c r="AJ656" s="23"/>
      <c r="AK656" s="23"/>
      <c r="AL656" s="23"/>
    </row>
    <row r="657" spans="1:38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23"/>
      <c r="AJ657" s="23"/>
      <c r="AK657" s="23"/>
      <c r="AL657" s="23"/>
    </row>
    <row r="658" spans="1:38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23"/>
      <c r="AJ658" s="23"/>
      <c r="AK658" s="23"/>
      <c r="AL658" s="23"/>
    </row>
    <row r="659" spans="1:38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23"/>
      <c r="AJ659" s="23"/>
      <c r="AK659" s="23"/>
      <c r="AL659" s="23"/>
    </row>
    <row r="660" spans="1:38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23"/>
      <c r="AJ660" s="23"/>
      <c r="AK660" s="23"/>
      <c r="AL660" s="23"/>
    </row>
    <row r="661" spans="1:38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23"/>
      <c r="AJ661" s="23"/>
      <c r="AK661" s="23"/>
      <c r="AL661" s="23"/>
    </row>
    <row r="662" spans="1:38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23"/>
      <c r="AJ662" s="23"/>
      <c r="AK662" s="23"/>
      <c r="AL662" s="23"/>
    </row>
    <row r="663" spans="1:38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23"/>
      <c r="AJ663" s="23"/>
      <c r="AK663" s="23"/>
      <c r="AL663" s="23"/>
    </row>
    <row r="664" spans="1:38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23"/>
      <c r="AJ664" s="23"/>
      <c r="AK664" s="23"/>
      <c r="AL664" s="23"/>
    </row>
    <row r="665" spans="1:38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23"/>
      <c r="AJ665" s="23"/>
      <c r="AK665" s="23"/>
      <c r="AL665" s="23"/>
    </row>
    <row r="666" spans="1:38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23"/>
      <c r="AJ666" s="23"/>
      <c r="AK666" s="23"/>
      <c r="AL666" s="23"/>
    </row>
    <row r="667" spans="1:38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23"/>
      <c r="AJ667" s="23"/>
      <c r="AK667" s="23"/>
      <c r="AL667" s="23"/>
    </row>
    <row r="668" spans="1:38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23"/>
      <c r="AJ668" s="23"/>
      <c r="AK668" s="23"/>
      <c r="AL668" s="23"/>
    </row>
    <row r="669" spans="1:38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23"/>
      <c r="AJ669" s="23"/>
      <c r="AK669" s="23"/>
      <c r="AL669" s="23"/>
    </row>
    <row r="670" spans="1:38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23"/>
      <c r="AJ670" s="23"/>
      <c r="AK670" s="23"/>
      <c r="AL670" s="23"/>
    </row>
    <row r="671" spans="1:38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23"/>
      <c r="AJ671" s="23"/>
      <c r="AK671" s="23"/>
      <c r="AL671" s="23"/>
    </row>
    <row r="672" spans="1:38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23"/>
      <c r="AJ672" s="23"/>
      <c r="AK672" s="23"/>
      <c r="AL672" s="23"/>
    </row>
    <row r="673" spans="1:38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23"/>
      <c r="AJ673" s="23"/>
      <c r="AK673" s="23"/>
      <c r="AL673" s="23"/>
    </row>
    <row r="674" spans="1:38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23"/>
      <c r="AJ674" s="23"/>
      <c r="AK674" s="23"/>
      <c r="AL674" s="23"/>
    </row>
    <row r="675" spans="1:38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23"/>
      <c r="AJ675" s="23"/>
      <c r="AK675" s="23"/>
      <c r="AL675" s="23"/>
    </row>
    <row r="676" spans="1:38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23"/>
      <c r="AJ676" s="23"/>
      <c r="AK676" s="23"/>
      <c r="AL676" s="23"/>
    </row>
    <row r="677" spans="1:38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23"/>
      <c r="AJ677" s="23"/>
      <c r="AK677" s="23"/>
      <c r="AL677" s="23"/>
    </row>
    <row r="678" spans="1:38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23"/>
      <c r="AJ678" s="23"/>
      <c r="AK678" s="23"/>
      <c r="AL678" s="23"/>
    </row>
    <row r="679" spans="1:38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23"/>
      <c r="AJ679" s="23"/>
      <c r="AK679" s="23"/>
      <c r="AL679" s="23"/>
    </row>
    <row r="680" spans="1:38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23"/>
      <c r="AJ680" s="23"/>
      <c r="AK680" s="23"/>
      <c r="AL680" s="23"/>
    </row>
    <row r="681" spans="1:38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23"/>
      <c r="AJ681" s="23"/>
      <c r="AK681" s="23"/>
      <c r="AL681" s="23"/>
    </row>
    <row r="682" spans="1:38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23"/>
      <c r="AJ682" s="23"/>
      <c r="AK682" s="23"/>
      <c r="AL682" s="23"/>
    </row>
    <row r="683" spans="1:38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23"/>
      <c r="AJ683" s="23"/>
      <c r="AK683" s="23"/>
      <c r="AL683" s="23"/>
    </row>
    <row r="684" spans="1:38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23"/>
      <c r="AJ684" s="23"/>
      <c r="AK684" s="23"/>
      <c r="AL684" s="23"/>
    </row>
    <row r="685" spans="1:38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23"/>
      <c r="AJ685" s="23"/>
      <c r="AK685" s="23"/>
      <c r="AL685" s="23"/>
    </row>
    <row r="686" spans="1:38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23"/>
      <c r="AJ686" s="23"/>
      <c r="AK686" s="23"/>
      <c r="AL686" s="23"/>
    </row>
    <row r="687" spans="1:38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23"/>
      <c r="AJ687" s="23"/>
      <c r="AK687" s="23"/>
      <c r="AL687" s="23"/>
    </row>
    <row r="688" spans="1:38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23"/>
      <c r="AJ688" s="23"/>
      <c r="AK688" s="23"/>
      <c r="AL688" s="23"/>
    </row>
    <row r="689" spans="1:38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23"/>
      <c r="AJ689" s="23"/>
      <c r="AK689" s="23"/>
      <c r="AL689" s="23"/>
    </row>
    <row r="690" spans="1:38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23"/>
      <c r="AJ690" s="23"/>
      <c r="AK690" s="23"/>
      <c r="AL690" s="23"/>
    </row>
    <row r="691" spans="1:38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23"/>
      <c r="AJ691" s="23"/>
      <c r="AK691" s="23"/>
      <c r="AL691" s="23"/>
    </row>
    <row r="692" spans="1:38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23"/>
      <c r="AJ692" s="23"/>
      <c r="AK692" s="23"/>
      <c r="AL692" s="23"/>
    </row>
    <row r="693" spans="1:38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23"/>
      <c r="AJ693" s="23"/>
      <c r="AK693" s="23"/>
      <c r="AL693" s="23"/>
    </row>
    <row r="694" spans="1:38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23"/>
      <c r="AJ694" s="23"/>
      <c r="AK694" s="23"/>
      <c r="AL694" s="23"/>
    </row>
    <row r="695" spans="1:38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23"/>
      <c r="AJ695" s="23"/>
      <c r="AK695" s="23"/>
      <c r="AL695" s="23"/>
    </row>
    <row r="696" spans="1:38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23"/>
      <c r="AJ696" s="23"/>
      <c r="AK696" s="23"/>
      <c r="AL696" s="23"/>
    </row>
    <row r="697" spans="1:38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23"/>
      <c r="AJ697" s="23"/>
      <c r="AK697" s="23"/>
      <c r="AL697" s="23"/>
    </row>
    <row r="698" spans="1:38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23"/>
      <c r="AJ698" s="23"/>
      <c r="AK698" s="23"/>
      <c r="AL698" s="23"/>
    </row>
    <row r="699" spans="1:38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23"/>
      <c r="AJ699" s="23"/>
      <c r="AK699" s="23"/>
      <c r="AL699" s="23"/>
    </row>
    <row r="700" spans="1:38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23"/>
      <c r="AJ700" s="23"/>
      <c r="AK700" s="23"/>
      <c r="AL700" s="23"/>
    </row>
    <row r="701" spans="1:38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23"/>
      <c r="AJ701" s="23"/>
      <c r="AK701" s="23"/>
      <c r="AL701" s="23"/>
    </row>
    <row r="702" spans="1:38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23"/>
      <c r="AJ702" s="23"/>
      <c r="AK702" s="23"/>
      <c r="AL702" s="23"/>
    </row>
    <row r="703" spans="1:38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23"/>
      <c r="AJ703" s="23"/>
      <c r="AK703" s="23"/>
      <c r="AL703" s="23"/>
    </row>
    <row r="704" spans="1:38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23"/>
      <c r="AJ704" s="23"/>
      <c r="AK704" s="23"/>
      <c r="AL704" s="23"/>
    </row>
    <row r="705" spans="1:38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23"/>
      <c r="AJ705" s="23"/>
      <c r="AK705" s="23"/>
      <c r="AL705" s="23"/>
    </row>
    <row r="706" spans="1:38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23"/>
      <c r="AJ706" s="23"/>
      <c r="AK706" s="23"/>
      <c r="AL706" s="23"/>
    </row>
    <row r="707" spans="1:38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23"/>
      <c r="AJ707" s="23"/>
      <c r="AK707" s="23"/>
      <c r="AL707" s="23"/>
    </row>
    <row r="708" spans="1:38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23"/>
      <c r="AJ708" s="23"/>
      <c r="AK708" s="23"/>
      <c r="AL708" s="23"/>
    </row>
    <row r="709" spans="1:38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23"/>
      <c r="AJ709" s="23"/>
      <c r="AK709" s="23"/>
      <c r="AL709" s="23"/>
    </row>
    <row r="710" spans="1:38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23"/>
      <c r="AJ710" s="23"/>
      <c r="AK710" s="23"/>
      <c r="AL710" s="23"/>
    </row>
    <row r="711" spans="1:38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23"/>
      <c r="AJ711" s="23"/>
      <c r="AK711" s="23"/>
      <c r="AL711" s="23"/>
    </row>
    <row r="712" spans="1:38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23"/>
      <c r="AJ712" s="23"/>
      <c r="AK712" s="23"/>
      <c r="AL712" s="23"/>
    </row>
    <row r="713" spans="1:38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23"/>
      <c r="AJ713" s="23"/>
      <c r="AK713" s="23"/>
      <c r="AL713" s="23"/>
    </row>
    <row r="714" spans="1:38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23"/>
      <c r="AJ714" s="23"/>
      <c r="AK714" s="23"/>
      <c r="AL714" s="23"/>
    </row>
    <row r="715" spans="1:38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23"/>
      <c r="AJ715" s="23"/>
      <c r="AK715" s="23"/>
      <c r="AL715" s="23"/>
    </row>
    <row r="716" spans="1:38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23"/>
      <c r="AJ716" s="23"/>
      <c r="AK716" s="23"/>
      <c r="AL716" s="23"/>
    </row>
    <row r="717" spans="1:38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23"/>
      <c r="AJ717" s="23"/>
      <c r="AK717" s="23"/>
      <c r="AL717" s="23"/>
    </row>
    <row r="718" spans="1:38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23"/>
      <c r="AJ718" s="23"/>
      <c r="AK718" s="23"/>
      <c r="AL718" s="23"/>
    </row>
    <row r="719" spans="1:38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23"/>
      <c r="AJ719" s="23"/>
      <c r="AK719" s="23"/>
      <c r="AL719" s="23"/>
    </row>
    <row r="720" spans="1:38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23"/>
      <c r="AJ720" s="23"/>
      <c r="AK720" s="23"/>
      <c r="AL720" s="23"/>
    </row>
    <row r="721" spans="1:38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23"/>
      <c r="AJ721" s="23"/>
      <c r="AK721" s="23"/>
      <c r="AL721" s="23"/>
    </row>
    <row r="722" spans="1:38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23"/>
      <c r="AJ722" s="23"/>
      <c r="AK722" s="23"/>
      <c r="AL722" s="23"/>
    </row>
    <row r="723" spans="1:38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23"/>
      <c r="AJ723" s="23"/>
      <c r="AK723" s="23"/>
      <c r="AL723" s="23"/>
    </row>
    <row r="724" spans="1:38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23"/>
      <c r="AJ724" s="23"/>
      <c r="AK724" s="23"/>
      <c r="AL724" s="23"/>
    </row>
    <row r="725" spans="1:38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23"/>
      <c r="AJ725" s="23"/>
      <c r="AK725" s="23"/>
      <c r="AL725" s="23"/>
    </row>
    <row r="726" spans="1:38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23"/>
      <c r="AJ726" s="23"/>
      <c r="AK726" s="23"/>
      <c r="AL726" s="23"/>
    </row>
    <row r="727" spans="1:38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23"/>
      <c r="AJ727" s="23"/>
      <c r="AK727" s="23"/>
      <c r="AL727" s="23"/>
    </row>
    <row r="728" spans="1:38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23"/>
      <c r="AJ728" s="23"/>
      <c r="AK728" s="23"/>
      <c r="AL728" s="23"/>
    </row>
    <row r="729" spans="1:38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23"/>
      <c r="AJ729" s="23"/>
      <c r="AK729" s="23"/>
      <c r="AL729" s="23"/>
    </row>
    <row r="730" spans="1:38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23"/>
      <c r="AJ730" s="23"/>
      <c r="AK730" s="23"/>
      <c r="AL730" s="23"/>
    </row>
    <row r="731" spans="1:38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23"/>
      <c r="AJ731" s="23"/>
      <c r="AK731" s="23"/>
      <c r="AL731" s="23"/>
    </row>
    <row r="732" spans="1:38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23"/>
      <c r="AJ732" s="23"/>
      <c r="AK732" s="23"/>
      <c r="AL732" s="23"/>
    </row>
    <row r="733" spans="1:38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23"/>
      <c r="AJ733" s="23"/>
      <c r="AK733" s="23"/>
      <c r="AL733" s="23"/>
    </row>
    <row r="734" spans="1:38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23"/>
      <c r="AJ734" s="23"/>
      <c r="AK734" s="23"/>
      <c r="AL734" s="23"/>
    </row>
    <row r="735" spans="1:38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23"/>
      <c r="AJ735" s="23"/>
      <c r="AK735" s="23"/>
      <c r="AL735" s="23"/>
    </row>
    <row r="736" spans="1:38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23"/>
      <c r="AJ736" s="23"/>
      <c r="AK736" s="23"/>
      <c r="AL736" s="23"/>
    </row>
    <row r="737" spans="1:38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23"/>
      <c r="AJ737" s="23"/>
      <c r="AK737" s="23"/>
      <c r="AL737" s="23"/>
    </row>
    <row r="738" spans="1:38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23"/>
      <c r="AJ738" s="23"/>
      <c r="AK738" s="23"/>
      <c r="AL738" s="23"/>
    </row>
    <row r="739" spans="1:38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23"/>
      <c r="AJ739" s="23"/>
      <c r="AK739" s="23"/>
      <c r="AL739" s="23"/>
    </row>
    <row r="740" spans="1:38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23"/>
      <c r="AJ740" s="23"/>
      <c r="AK740" s="23"/>
      <c r="AL740" s="23"/>
    </row>
    <row r="741" spans="1:38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23"/>
      <c r="AJ741" s="23"/>
      <c r="AK741" s="23"/>
      <c r="AL741" s="23"/>
    </row>
    <row r="742" spans="1:38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23"/>
      <c r="AJ742" s="23"/>
      <c r="AK742" s="23"/>
      <c r="AL742" s="23"/>
    </row>
    <row r="743" spans="1:38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23"/>
      <c r="AJ743" s="23"/>
      <c r="AK743" s="23"/>
      <c r="AL743" s="23"/>
    </row>
    <row r="744" spans="1:38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23"/>
      <c r="AJ744" s="23"/>
      <c r="AK744" s="23"/>
      <c r="AL744" s="23"/>
    </row>
    <row r="745" spans="1:38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23"/>
      <c r="AJ745" s="23"/>
      <c r="AK745" s="23"/>
      <c r="AL745" s="23"/>
    </row>
    <row r="746" spans="1:38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23"/>
      <c r="AJ746" s="23"/>
      <c r="AK746" s="23"/>
      <c r="AL746" s="23"/>
    </row>
    <row r="747" spans="1:38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23"/>
      <c r="AJ747" s="23"/>
      <c r="AK747" s="23"/>
      <c r="AL747" s="23"/>
    </row>
    <row r="748" spans="1:38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23"/>
      <c r="AJ748" s="23"/>
      <c r="AK748" s="23"/>
      <c r="AL748" s="23"/>
    </row>
    <row r="749" spans="1:38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23"/>
      <c r="AJ749" s="23"/>
      <c r="AK749" s="23"/>
      <c r="AL749" s="23"/>
    </row>
    <row r="750" spans="1:38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23"/>
      <c r="AJ750" s="23"/>
      <c r="AK750" s="23"/>
      <c r="AL750" s="23"/>
    </row>
    <row r="751" spans="1:38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23"/>
      <c r="AJ751" s="23"/>
      <c r="AK751" s="23"/>
      <c r="AL751" s="23"/>
    </row>
    <row r="752" spans="1:38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23"/>
      <c r="AJ752" s="23"/>
      <c r="AK752" s="23"/>
      <c r="AL752" s="23"/>
    </row>
    <row r="753" spans="1:38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23"/>
      <c r="AJ753" s="23"/>
      <c r="AK753" s="23"/>
      <c r="AL753" s="23"/>
    </row>
    <row r="754" spans="1:38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23"/>
      <c r="AJ754" s="23"/>
      <c r="AK754" s="23"/>
      <c r="AL754" s="23"/>
    </row>
    <row r="755" spans="1:38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23"/>
      <c r="AJ755" s="23"/>
      <c r="AK755" s="23"/>
      <c r="AL755" s="23"/>
    </row>
    <row r="756" spans="1:38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23"/>
      <c r="AJ756" s="23"/>
      <c r="AK756" s="23"/>
      <c r="AL756" s="23"/>
    </row>
    <row r="757" spans="1:38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23"/>
      <c r="AJ757" s="23"/>
      <c r="AK757" s="23"/>
      <c r="AL757" s="23"/>
    </row>
    <row r="758" spans="1:38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23"/>
      <c r="AJ758" s="23"/>
      <c r="AK758" s="23"/>
      <c r="AL758" s="23"/>
    </row>
    <row r="759" spans="1:38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23"/>
      <c r="AJ759" s="23"/>
      <c r="AK759" s="23"/>
      <c r="AL759" s="23"/>
    </row>
    <row r="760" spans="1:38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23"/>
      <c r="AJ760" s="23"/>
      <c r="AK760" s="23"/>
      <c r="AL760" s="23"/>
    </row>
    <row r="761" spans="1:38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23"/>
      <c r="AJ761" s="23"/>
      <c r="AK761" s="23"/>
      <c r="AL761" s="23"/>
    </row>
    <row r="762" spans="1:38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23"/>
      <c r="AJ762" s="23"/>
      <c r="AK762" s="23"/>
      <c r="AL762" s="23"/>
    </row>
    <row r="763" spans="1:38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23"/>
      <c r="AJ763" s="23"/>
      <c r="AK763" s="23"/>
      <c r="AL763" s="23"/>
    </row>
    <row r="764" spans="1:38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23"/>
      <c r="AJ764" s="23"/>
      <c r="AK764" s="23"/>
      <c r="AL764" s="23"/>
    </row>
    <row r="765" spans="1:38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23"/>
      <c r="AJ765" s="23"/>
      <c r="AK765" s="23"/>
      <c r="AL765" s="23"/>
    </row>
    <row r="766" spans="1:38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23"/>
      <c r="AJ766" s="23"/>
      <c r="AK766" s="23"/>
      <c r="AL766" s="23"/>
    </row>
    <row r="767" spans="1:38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23"/>
      <c r="AJ767" s="23"/>
      <c r="AK767" s="23"/>
      <c r="AL767" s="23"/>
    </row>
    <row r="768" spans="1:38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23"/>
      <c r="AJ768" s="23"/>
      <c r="AK768" s="23"/>
      <c r="AL768" s="23"/>
    </row>
    <row r="769" spans="1:38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23"/>
      <c r="AJ769" s="23"/>
      <c r="AK769" s="23"/>
      <c r="AL769" s="23"/>
    </row>
    <row r="770" spans="1:38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23"/>
      <c r="AJ770" s="23"/>
      <c r="AK770" s="23"/>
      <c r="AL770" s="23"/>
    </row>
    <row r="771" spans="1:38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23"/>
      <c r="AJ771" s="23"/>
      <c r="AK771" s="23"/>
      <c r="AL771" s="23"/>
    </row>
    <row r="772" spans="1:38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23"/>
      <c r="AJ772" s="23"/>
      <c r="AK772" s="23"/>
      <c r="AL772" s="23"/>
    </row>
    <row r="773" spans="1:38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23"/>
      <c r="AJ773" s="23"/>
      <c r="AK773" s="23"/>
      <c r="AL773" s="23"/>
    </row>
    <row r="774" spans="1:38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23"/>
      <c r="AJ774" s="23"/>
      <c r="AK774" s="23"/>
      <c r="AL774" s="23"/>
    </row>
    <row r="775" spans="1:38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23"/>
      <c r="AJ775" s="23"/>
      <c r="AK775" s="23"/>
      <c r="AL775" s="23"/>
    </row>
    <row r="776" spans="1:38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23"/>
      <c r="AJ776" s="23"/>
      <c r="AK776" s="23"/>
      <c r="AL776" s="23"/>
    </row>
    <row r="777" spans="1:38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23"/>
      <c r="AJ777" s="23"/>
      <c r="AK777" s="23"/>
      <c r="AL777" s="23"/>
    </row>
    <row r="778" spans="1:38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23"/>
      <c r="AJ778" s="23"/>
      <c r="AK778" s="23"/>
      <c r="AL778" s="23"/>
    </row>
    <row r="779" spans="1:38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23"/>
      <c r="AJ779" s="23"/>
      <c r="AK779" s="23"/>
      <c r="AL779" s="23"/>
    </row>
    <row r="780" spans="1:38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23"/>
      <c r="AJ780" s="23"/>
      <c r="AK780" s="23"/>
      <c r="AL780" s="23"/>
    </row>
    <row r="781" spans="1:38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23"/>
      <c r="AJ781" s="23"/>
      <c r="AK781" s="23"/>
      <c r="AL781" s="23"/>
    </row>
    <row r="782" spans="1:38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23"/>
      <c r="AJ782" s="23"/>
      <c r="AK782" s="23"/>
      <c r="AL782" s="23"/>
    </row>
    <row r="783" spans="1:38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23"/>
      <c r="AJ783" s="23"/>
      <c r="AK783" s="23"/>
      <c r="AL783" s="23"/>
    </row>
    <row r="784" spans="1:38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23"/>
      <c r="AJ784" s="23"/>
      <c r="AK784" s="23"/>
      <c r="AL784" s="23"/>
    </row>
    <row r="785" spans="1:38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23"/>
      <c r="AJ785" s="23"/>
      <c r="AK785" s="23"/>
      <c r="AL785" s="23"/>
    </row>
    <row r="786" spans="1:38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23"/>
      <c r="AJ786" s="23"/>
      <c r="AK786" s="23"/>
      <c r="AL786" s="23"/>
    </row>
    <row r="787" spans="1:38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23"/>
      <c r="AJ787" s="23"/>
      <c r="AK787" s="23"/>
      <c r="AL787" s="23"/>
    </row>
    <row r="788" spans="1:38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23"/>
      <c r="AJ788" s="23"/>
      <c r="AK788" s="23"/>
      <c r="AL788" s="23"/>
    </row>
    <row r="789" spans="1:38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23"/>
      <c r="AJ789" s="23"/>
      <c r="AK789" s="23"/>
      <c r="AL789" s="23"/>
    </row>
    <row r="790" spans="1:38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23"/>
      <c r="AJ790" s="23"/>
      <c r="AK790" s="23"/>
      <c r="AL790" s="23"/>
    </row>
    <row r="791" spans="1:38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23"/>
      <c r="AJ791" s="23"/>
      <c r="AK791" s="23"/>
      <c r="AL791" s="23"/>
    </row>
    <row r="792" spans="1:38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23"/>
      <c r="AJ792" s="23"/>
      <c r="AK792" s="23"/>
      <c r="AL792" s="23"/>
    </row>
    <row r="793" spans="1:38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23"/>
      <c r="AJ793" s="23"/>
      <c r="AK793" s="23"/>
      <c r="AL793" s="23"/>
    </row>
    <row r="794" spans="1:38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23"/>
      <c r="AJ794" s="23"/>
      <c r="AK794" s="23"/>
      <c r="AL794" s="23"/>
    </row>
    <row r="795" spans="1:38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23"/>
      <c r="AJ795" s="23"/>
      <c r="AK795" s="23"/>
      <c r="AL795" s="23"/>
    </row>
    <row r="796" spans="1:38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23"/>
      <c r="AJ796" s="23"/>
      <c r="AK796" s="23"/>
      <c r="AL796" s="23"/>
    </row>
    <row r="797" spans="1:38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23"/>
      <c r="AJ797" s="23"/>
      <c r="AK797" s="23"/>
      <c r="AL797" s="23"/>
    </row>
    <row r="798" spans="1:38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23"/>
      <c r="AJ798" s="23"/>
      <c r="AK798" s="23"/>
      <c r="AL798" s="23"/>
    </row>
    <row r="799" spans="1:38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23"/>
      <c r="AJ799" s="23"/>
      <c r="AK799" s="23"/>
      <c r="AL799" s="23"/>
    </row>
    <row r="800" spans="1:38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23"/>
      <c r="AJ800" s="23"/>
      <c r="AK800" s="23"/>
      <c r="AL800" s="23"/>
    </row>
    <row r="801" spans="1:38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23"/>
      <c r="AJ801" s="23"/>
      <c r="AK801" s="23"/>
      <c r="AL801" s="23"/>
    </row>
    <row r="802" spans="1:38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23"/>
      <c r="AJ802" s="23"/>
      <c r="AK802" s="23"/>
      <c r="AL802" s="23"/>
    </row>
    <row r="803" spans="1:38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23"/>
      <c r="AJ803" s="23"/>
      <c r="AK803" s="23"/>
      <c r="AL803" s="23"/>
    </row>
    <row r="804" spans="1:38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23"/>
      <c r="AJ804" s="23"/>
      <c r="AK804" s="23"/>
      <c r="AL804" s="23"/>
    </row>
    <row r="805" spans="1:38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23"/>
      <c r="AJ805" s="23"/>
      <c r="AK805" s="23"/>
      <c r="AL805" s="23"/>
    </row>
    <row r="806" spans="1:38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23"/>
      <c r="AJ806" s="23"/>
      <c r="AK806" s="23"/>
      <c r="AL806" s="23"/>
    </row>
    <row r="807" spans="1:38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23"/>
      <c r="AJ807" s="23"/>
      <c r="AK807" s="23"/>
      <c r="AL807" s="23"/>
    </row>
    <row r="808" spans="1:38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23"/>
      <c r="AJ808" s="23"/>
      <c r="AK808" s="23"/>
      <c r="AL808" s="23"/>
    </row>
    <row r="809" spans="1:38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23"/>
      <c r="AJ809" s="23"/>
      <c r="AK809" s="23"/>
      <c r="AL809" s="23"/>
    </row>
    <row r="810" spans="1:38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23"/>
      <c r="AJ810" s="23"/>
      <c r="AK810" s="23"/>
      <c r="AL810" s="23"/>
    </row>
    <row r="811" spans="1:38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23"/>
      <c r="AJ811" s="23"/>
      <c r="AK811" s="23"/>
      <c r="AL811" s="23"/>
    </row>
    <row r="812" spans="1:38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23"/>
      <c r="AJ812" s="23"/>
      <c r="AK812" s="23"/>
      <c r="AL812" s="23"/>
    </row>
    <row r="813" spans="1:38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23"/>
      <c r="AJ813" s="23"/>
      <c r="AK813" s="23"/>
      <c r="AL813" s="23"/>
    </row>
    <row r="814" spans="1:38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23"/>
      <c r="AJ814" s="23"/>
      <c r="AK814" s="23"/>
      <c r="AL814" s="23"/>
    </row>
    <row r="815" spans="1:38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23"/>
      <c r="AJ815" s="23"/>
      <c r="AK815" s="23"/>
      <c r="AL815" s="23"/>
    </row>
    <row r="816" spans="1:38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23"/>
      <c r="AJ816" s="23"/>
      <c r="AK816" s="23"/>
      <c r="AL816" s="23"/>
    </row>
    <row r="817" spans="1:38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23"/>
      <c r="AJ817" s="23"/>
      <c r="AK817" s="23"/>
      <c r="AL817" s="23"/>
    </row>
    <row r="818" spans="1:38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23"/>
      <c r="AJ818" s="23"/>
      <c r="AK818" s="23"/>
      <c r="AL818" s="23"/>
    </row>
    <row r="819" spans="1:38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23"/>
      <c r="AJ819" s="23"/>
      <c r="AK819" s="23"/>
      <c r="AL819" s="23"/>
    </row>
    <row r="820" spans="1:38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23"/>
      <c r="AJ820" s="23"/>
      <c r="AK820" s="23"/>
      <c r="AL820" s="23"/>
    </row>
    <row r="821" spans="1:38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23"/>
      <c r="AJ821" s="23"/>
      <c r="AK821" s="23"/>
      <c r="AL821" s="23"/>
    </row>
    <row r="822" spans="1:38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23"/>
      <c r="AJ822" s="23"/>
      <c r="AK822" s="23"/>
      <c r="AL822" s="23"/>
    </row>
    <row r="823" spans="1:38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23"/>
      <c r="AJ823" s="23"/>
      <c r="AK823" s="23"/>
      <c r="AL823" s="23"/>
    </row>
    <row r="824" spans="1:38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23"/>
      <c r="AJ824" s="23"/>
      <c r="AK824" s="23"/>
      <c r="AL824" s="23"/>
    </row>
    <row r="825" spans="1:38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23"/>
      <c r="AJ825" s="23"/>
      <c r="AK825" s="23"/>
      <c r="AL825" s="23"/>
    </row>
    <row r="826" spans="1:38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23"/>
      <c r="AJ826" s="23"/>
      <c r="AK826" s="23"/>
      <c r="AL826" s="23"/>
    </row>
    <row r="827" spans="1:38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23"/>
      <c r="AJ827" s="23"/>
      <c r="AK827" s="23"/>
      <c r="AL827" s="23"/>
    </row>
    <row r="828" spans="1:38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23"/>
      <c r="AJ828" s="23"/>
      <c r="AK828" s="23"/>
      <c r="AL828" s="23"/>
    </row>
    <row r="829" spans="1:38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23"/>
      <c r="AJ829" s="23"/>
      <c r="AK829" s="23"/>
      <c r="AL829" s="23"/>
    </row>
    <row r="830" spans="1:38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23"/>
      <c r="AJ830" s="23"/>
      <c r="AK830" s="23"/>
      <c r="AL830" s="23"/>
    </row>
    <row r="831" spans="1:38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23"/>
      <c r="AJ831" s="23"/>
      <c r="AK831" s="23"/>
      <c r="AL831" s="23"/>
    </row>
    <row r="832" spans="1:38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23"/>
      <c r="AJ832" s="23"/>
      <c r="AK832" s="23"/>
      <c r="AL832" s="23"/>
    </row>
    <row r="833" spans="1:38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23"/>
      <c r="AJ833" s="23"/>
      <c r="AK833" s="23"/>
      <c r="AL833" s="23"/>
    </row>
    <row r="834" spans="1:38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23"/>
      <c r="AJ834" s="23"/>
      <c r="AK834" s="23"/>
      <c r="AL834" s="23"/>
    </row>
    <row r="835" spans="1:38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23"/>
      <c r="AJ835" s="23"/>
      <c r="AK835" s="23"/>
      <c r="AL835" s="23"/>
    </row>
    <row r="836" spans="1:38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23"/>
      <c r="AJ836" s="23"/>
      <c r="AK836" s="23"/>
      <c r="AL836" s="23"/>
    </row>
    <row r="837" spans="1:38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23"/>
      <c r="AJ837" s="23"/>
      <c r="AK837" s="23"/>
      <c r="AL837" s="23"/>
    </row>
    <row r="838" spans="1:38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23"/>
      <c r="AJ838" s="23"/>
      <c r="AK838" s="23"/>
      <c r="AL838" s="23"/>
    </row>
    <row r="839" spans="1:38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23"/>
      <c r="AJ839" s="23"/>
      <c r="AK839" s="23"/>
      <c r="AL839" s="23"/>
    </row>
    <row r="840" spans="1:38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23"/>
      <c r="AJ840" s="23"/>
      <c r="AK840" s="23"/>
      <c r="AL840" s="23"/>
    </row>
    <row r="841" spans="1:38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23"/>
      <c r="AJ841" s="23"/>
      <c r="AK841" s="23"/>
      <c r="AL841" s="23"/>
    </row>
    <row r="842" spans="1:38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23"/>
      <c r="AJ842" s="23"/>
      <c r="AK842" s="23"/>
      <c r="AL842" s="23"/>
    </row>
    <row r="843" spans="1:38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23"/>
      <c r="AJ843" s="23"/>
      <c r="AK843" s="23"/>
      <c r="AL843" s="23"/>
    </row>
    <row r="844" spans="1:38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23"/>
      <c r="AJ844" s="23"/>
      <c r="AK844" s="23"/>
      <c r="AL844" s="23"/>
    </row>
    <row r="845" spans="1:38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23"/>
      <c r="AJ845" s="23"/>
      <c r="AK845" s="23"/>
      <c r="AL845" s="23"/>
    </row>
    <row r="846" spans="1:38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23"/>
      <c r="AJ846" s="23"/>
      <c r="AK846" s="23"/>
      <c r="AL846" s="23"/>
    </row>
    <row r="847" spans="1:38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23"/>
      <c r="AJ847" s="23"/>
      <c r="AK847" s="23"/>
      <c r="AL847" s="23"/>
    </row>
    <row r="848" spans="1:38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23"/>
      <c r="AJ848" s="23"/>
      <c r="AK848" s="23"/>
      <c r="AL848" s="23"/>
    </row>
    <row r="849" spans="1:38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23"/>
      <c r="AJ849" s="23"/>
      <c r="AK849" s="23"/>
      <c r="AL849" s="23"/>
    </row>
    <row r="850" spans="1:38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23"/>
      <c r="AJ850" s="23"/>
      <c r="AK850" s="23"/>
      <c r="AL850" s="23"/>
    </row>
    <row r="851" spans="1:38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23"/>
      <c r="AJ851" s="23"/>
      <c r="AK851" s="23"/>
      <c r="AL851" s="23"/>
    </row>
    <row r="852" spans="1:38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23"/>
      <c r="AJ852" s="23"/>
      <c r="AK852" s="23"/>
      <c r="AL852" s="23"/>
    </row>
    <row r="853" spans="1:38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23"/>
      <c r="AJ853" s="23"/>
      <c r="AK853" s="23"/>
      <c r="AL853" s="23"/>
    </row>
    <row r="854" spans="1:38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23"/>
      <c r="AJ854" s="23"/>
      <c r="AK854" s="23"/>
      <c r="AL854" s="23"/>
    </row>
    <row r="855" spans="1:38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23"/>
      <c r="AJ855" s="23"/>
      <c r="AK855" s="23"/>
      <c r="AL855" s="23"/>
    </row>
    <row r="856" spans="1:38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23"/>
      <c r="AJ856" s="23"/>
      <c r="AK856" s="23"/>
      <c r="AL856" s="23"/>
    </row>
    <row r="857" spans="1:38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23"/>
      <c r="AJ857" s="23"/>
      <c r="AK857" s="23"/>
      <c r="AL857" s="23"/>
    </row>
    <row r="858" spans="1:38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23"/>
      <c r="AJ858" s="23"/>
      <c r="AK858" s="23"/>
      <c r="AL858" s="23"/>
    </row>
    <row r="859" spans="1:38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23"/>
      <c r="AJ859" s="23"/>
      <c r="AK859" s="23"/>
      <c r="AL859" s="23"/>
    </row>
    <row r="860" spans="1:38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23"/>
      <c r="AJ860" s="23"/>
      <c r="AK860" s="23"/>
      <c r="AL860" s="23"/>
    </row>
    <row r="861" spans="1:38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23"/>
      <c r="AJ861" s="23"/>
      <c r="AK861" s="23"/>
      <c r="AL861" s="23"/>
    </row>
    <row r="862" spans="1:38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23"/>
      <c r="AJ862" s="23"/>
      <c r="AK862" s="23"/>
      <c r="AL862" s="23"/>
    </row>
    <row r="863" spans="1:38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23"/>
      <c r="AJ863" s="23"/>
      <c r="AK863" s="23"/>
      <c r="AL863" s="23"/>
    </row>
    <row r="864" spans="1:38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23"/>
      <c r="AJ864" s="23"/>
      <c r="AK864" s="23"/>
      <c r="AL864" s="23"/>
    </row>
    <row r="865" spans="1:38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23"/>
      <c r="AJ865" s="23"/>
      <c r="AK865" s="23"/>
      <c r="AL865" s="23"/>
    </row>
    <row r="866" spans="1:38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23"/>
      <c r="AJ866" s="23"/>
      <c r="AK866" s="23"/>
      <c r="AL866" s="23"/>
    </row>
    <row r="867" spans="1:38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23"/>
      <c r="AJ867" s="23"/>
      <c r="AK867" s="23"/>
      <c r="AL867" s="23"/>
    </row>
    <row r="868" spans="1:38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23"/>
      <c r="AJ868" s="23"/>
      <c r="AK868" s="23"/>
      <c r="AL868" s="23"/>
    </row>
    <row r="869" spans="1:38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23"/>
      <c r="AJ869" s="23"/>
      <c r="AK869" s="23"/>
      <c r="AL869" s="23"/>
    </row>
    <row r="870" spans="1:38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23"/>
      <c r="AJ870" s="23"/>
      <c r="AK870" s="23"/>
      <c r="AL870" s="23"/>
    </row>
    <row r="871" spans="1:38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23"/>
      <c r="AJ871" s="23"/>
      <c r="AK871" s="23"/>
      <c r="AL871" s="23"/>
    </row>
    <row r="872" spans="1:38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23"/>
      <c r="AJ872" s="23"/>
      <c r="AK872" s="23"/>
      <c r="AL872" s="23"/>
    </row>
    <row r="873" spans="1:38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23"/>
      <c r="AJ873" s="23"/>
      <c r="AK873" s="23"/>
      <c r="AL873" s="23"/>
    </row>
    <row r="874" spans="1:38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23"/>
      <c r="AJ874" s="23"/>
      <c r="AK874" s="23"/>
      <c r="AL874" s="23"/>
    </row>
    <row r="875" spans="1:38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23"/>
      <c r="AJ875" s="23"/>
      <c r="AK875" s="23"/>
      <c r="AL875" s="23"/>
    </row>
    <row r="876" spans="1:38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23"/>
      <c r="AJ876" s="23"/>
      <c r="AK876" s="23"/>
      <c r="AL876" s="23"/>
    </row>
    <row r="877" spans="1:38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23"/>
      <c r="AJ877" s="23"/>
      <c r="AK877" s="23"/>
      <c r="AL877" s="23"/>
    </row>
    <row r="878" spans="1:38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23"/>
      <c r="AJ878" s="23"/>
      <c r="AK878" s="23"/>
      <c r="AL878" s="23"/>
    </row>
    <row r="879" spans="1:38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23"/>
      <c r="AJ879" s="23"/>
      <c r="AK879" s="23"/>
      <c r="AL879" s="23"/>
    </row>
    <row r="880" spans="1:38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23"/>
      <c r="AJ880" s="23"/>
      <c r="AK880" s="23"/>
      <c r="AL880" s="23"/>
    </row>
    <row r="881" spans="1:38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23"/>
      <c r="AJ881" s="23"/>
      <c r="AK881" s="23"/>
      <c r="AL881" s="23"/>
    </row>
    <row r="882" spans="1:38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23"/>
      <c r="AJ882" s="23"/>
      <c r="AK882" s="23"/>
      <c r="AL882" s="23"/>
    </row>
    <row r="883" spans="1:38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23"/>
      <c r="AJ883" s="23"/>
      <c r="AK883" s="23"/>
      <c r="AL883" s="23"/>
    </row>
    <row r="884" spans="1:38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23"/>
      <c r="AJ884" s="23"/>
      <c r="AK884" s="23"/>
      <c r="AL884" s="23"/>
    </row>
    <row r="885" spans="1:38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23"/>
      <c r="AJ885" s="23"/>
      <c r="AK885" s="23"/>
      <c r="AL885" s="23"/>
    </row>
    <row r="886" spans="1:38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23"/>
      <c r="AJ886" s="23"/>
      <c r="AK886" s="23"/>
      <c r="AL886" s="23"/>
    </row>
    <row r="887" spans="1:38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23"/>
      <c r="AJ887" s="23"/>
      <c r="AK887" s="23"/>
      <c r="AL887" s="23"/>
    </row>
    <row r="888" spans="1:38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23"/>
      <c r="AJ888" s="23"/>
      <c r="AK888" s="23"/>
      <c r="AL888" s="23"/>
    </row>
    <row r="889" spans="1:38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23"/>
      <c r="AJ889" s="23"/>
      <c r="AK889" s="23"/>
      <c r="AL889" s="23"/>
    </row>
    <row r="890" spans="1:38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23"/>
      <c r="AJ890" s="23"/>
      <c r="AK890" s="23"/>
      <c r="AL890" s="23"/>
    </row>
    <row r="891" spans="1:38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23"/>
      <c r="AJ891" s="23"/>
      <c r="AK891" s="23"/>
      <c r="AL891" s="23"/>
    </row>
    <row r="892" spans="1:38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23"/>
      <c r="AJ892" s="23"/>
      <c r="AK892" s="23"/>
      <c r="AL892" s="23"/>
    </row>
    <row r="893" spans="1:38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23"/>
      <c r="AJ893" s="23"/>
      <c r="AK893" s="23"/>
      <c r="AL893" s="23"/>
    </row>
    <row r="894" spans="1:38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23"/>
      <c r="AJ894" s="23"/>
      <c r="AK894" s="23"/>
      <c r="AL894" s="23"/>
    </row>
    <row r="895" spans="1:38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23"/>
      <c r="AJ895" s="23"/>
      <c r="AK895" s="23"/>
      <c r="AL895" s="23"/>
    </row>
    <row r="896" spans="1:38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23"/>
      <c r="AJ896" s="23"/>
      <c r="AK896" s="23"/>
      <c r="AL896" s="23"/>
    </row>
    <row r="897" spans="1:38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23"/>
      <c r="AJ897" s="23"/>
      <c r="AK897" s="23"/>
      <c r="AL897" s="23"/>
    </row>
    <row r="898" spans="1:38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23"/>
      <c r="AJ898" s="23"/>
      <c r="AK898" s="23"/>
      <c r="AL898" s="23"/>
    </row>
    <row r="899" spans="1:38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23"/>
      <c r="AJ899" s="23"/>
      <c r="AK899" s="23"/>
      <c r="AL899" s="23"/>
    </row>
    <row r="900" spans="1:38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23"/>
      <c r="AJ900" s="23"/>
      <c r="AK900" s="23"/>
      <c r="AL900" s="23"/>
    </row>
    <row r="901" spans="1:38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23"/>
      <c r="AJ901" s="23"/>
      <c r="AK901" s="23"/>
      <c r="AL901" s="23"/>
    </row>
    <row r="902" spans="1:38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23"/>
      <c r="AJ902" s="23"/>
      <c r="AK902" s="23"/>
      <c r="AL902" s="23"/>
    </row>
    <row r="903" spans="1:38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23"/>
      <c r="AJ903" s="23"/>
      <c r="AK903" s="23"/>
      <c r="AL903" s="23"/>
    </row>
    <row r="904" spans="1:38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23"/>
      <c r="AJ904" s="23"/>
      <c r="AK904" s="23"/>
      <c r="AL904" s="23"/>
    </row>
    <row r="905" spans="1:38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23"/>
      <c r="AJ905" s="23"/>
      <c r="AK905" s="23"/>
      <c r="AL905" s="23"/>
    </row>
    <row r="906" spans="1:38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23"/>
      <c r="AJ906" s="23"/>
      <c r="AK906" s="23"/>
      <c r="AL906" s="23"/>
    </row>
    <row r="907" spans="1:38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23"/>
      <c r="AJ907" s="23"/>
      <c r="AK907" s="23"/>
      <c r="AL907" s="23"/>
    </row>
    <row r="908" spans="1:38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23"/>
      <c r="AJ908" s="23"/>
      <c r="AK908" s="23"/>
      <c r="AL908" s="23"/>
    </row>
    <row r="909" spans="1:38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23"/>
      <c r="AJ909" s="23"/>
      <c r="AK909" s="23"/>
      <c r="AL909" s="23"/>
    </row>
    <row r="910" spans="1:38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23"/>
      <c r="AJ910" s="23"/>
      <c r="AK910" s="23"/>
      <c r="AL910" s="23"/>
    </row>
    <row r="911" spans="1:38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23"/>
      <c r="AJ911" s="23"/>
      <c r="AK911" s="23"/>
      <c r="AL911" s="23"/>
    </row>
    <row r="912" spans="1:38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23"/>
      <c r="AJ912" s="23"/>
      <c r="AK912" s="23"/>
      <c r="AL912" s="23"/>
    </row>
    <row r="913" spans="1:38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23"/>
      <c r="AJ913" s="23"/>
      <c r="AK913" s="23"/>
      <c r="AL913" s="23"/>
    </row>
    <row r="914" spans="1:38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23"/>
      <c r="AJ914" s="23"/>
      <c r="AK914" s="23"/>
      <c r="AL914" s="23"/>
    </row>
    <row r="915" spans="1:38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23"/>
      <c r="AJ915" s="23"/>
      <c r="AK915" s="23"/>
      <c r="AL915" s="23"/>
    </row>
    <row r="916" spans="1:38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23"/>
      <c r="AJ916" s="23"/>
      <c r="AK916" s="23"/>
      <c r="AL916" s="23"/>
    </row>
    <row r="917" spans="1:38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23"/>
      <c r="AJ917" s="23"/>
      <c r="AK917" s="23"/>
      <c r="AL917" s="23"/>
    </row>
    <row r="918" spans="1:38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23"/>
      <c r="AJ918" s="23"/>
      <c r="AK918" s="23"/>
      <c r="AL918" s="23"/>
    </row>
    <row r="919" spans="1:38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23"/>
      <c r="AJ919" s="23"/>
      <c r="AK919" s="23"/>
      <c r="AL919" s="23"/>
    </row>
    <row r="920" spans="1:38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23"/>
      <c r="AJ920" s="23"/>
      <c r="AK920" s="23"/>
      <c r="AL920" s="23"/>
    </row>
    <row r="921" spans="1:38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23"/>
      <c r="AJ921" s="23"/>
      <c r="AK921" s="23"/>
      <c r="AL921" s="23"/>
    </row>
    <row r="922" spans="1:38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23"/>
      <c r="AJ922" s="23"/>
      <c r="AK922" s="23"/>
      <c r="AL922" s="23"/>
    </row>
    <row r="923" spans="1:38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23"/>
      <c r="AJ923" s="23"/>
      <c r="AK923" s="23"/>
      <c r="AL923" s="23"/>
    </row>
    <row r="924" spans="1:38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23"/>
      <c r="AJ924" s="23"/>
      <c r="AK924" s="23"/>
      <c r="AL924" s="23"/>
    </row>
    <row r="925" spans="1:38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23"/>
      <c r="AJ925" s="23"/>
      <c r="AK925" s="23"/>
      <c r="AL925" s="23"/>
    </row>
    <row r="926" spans="1:38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23"/>
      <c r="AJ926" s="23"/>
      <c r="AK926" s="23"/>
      <c r="AL926" s="23"/>
    </row>
    <row r="927" spans="1:38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23"/>
      <c r="AJ927" s="23"/>
      <c r="AK927" s="23"/>
      <c r="AL927" s="23"/>
    </row>
    <row r="928" spans="1:38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23"/>
      <c r="AJ928" s="23"/>
      <c r="AK928" s="23"/>
      <c r="AL928" s="23"/>
    </row>
    <row r="929" spans="1:38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23"/>
      <c r="AJ929" s="23"/>
      <c r="AK929" s="23"/>
      <c r="AL929" s="23"/>
    </row>
    <row r="930" spans="1:38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23"/>
      <c r="AJ930" s="23"/>
      <c r="AK930" s="23"/>
      <c r="AL930" s="23"/>
    </row>
    <row r="931" spans="1:38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23"/>
      <c r="AJ931" s="23"/>
      <c r="AK931" s="23"/>
      <c r="AL931" s="23"/>
    </row>
    <row r="932" spans="1:38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23"/>
      <c r="AJ932" s="23"/>
      <c r="AK932" s="23"/>
      <c r="AL932" s="23"/>
    </row>
    <row r="933" spans="1:38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23"/>
      <c r="AJ933" s="23"/>
      <c r="AK933" s="23"/>
      <c r="AL933" s="23"/>
    </row>
    <row r="934" spans="1:38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23"/>
      <c r="AJ934" s="23"/>
      <c r="AK934" s="23"/>
      <c r="AL934" s="23"/>
    </row>
    <row r="935" spans="1:38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23"/>
      <c r="AJ935" s="23"/>
      <c r="AK935" s="23"/>
      <c r="AL935" s="23"/>
    </row>
    <row r="936" spans="1:38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23"/>
      <c r="AJ936" s="23"/>
      <c r="AK936" s="23"/>
      <c r="AL936" s="23"/>
    </row>
    <row r="937" spans="1:38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23"/>
      <c r="AJ937" s="23"/>
      <c r="AK937" s="23"/>
      <c r="AL937" s="23"/>
    </row>
    <row r="938" spans="1:38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23"/>
      <c r="AJ938" s="23"/>
      <c r="AK938" s="23"/>
      <c r="AL938" s="23"/>
    </row>
    <row r="939" spans="1:38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23"/>
      <c r="AJ939" s="23"/>
      <c r="AK939" s="23"/>
      <c r="AL939" s="23"/>
    </row>
    <row r="940" spans="1:38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23"/>
      <c r="AJ940" s="23"/>
      <c r="AK940" s="23"/>
      <c r="AL940" s="23"/>
    </row>
    <row r="941" spans="1:38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23"/>
      <c r="AJ941" s="23"/>
      <c r="AK941" s="23"/>
      <c r="AL941" s="23"/>
    </row>
    <row r="942" spans="1:38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23"/>
      <c r="AJ942" s="23"/>
      <c r="AK942" s="23"/>
      <c r="AL942" s="23"/>
    </row>
    <row r="943" spans="1:38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23"/>
      <c r="AJ943" s="23"/>
      <c r="AK943" s="23"/>
      <c r="AL943" s="23"/>
    </row>
    <row r="944" spans="1:38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23"/>
      <c r="AJ944" s="23"/>
      <c r="AK944" s="23"/>
      <c r="AL944" s="23"/>
    </row>
    <row r="945" spans="1:38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23"/>
      <c r="AJ945" s="23"/>
      <c r="AK945" s="23"/>
      <c r="AL945" s="23"/>
    </row>
    <row r="946" spans="1:38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23"/>
      <c r="AJ946" s="23"/>
      <c r="AK946" s="23"/>
      <c r="AL946" s="23"/>
    </row>
    <row r="947" spans="1:38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23"/>
      <c r="AJ947" s="23"/>
      <c r="AK947" s="23"/>
      <c r="AL947" s="23"/>
    </row>
    <row r="948" spans="1:38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23"/>
      <c r="AJ948" s="23"/>
      <c r="AK948" s="23"/>
      <c r="AL948" s="23"/>
    </row>
    <row r="949" spans="1:38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23"/>
      <c r="AJ949" s="23"/>
      <c r="AK949" s="23"/>
      <c r="AL949" s="23"/>
    </row>
    <row r="950" spans="1:38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23"/>
      <c r="AJ950" s="23"/>
      <c r="AK950" s="23"/>
      <c r="AL950" s="23"/>
    </row>
    <row r="951" spans="1:38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23"/>
      <c r="AJ951" s="23"/>
      <c r="AK951" s="23"/>
      <c r="AL951" s="23"/>
    </row>
    <row r="952" spans="1:38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23"/>
      <c r="AJ952" s="23"/>
      <c r="AK952" s="23"/>
      <c r="AL952" s="23"/>
    </row>
    <row r="953" spans="1:38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23"/>
      <c r="AJ953" s="23"/>
      <c r="AK953" s="23"/>
      <c r="AL953" s="23"/>
    </row>
    <row r="954" spans="1:38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23"/>
      <c r="AJ954" s="23"/>
      <c r="AK954" s="23"/>
      <c r="AL954" s="23"/>
    </row>
    <row r="955" spans="1:38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23"/>
      <c r="AJ955" s="23"/>
      <c r="AK955" s="23"/>
      <c r="AL955" s="23"/>
    </row>
    <row r="956" spans="1:38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23"/>
      <c r="AJ956" s="23"/>
      <c r="AK956" s="23"/>
      <c r="AL956" s="23"/>
    </row>
    <row r="957" spans="1:38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23"/>
      <c r="AJ957" s="23"/>
      <c r="AK957" s="23"/>
      <c r="AL957" s="23"/>
    </row>
    <row r="958" spans="1:38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23"/>
      <c r="AJ958" s="23"/>
      <c r="AK958" s="23"/>
      <c r="AL958" s="23"/>
    </row>
    <row r="959" spans="1:38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23"/>
      <c r="AJ959" s="23"/>
      <c r="AK959" s="23"/>
      <c r="AL959" s="23"/>
    </row>
    <row r="960" spans="1:38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23"/>
      <c r="AJ960" s="23"/>
      <c r="AK960" s="23"/>
      <c r="AL960" s="23"/>
    </row>
    <row r="961" spans="1:38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23"/>
      <c r="AJ961" s="23"/>
      <c r="AK961" s="23"/>
      <c r="AL961" s="23"/>
    </row>
    <row r="962" spans="1:38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23"/>
      <c r="AJ962" s="23"/>
      <c r="AK962" s="23"/>
      <c r="AL962" s="23"/>
    </row>
    <row r="963" spans="1:38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23"/>
      <c r="AJ963" s="23"/>
      <c r="AK963" s="23"/>
      <c r="AL963" s="23"/>
    </row>
    <row r="964" spans="1:38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23"/>
      <c r="AJ964" s="23"/>
      <c r="AK964" s="23"/>
      <c r="AL964" s="23"/>
    </row>
    <row r="965" spans="1:38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23"/>
      <c r="AJ965" s="23"/>
      <c r="AK965" s="23"/>
      <c r="AL965" s="23"/>
    </row>
    <row r="966" spans="1:38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23"/>
      <c r="AJ966" s="23"/>
      <c r="AK966" s="23"/>
      <c r="AL966" s="23"/>
    </row>
    <row r="967" spans="1:38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23"/>
      <c r="AJ967" s="23"/>
      <c r="AK967" s="23"/>
      <c r="AL967" s="23"/>
    </row>
    <row r="968" spans="1:38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23"/>
      <c r="AJ968" s="23"/>
      <c r="AK968" s="23"/>
      <c r="AL968" s="23"/>
    </row>
    <row r="969" spans="1:38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23"/>
      <c r="AJ969" s="23"/>
      <c r="AK969" s="23"/>
      <c r="AL969" s="23"/>
    </row>
    <row r="970" spans="1:38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23"/>
      <c r="AJ970" s="23"/>
      <c r="AK970" s="23"/>
      <c r="AL970" s="23"/>
    </row>
    <row r="971" spans="1:38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23"/>
      <c r="AJ971" s="23"/>
      <c r="AK971" s="23"/>
      <c r="AL971" s="23"/>
    </row>
    <row r="972" spans="1:38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23"/>
      <c r="AJ972" s="23"/>
      <c r="AK972" s="23"/>
      <c r="AL972" s="23"/>
    </row>
    <row r="973" spans="1:38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23"/>
      <c r="AJ973" s="23"/>
      <c r="AK973" s="23"/>
      <c r="AL973" s="23"/>
    </row>
    <row r="974" spans="1:38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23"/>
      <c r="AJ974" s="23"/>
      <c r="AK974" s="23"/>
      <c r="AL974" s="23"/>
    </row>
    <row r="975" spans="1:38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23"/>
      <c r="AJ975" s="23"/>
      <c r="AK975" s="23"/>
      <c r="AL975" s="23"/>
    </row>
    <row r="976" spans="1:38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23"/>
      <c r="AJ976" s="23"/>
      <c r="AK976" s="23"/>
      <c r="AL976" s="23"/>
    </row>
    <row r="977" spans="1:38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23"/>
      <c r="AJ977" s="23"/>
      <c r="AK977" s="23"/>
      <c r="AL977" s="23"/>
    </row>
    <row r="978" spans="1:38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23"/>
      <c r="AJ978" s="23"/>
      <c r="AK978" s="23"/>
      <c r="AL978" s="23"/>
    </row>
    <row r="979" spans="1:38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23"/>
      <c r="AJ979" s="23"/>
      <c r="AK979" s="23"/>
      <c r="AL979" s="23"/>
    </row>
    <row r="980" spans="1:38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23"/>
      <c r="AJ980" s="23"/>
      <c r="AK980" s="23"/>
      <c r="AL980" s="23"/>
    </row>
    <row r="981" spans="1:38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23"/>
      <c r="AJ981" s="23"/>
      <c r="AK981" s="23"/>
      <c r="AL981" s="23"/>
    </row>
    <row r="982" spans="1:38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23"/>
      <c r="AJ982" s="23"/>
      <c r="AK982" s="23"/>
      <c r="AL982" s="23"/>
    </row>
    <row r="983" spans="1:38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23"/>
      <c r="AJ983" s="23"/>
      <c r="AK983" s="23"/>
      <c r="AL983" s="23"/>
    </row>
    <row r="984" spans="1:38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23"/>
      <c r="AJ984" s="23"/>
      <c r="AK984" s="23"/>
      <c r="AL984" s="23"/>
    </row>
    <row r="985" spans="1:38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23"/>
      <c r="AJ985" s="23"/>
      <c r="AK985" s="23"/>
      <c r="AL985" s="23"/>
    </row>
    <row r="986" spans="1:38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23"/>
      <c r="AJ986" s="23"/>
      <c r="AK986" s="23"/>
      <c r="AL986" s="23"/>
    </row>
    <row r="987" spans="1:38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23"/>
      <c r="AJ987" s="23"/>
      <c r="AK987" s="23"/>
      <c r="AL987" s="23"/>
    </row>
  </sheetData>
  <sheetProtection algorithmName="SHA-512" hashValue="bcO4xC2TMF1a5JpbmU7/hWFsDTGHna4bvkPQZpg6IPODCyOKdas+axIOdZnWWVD4bML1cqYNqYZbOtuNxxai2w==" saltValue="WVlbh30Qk7SShxVSw9zZNA==" spinCount="100000" sheet="1" objects="1" scenarios="1"/>
  <mergeCells count="36">
    <mergeCell ref="O38:T38"/>
    <mergeCell ref="U38:X38"/>
    <mergeCell ref="O42:T42"/>
    <mergeCell ref="U42:X42"/>
    <mergeCell ref="O39:T39"/>
    <mergeCell ref="U39:X39"/>
    <mergeCell ref="O40:T40"/>
    <mergeCell ref="U40:X40"/>
    <mergeCell ref="O41:T41"/>
    <mergeCell ref="U41:X41"/>
    <mergeCell ref="O36:T36"/>
    <mergeCell ref="U36:X36"/>
    <mergeCell ref="O37:T37"/>
    <mergeCell ref="U37:X37"/>
    <mergeCell ref="O35:S35"/>
    <mergeCell ref="T35:X35"/>
    <mergeCell ref="F28:H28"/>
    <mergeCell ref="M28:O28"/>
    <mergeCell ref="T28:V28"/>
    <mergeCell ref="AA28:AC28"/>
    <mergeCell ref="B33:AG33"/>
    <mergeCell ref="Y6:AE6"/>
    <mergeCell ref="AF6:AH6"/>
    <mergeCell ref="B9:B10"/>
    <mergeCell ref="C9:C10"/>
    <mergeCell ref="K2:AG4"/>
    <mergeCell ref="B4:C4"/>
    <mergeCell ref="B5:C5"/>
    <mergeCell ref="D5:J5"/>
    <mergeCell ref="K5:Q5"/>
    <mergeCell ref="R5:X5"/>
    <mergeCell ref="Y5:AE5"/>
    <mergeCell ref="AF5:AH5"/>
    <mergeCell ref="D6:J6"/>
    <mergeCell ref="K6:Q6"/>
    <mergeCell ref="R6:X6"/>
  </mergeCells>
  <conditionalFormatting sqref="C36:C42">
    <cfRule type="colorScale" priority="1">
      <colorScale>
        <cfvo type="formula" val="0"/>
        <cfvo type="formula" val="1"/>
        <color rgb="FFF1C232"/>
        <color rgb="FF57BB8A"/>
      </colorScale>
    </cfRule>
  </conditionalFormatting>
  <conditionalFormatting sqref="D11:AH25">
    <cfRule type="expression" dxfId="14" priority="2">
      <formula>D$8="X"</formula>
    </cfRule>
    <cfRule type="cellIs" dxfId="13" priority="3" operator="equal">
      <formula>"✅"</formula>
    </cfRule>
    <cfRule type="cellIs" dxfId="12" priority="4" operator="equal">
      <formula>"TRUE"</formula>
    </cfRule>
  </conditionalFormatting>
  <conditionalFormatting sqref="U36:U42">
    <cfRule type="colorScale" priority="6">
      <colorScale>
        <cfvo type="formula" val="0"/>
        <cfvo type="formula" val="1"/>
        <color rgb="FFF1C232"/>
        <color rgb="FF57BB8A"/>
      </colorScale>
    </cfRule>
  </conditionalFormatting>
  <conditionalFormatting sqref="AI11:AI25">
    <cfRule type="colorScale" priority="5">
      <colorScale>
        <cfvo type="formula" val="0%"/>
        <cfvo type="formula" val="100%"/>
        <color rgb="FFD47347"/>
        <color rgb="FF008072"/>
      </colorScale>
    </cfRule>
  </conditionalFormatting>
  <dataValidations count="2">
    <dataValidation type="list" allowBlank="1" showInputMessage="1" showErrorMessage="1" sqref="D8:AH8" xr:uid="{871AB427-E496-4B0E-AAB7-DC4777F7665A}">
      <formula1>"X"</formula1>
    </dataValidation>
    <dataValidation type="list" allowBlank="1" showInputMessage="1" showErrorMessage="1" sqref="D11:AH25" xr:uid="{6C0F4607-29E2-439F-8D54-8900ED561C16}">
      <formula1>"✅"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C0E6EEBB-E2A5-42DD-AAA1-E3B6867EAACC}">
          <x14:formula1>
            <xm:f>CONFIG!$E$5:$E$14</xm:f>
          </x14:formula1>
          <xm:sqref>C11:C25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06D91-B0B9-4C24-B7D0-4FDC41BB9979}">
  <sheetPr>
    <outlinePr summaryBelow="0" summaryRight="0"/>
  </sheetPr>
  <dimension ref="A1:AK987"/>
  <sheetViews>
    <sheetView showGridLines="0" workbookViewId="0">
      <pane ySplit="8" topLeftCell="A9" activePane="bottomLeft" state="frozen"/>
      <selection pane="bottomLeft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3" width="5.28515625" style="26" customWidth="1"/>
    <col min="34" max="34" width="6.5703125" style="26" customWidth="1"/>
    <col min="35" max="16384" width="12.5703125" style="26"/>
  </cols>
  <sheetData>
    <row r="1" spans="1:37" s="17" customFormat="1" ht="58.5" customHeight="1" x14ac:dyDescent="0.2"/>
    <row r="2" spans="1:37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52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25"/>
      <c r="AH2" s="23"/>
      <c r="AI2" s="23"/>
      <c r="AJ2" s="23"/>
      <c r="AK2" s="23"/>
    </row>
    <row r="3" spans="1:37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25"/>
      <c r="AH3" s="23"/>
      <c r="AI3" s="23"/>
      <c r="AJ3" s="23"/>
      <c r="AK3" s="23"/>
    </row>
    <row r="4" spans="1:37" ht="27.75" customHeight="1" thickBot="1" x14ac:dyDescent="0.3">
      <c r="A4" s="23"/>
      <c r="B4" s="85">
        <f>AH10</f>
        <v>0.66129032258064513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25"/>
      <c r="AH4" s="23"/>
      <c r="AI4" s="23"/>
      <c r="AJ4" s="23"/>
      <c r="AK4" s="23"/>
    </row>
    <row r="5" spans="1:37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91">
        <v>5</v>
      </c>
      <c r="AG5" s="92"/>
      <c r="AH5" s="27"/>
      <c r="AI5" s="27"/>
      <c r="AJ5" s="27"/>
      <c r="AK5" s="27"/>
    </row>
    <row r="6" spans="1:37" ht="24.75" customHeight="1" x14ac:dyDescent="0.2">
      <c r="A6" s="23"/>
      <c r="B6" s="28"/>
      <c r="C6" s="29"/>
      <c r="D6" s="93">
        <f>AVERAGE(D7:J7)</f>
        <v>0.6428571428571429</v>
      </c>
      <c r="E6" s="86"/>
      <c r="F6" s="86"/>
      <c r="G6" s="86"/>
      <c r="H6" s="86"/>
      <c r="I6" s="86"/>
      <c r="J6" s="86"/>
      <c r="K6" s="93">
        <f>AVERAGE(K7:Q7)</f>
        <v>0.52380952380952384</v>
      </c>
      <c r="L6" s="86"/>
      <c r="M6" s="86"/>
      <c r="N6" s="86"/>
      <c r="O6" s="86"/>
      <c r="P6" s="86"/>
      <c r="Q6" s="86"/>
      <c r="R6" s="93">
        <f>AVERAGE(R7:X7)</f>
        <v>0.90476190476190477</v>
      </c>
      <c r="S6" s="86"/>
      <c r="T6" s="86"/>
      <c r="U6" s="86"/>
      <c r="V6" s="86"/>
      <c r="W6" s="86"/>
      <c r="X6" s="86"/>
      <c r="Y6" s="93">
        <f>AVERAGE(Y7:AE7)</f>
        <v>0.8571428571428571</v>
      </c>
      <c r="Z6" s="86"/>
      <c r="AA6" s="86"/>
      <c r="AB6" s="86"/>
      <c r="AC6" s="86"/>
      <c r="AD6" s="86"/>
      <c r="AE6" s="94"/>
      <c r="AF6" s="95">
        <f>AVERAGE(AF7:AG7)</f>
        <v>0</v>
      </c>
      <c r="AG6" s="94"/>
      <c r="AH6" s="23"/>
      <c r="AI6" s="23"/>
      <c r="AJ6" s="23"/>
      <c r="AK6" s="23"/>
    </row>
    <row r="7" spans="1:37" ht="24.75" hidden="1" customHeight="1" x14ac:dyDescent="0.2">
      <c r="A7" s="23"/>
      <c r="B7" s="28"/>
      <c r="C7" s="29"/>
      <c r="D7" s="61">
        <f>IF(D8="X","",COUNTIF(D11:D25,"✅")/COUNTA($B$11:$B$25))</f>
        <v>1</v>
      </c>
      <c r="E7" s="61">
        <f t="shared" ref="E7:AG7" si="0">IF(E8="X","",COUNTIF(E11:E25,"✅")/COUNTA($B$11:$B$25))</f>
        <v>1</v>
      </c>
      <c r="F7" s="61">
        <f t="shared" si="0"/>
        <v>0.16666666666666666</v>
      </c>
      <c r="G7" s="61">
        <f t="shared" si="0"/>
        <v>0.16666666666666666</v>
      </c>
      <c r="H7" s="61">
        <f t="shared" si="0"/>
        <v>0.16666666666666666</v>
      </c>
      <c r="I7" s="61">
        <f t="shared" si="0"/>
        <v>1</v>
      </c>
      <c r="J7" s="61">
        <f t="shared" si="0"/>
        <v>1</v>
      </c>
      <c r="K7" s="61">
        <f t="shared" si="0"/>
        <v>1</v>
      </c>
      <c r="L7" s="61">
        <f t="shared" si="0"/>
        <v>0.33333333333333331</v>
      </c>
      <c r="M7" s="61">
        <f t="shared" si="0"/>
        <v>0.33333333333333331</v>
      </c>
      <c r="N7" s="61">
        <f t="shared" si="0"/>
        <v>0.33333333333333331</v>
      </c>
      <c r="O7" s="61">
        <f t="shared" si="0"/>
        <v>0.33333333333333331</v>
      </c>
      <c r="P7" s="61">
        <f t="shared" si="0"/>
        <v>0.33333333333333331</v>
      </c>
      <c r="Q7" s="61">
        <f t="shared" si="0"/>
        <v>1</v>
      </c>
      <c r="R7" s="61">
        <f t="shared" si="0"/>
        <v>1</v>
      </c>
      <c r="S7" s="61">
        <f t="shared" si="0"/>
        <v>1</v>
      </c>
      <c r="T7" s="61">
        <f t="shared" si="0"/>
        <v>1</v>
      </c>
      <c r="U7" s="61">
        <f t="shared" si="0"/>
        <v>0.66666666666666663</v>
      </c>
      <c r="V7" s="61">
        <f t="shared" si="0"/>
        <v>0.66666666666666663</v>
      </c>
      <c r="W7" s="61">
        <f t="shared" si="0"/>
        <v>1</v>
      </c>
      <c r="X7" s="61">
        <f t="shared" si="0"/>
        <v>1</v>
      </c>
      <c r="Y7" s="61">
        <f t="shared" si="0"/>
        <v>1</v>
      </c>
      <c r="Z7" s="61">
        <f t="shared" si="0"/>
        <v>1</v>
      </c>
      <c r="AA7" s="61">
        <f t="shared" si="0"/>
        <v>0.66666666666666663</v>
      </c>
      <c r="AB7" s="61">
        <f t="shared" si="0"/>
        <v>0.66666666666666663</v>
      </c>
      <c r="AC7" s="61">
        <f t="shared" si="0"/>
        <v>0.66666666666666663</v>
      </c>
      <c r="AD7" s="61">
        <f t="shared" si="0"/>
        <v>1</v>
      </c>
      <c r="AE7" s="61">
        <f t="shared" si="0"/>
        <v>1</v>
      </c>
      <c r="AF7" s="61">
        <f t="shared" si="0"/>
        <v>0</v>
      </c>
      <c r="AG7" s="61">
        <f t="shared" si="0"/>
        <v>0</v>
      </c>
      <c r="AH7" s="23"/>
      <c r="AI7" s="23"/>
      <c r="AJ7" s="23"/>
      <c r="AK7" s="23"/>
    </row>
    <row r="8" spans="1:37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/>
      <c r="S8" s="32"/>
      <c r="T8" s="32"/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31"/>
      <c r="AG8" s="33"/>
      <c r="AH8" s="23"/>
      <c r="AI8" s="23"/>
      <c r="AJ8" s="23"/>
      <c r="AK8" s="23"/>
    </row>
    <row r="9" spans="1:37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34">
        <v>29</v>
      </c>
      <c r="AG9" s="36">
        <v>30</v>
      </c>
      <c r="AH9" s="37" t="s">
        <v>21</v>
      </c>
      <c r="AI9" s="37"/>
      <c r="AJ9" s="23"/>
      <c r="AK9" s="23"/>
    </row>
    <row r="10" spans="1:37" ht="19.5" customHeight="1" x14ac:dyDescent="0.2">
      <c r="A10" s="23"/>
      <c r="B10" s="97"/>
      <c r="C10" s="99"/>
      <c r="D10" s="62" t="str">
        <f>TEXT(DATE(CONFIG!$C$4,9,D9),"ddd")</f>
        <v>seg</v>
      </c>
      <c r="E10" s="62" t="str">
        <f>TEXT(DATE(CONFIG!$C$4,9,E9),"ddd")</f>
        <v>ter</v>
      </c>
      <c r="F10" s="62" t="str">
        <f>TEXT(DATE(CONFIG!$C$4,9,F9),"ddd")</f>
        <v>qua</v>
      </c>
      <c r="G10" s="62" t="str">
        <f>TEXT(DATE(CONFIG!$C$4,9,G9),"ddd")</f>
        <v>qui</v>
      </c>
      <c r="H10" s="62" t="str">
        <f>TEXT(DATE(CONFIG!$C$4,9,H9),"ddd")</f>
        <v>sex</v>
      </c>
      <c r="I10" s="62" t="str">
        <f>TEXT(DATE(CONFIG!$C$4,9,I9),"ddd")</f>
        <v>sáb</v>
      </c>
      <c r="J10" s="63" t="str">
        <f>TEXT(DATE(CONFIG!$C$4,9,J9),"ddd")</f>
        <v>dom</v>
      </c>
      <c r="K10" s="62" t="str">
        <f>TEXT(DATE(CONFIG!$C$4,9,K9),"ddd")</f>
        <v>seg</v>
      </c>
      <c r="L10" s="62" t="str">
        <f>TEXT(DATE(CONFIG!$C$4,9,L9),"ddd")</f>
        <v>ter</v>
      </c>
      <c r="M10" s="62" t="str">
        <f>TEXT(DATE(CONFIG!$C$4,9,M9),"ddd")</f>
        <v>qua</v>
      </c>
      <c r="N10" s="62" t="str">
        <f>TEXT(DATE(CONFIG!$C$4,9,N9),"ddd")</f>
        <v>qui</v>
      </c>
      <c r="O10" s="62" t="str">
        <f>TEXT(DATE(CONFIG!$C$4,9,O9),"ddd")</f>
        <v>sex</v>
      </c>
      <c r="P10" s="62" t="str">
        <f>TEXT(DATE(CONFIG!$C$4,9,P9),"ddd")</f>
        <v>sáb</v>
      </c>
      <c r="Q10" s="63" t="str">
        <f>TEXT(DATE(CONFIG!$C$4,9,Q9),"ddd")</f>
        <v>dom</v>
      </c>
      <c r="R10" s="62" t="str">
        <f>TEXT(DATE(CONFIG!$C$4,9,R9),"ddd")</f>
        <v>seg</v>
      </c>
      <c r="S10" s="62" t="str">
        <f>TEXT(DATE(CONFIG!$C$4,9,S9),"ddd")</f>
        <v>ter</v>
      </c>
      <c r="T10" s="62" t="str">
        <f>TEXT(DATE(CONFIG!$C$4,9,T9),"ddd")</f>
        <v>qua</v>
      </c>
      <c r="U10" s="62" t="str">
        <f>TEXT(DATE(CONFIG!$C$4,9,U9),"ddd")</f>
        <v>qui</v>
      </c>
      <c r="V10" s="62" t="str">
        <f>TEXT(DATE(CONFIG!$C$4,9,V9),"ddd")</f>
        <v>sex</v>
      </c>
      <c r="W10" s="62" t="str">
        <f>TEXT(DATE(CONFIG!$C$4,9,W9),"ddd")</f>
        <v>sáb</v>
      </c>
      <c r="X10" s="63" t="str">
        <f>TEXT(DATE(CONFIG!$C$4,9,X9),"ddd")</f>
        <v>dom</v>
      </c>
      <c r="Y10" s="62" t="str">
        <f>TEXT(DATE(CONFIG!$C$4,9,Y9),"ddd")</f>
        <v>seg</v>
      </c>
      <c r="Z10" s="62" t="str">
        <f>TEXT(DATE(CONFIG!$C$4,9,Z9),"ddd")</f>
        <v>ter</v>
      </c>
      <c r="AA10" s="62" t="str">
        <f>TEXT(DATE(CONFIG!$C$4,9,AA9),"ddd")</f>
        <v>qua</v>
      </c>
      <c r="AB10" s="62" t="str">
        <f>TEXT(DATE(CONFIG!$C$4,9,AB9),"ddd")</f>
        <v>qui</v>
      </c>
      <c r="AC10" s="62" t="str">
        <f>TEXT(DATE(CONFIG!$C$4,9,AC9),"ddd")</f>
        <v>sex</v>
      </c>
      <c r="AD10" s="62" t="str">
        <f>TEXT(DATE(CONFIG!$C$4,9,AD9),"ddd")</f>
        <v>sáb</v>
      </c>
      <c r="AE10" s="63" t="str">
        <f>TEXT(DATE(CONFIG!$C$4,9,AE9),"ddd")</f>
        <v>dom</v>
      </c>
      <c r="AF10" s="62" t="str">
        <f>TEXT(DATE(CONFIG!$C$4,9,AF9),"ddd")</f>
        <v>seg</v>
      </c>
      <c r="AG10" s="62" t="str">
        <f>TEXT(DATE(CONFIG!$C$4,9,AG9),"ddd")</f>
        <v>ter</v>
      </c>
      <c r="AH10" s="65">
        <f>AVERAGE(AH11:AH25)</f>
        <v>0.66129032258064513</v>
      </c>
      <c r="AI10" s="65">
        <f>1-AH10</f>
        <v>0.33870967741935487</v>
      </c>
      <c r="AJ10" s="23"/>
      <c r="AK10" s="23"/>
    </row>
    <row r="11" spans="1:37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 t="s">
        <v>79</v>
      </c>
      <c r="H11" s="41" t="s">
        <v>79</v>
      </c>
      <c r="I11" s="41" t="s">
        <v>79</v>
      </c>
      <c r="J11" s="40" t="s">
        <v>79</v>
      </c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39"/>
      <c r="AG11" s="40"/>
      <c r="AH11" s="66">
        <f t="shared" ref="AH11:AH25" si="1">IF(B11="","",IF((COUNTIF(D11:AG11,"✅")/(31-COUNTIF($D$8:$AG$8,"✅")))&gt;1,1,(COUNTIF(D11:AG11,"✅")/(31-COUNTIF($D$8:$AG$8,"✅")))))</f>
        <v>0.90322580645161288</v>
      </c>
      <c r="AI11" s="23"/>
      <c r="AJ11" s="23"/>
      <c r="AK11" s="23"/>
    </row>
    <row r="12" spans="1:37" ht="19.5" customHeight="1" x14ac:dyDescent="0.2">
      <c r="A12" s="23"/>
      <c r="B12" s="39" t="s">
        <v>23</v>
      </c>
      <c r="C12" s="40" t="s">
        <v>3</v>
      </c>
      <c r="D12" s="41" t="s">
        <v>79</v>
      </c>
      <c r="E12" s="41" t="s">
        <v>79</v>
      </c>
      <c r="F12" s="41"/>
      <c r="G12" s="41"/>
      <c r="H12" s="41"/>
      <c r="I12" s="41" t="s">
        <v>79</v>
      </c>
      <c r="J12" s="40" t="s">
        <v>79</v>
      </c>
      <c r="K12" s="41" t="s">
        <v>79</v>
      </c>
      <c r="L12" s="41"/>
      <c r="M12" s="41"/>
      <c r="N12" s="41"/>
      <c r="O12" s="41"/>
      <c r="P12" s="41"/>
      <c r="Q12" s="40" t="s">
        <v>79</v>
      </c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39"/>
      <c r="AG12" s="40"/>
      <c r="AH12" s="66">
        <f t="shared" si="1"/>
        <v>0.64516129032258063</v>
      </c>
      <c r="AI12" s="23"/>
      <c r="AJ12" s="23"/>
      <c r="AK12" s="23"/>
    </row>
    <row r="13" spans="1:37" ht="19.5" customHeight="1" x14ac:dyDescent="0.2">
      <c r="A13" s="23"/>
      <c r="B13" s="39" t="s">
        <v>24</v>
      </c>
      <c r="C13" s="40" t="s">
        <v>2</v>
      </c>
      <c r="D13" s="41" t="s">
        <v>79</v>
      </c>
      <c r="E13" s="41" t="s">
        <v>79</v>
      </c>
      <c r="F13" s="41"/>
      <c r="G13" s="41"/>
      <c r="H13" s="41"/>
      <c r="I13" s="41" t="s">
        <v>79</v>
      </c>
      <c r="J13" s="40" t="s">
        <v>79</v>
      </c>
      <c r="K13" s="41" t="s">
        <v>79</v>
      </c>
      <c r="L13" s="41"/>
      <c r="M13" s="41"/>
      <c r="N13" s="41"/>
      <c r="O13" s="41"/>
      <c r="P13" s="41"/>
      <c r="Q13" s="40" t="s">
        <v>79</v>
      </c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39"/>
      <c r="AG13" s="40"/>
      <c r="AH13" s="66">
        <f t="shared" si="1"/>
        <v>0.54838709677419351</v>
      </c>
      <c r="AI13" s="23"/>
      <c r="AJ13" s="23"/>
      <c r="AK13" s="23"/>
    </row>
    <row r="14" spans="1:37" ht="19.5" customHeight="1" x14ac:dyDescent="0.2">
      <c r="A14" s="23"/>
      <c r="B14" s="39" t="s">
        <v>25</v>
      </c>
      <c r="C14" s="40" t="s">
        <v>4</v>
      </c>
      <c r="D14" s="41" t="s">
        <v>79</v>
      </c>
      <c r="E14" s="41" t="s">
        <v>79</v>
      </c>
      <c r="F14" s="41"/>
      <c r="G14" s="41"/>
      <c r="H14" s="41"/>
      <c r="I14" s="41" t="s">
        <v>79</v>
      </c>
      <c r="J14" s="40" t="s">
        <v>79</v>
      </c>
      <c r="K14" s="41" t="s">
        <v>79</v>
      </c>
      <c r="L14" s="41"/>
      <c r="M14" s="41"/>
      <c r="N14" s="41"/>
      <c r="O14" s="41"/>
      <c r="P14" s="41"/>
      <c r="Q14" s="40" t="s">
        <v>79</v>
      </c>
      <c r="R14" s="41" t="s">
        <v>79</v>
      </c>
      <c r="S14" s="41" t="s">
        <v>79</v>
      </c>
      <c r="T14" s="41" t="s">
        <v>79</v>
      </c>
      <c r="U14" s="41"/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39"/>
      <c r="AG14" s="40"/>
      <c r="AH14" s="66">
        <f t="shared" si="1"/>
        <v>0.4838709677419355</v>
      </c>
      <c r="AI14" s="23"/>
      <c r="AJ14" s="23"/>
      <c r="AK14" s="23"/>
    </row>
    <row r="15" spans="1:37" ht="19.5" customHeight="1" x14ac:dyDescent="0.2">
      <c r="A15" s="23"/>
      <c r="B15" s="39" t="s">
        <v>26</v>
      </c>
      <c r="C15" s="40" t="s">
        <v>5</v>
      </c>
      <c r="D15" s="41" t="s">
        <v>79</v>
      </c>
      <c r="E15" s="41" t="s">
        <v>79</v>
      </c>
      <c r="F15" s="41"/>
      <c r="G15" s="41"/>
      <c r="H15" s="41"/>
      <c r="I15" s="41" t="s">
        <v>79</v>
      </c>
      <c r="J15" s="40" t="s">
        <v>79</v>
      </c>
      <c r="K15" s="41" t="s">
        <v>79</v>
      </c>
      <c r="L15" s="41"/>
      <c r="M15" s="41"/>
      <c r="N15" s="41"/>
      <c r="O15" s="41"/>
      <c r="P15" s="41"/>
      <c r="Q15" s="40" t="s">
        <v>79</v>
      </c>
      <c r="R15" s="41" t="s">
        <v>79</v>
      </c>
      <c r="S15" s="41" t="s">
        <v>79</v>
      </c>
      <c r="T15" s="41" t="s">
        <v>79</v>
      </c>
      <c r="U15" s="41"/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39"/>
      <c r="AG15" s="40"/>
      <c r="AH15" s="66">
        <f t="shared" si="1"/>
        <v>0.58064516129032262</v>
      </c>
      <c r="AI15" s="23"/>
      <c r="AJ15" s="23"/>
      <c r="AK15" s="23"/>
    </row>
    <row r="16" spans="1:37" ht="19.5" customHeight="1" x14ac:dyDescent="0.2">
      <c r="A16" s="23"/>
      <c r="B16" s="39" t="s">
        <v>27</v>
      </c>
      <c r="C16" s="40" t="s">
        <v>6</v>
      </c>
      <c r="D16" s="41" t="s">
        <v>79</v>
      </c>
      <c r="E16" s="41" t="s">
        <v>79</v>
      </c>
      <c r="F16" s="41"/>
      <c r="G16" s="41"/>
      <c r="H16" s="41"/>
      <c r="I16" s="41" t="s">
        <v>79</v>
      </c>
      <c r="J16" s="40" t="s">
        <v>79</v>
      </c>
      <c r="K16" s="41" t="s">
        <v>79</v>
      </c>
      <c r="L16" s="41" t="s">
        <v>79</v>
      </c>
      <c r="M16" s="41" t="s">
        <v>79</v>
      </c>
      <c r="N16" s="41" t="s">
        <v>79</v>
      </c>
      <c r="O16" s="41" t="s">
        <v>79</v>
      </c>
      <c r="P16" s="41" t="s">
        <v>79</v>
      </c>
      <c r="Q16" s="40" t="s">
        <v>79</v>
      </c>
      <c r="R16" s="41" t="s">
        <v>79</v>
      </c>
      <c r="S16" s="41" t="s">
        <v>79</v>
      </c>
      <c r="T16" s="41" t="s">
        <v>79</v>
      </c>
      <c r="U16" s="41" t="s">
        <v>79</v>
      </c>
      <c r="V16" s="41" t="s">
        <v>79</v>
      </c>
      <c r="W16" s="41" t="s">
        <v>79</v>
      </c>
      <c r="X16" s="40" t="s">
        <v>79</v>
      </c>
      <c r="Y16" s="41" t="s">
        <v>79</v>
      </c>
      <c r="Z16" s="41" t="s">
        <v>79</v>
      </c>
      <c r="AA16" s="41" t="s">
        <v>79</v>
      </c>
      <c r="AB16" s="41" t="s">
        <v>79</v>
      </c>
      <c r="AC16" s="41" t="s">
        <v>79</v>
      </c>
      <c r="AD16" s="41" t="s">
        <v>79</v>
      </c>
      <c r="AE16" s="41" t="s">
        <v>79</v>
      </c>
      <c r="AF16" s="39"/>
      <c r="AG16" s="40"/>
      <c r="AH16" s="66">
        <f t="shared" si="1"/>
        <v>0.80645161290322576</v>
      </c>
      <c r="AI16" s="23"/>
      <c r="AJ16" s="23"/>
      <c r="AK16" s="23"/>
    </row>
    <row r="17" spans="1:37" ht="19.5" customHeight="1" x14ac:dyDescent="0.2">
      <c r="A17" s="23"/>
      <c r="B17" s="39"/>
      <c r="C17" s="40"/>
      <c r="D17" s="41"/>
      <c r="E17" s="41"/>
      <c r="F17" s="41"/>
      <c r="G17" s="41"/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39"/>
      <c r="AG17" s="40"/>
      <c r="AH17" s="66" t="str">
        <f t="shared" si="1"/>
        <v/>
      </c>
      <c r="AI17" s="23"/>
      <c r="AJ17" s="23"/>
      <c r="AK17" s="23"/>
    </row>
    <row r="18" spans="1:37" ht="19.5" customHeight="1" x14ac:dyDescent="0.2">
      <c r="A18" s="23"/>
      <c r="B18" s="39"/>
      <c r="C18" s="40"/>
      <c r="D18" s="41"/>
      <c r="E18" s="41"/>
      <c r="F18" s="41"/>
      <c r="G18" s="41"/>
      <c r="H18" s="41"/>
      <c r="I18" s="41"/>
      <c r="J18" s="40"/>
      <c r="K18" s="39"/>
      <c r="L18" s="41"/>
      <c r="M18" s="41"/>
      <c r="N18" s="41"/>
      <c r="O18" s="41"/>
      <c r="P18" s="41"/>
      <c r="Q18" s="40"/>
      <c r="R18" s="39"/>
      <c r="S18" s="41"/>
      <c r="T18" s="41"/>
      <c r="U18" s="41"/>
      <c r="V18" s="41"/>
      <c r="W18" s="41"/>
      <c r="X18" s="40"/>
      <c r="Y18" s="39"/>
      <c r="Z18" s="41"/>
      <c r="AA18" s="41"/>
      <c r="AB18" s="41"/>
      <c r="AC18" s="41"/>
      <c r="AD18" s="41"/>
      <c r="AE18" s="40"/>
      <c r="AF18" s="39"/>
      <c r="AG18" s="40"/>
      <c r="AH18" s="66" t="str">
        <f t="shared" si="1"/>
        <v/>
      </c>
      <c r="AI18" s="23"/>
      <c r="AJ18" s="23"/>
      <c r="AK18" s="23"/>
    </row>
    <row r="19" spans="1:37" ht="19.5" customHeight="1" x14ac:dyDescent="0.2">
      <c r="A19" s="23"/>
      <c r="B19" s="39"/>
      <c r="C19" s="40"/>
      <c r="D19" s="41"/>
      <c r="E19" s="41"/>
      <c r="F19" s="41"/>
      <c r="G19" s="41"/>
      <c r="H19" s="41"/>
      <c r="I19" s="41"/>
      <c r="J19" s="40"/>
      <c r="K19" s="39"/>
      <c r="L19" s="41"/>
      <c r="M19" s="41"/>
      <c r="N19" s="41"/>
      <c r="O19" s="41"/>
      <c r="P19" s="41"/>
      <c r="Q19" s="40"/>
      <c r="R19" s="39"/>
      <c r="S19" s="41"/>
      <c r="T19" s="41"/>
      <c r="U19" s="41"/>
      <c r="V19" s="41"/>
      <c r="W19" s="41"/>
      <c r="X19" s="40"/>
      <c r="Y19" s="39"/>
      <c r="Z19" s="41"/>
      <c r="AA19" s="41"/>
      <c r="AB19" s="41"/>
      <c r="AC19" s="41"/>
      <c r="AD19" s="41"/>
      <c r="AE19" s="40"/>
      <c r="AF19" s="39"/>
      <c r="AG19" s="40"/>
      <c r="AH19" s="66" t="str">
        <f t="shared" si="1"/>
        <v/>
      </c>
      <c r="AI19" s="23"/>
      <c r="AJ19" s="23"/>
      <c r="AK19" s="23"/>
    </row>
    <row r="20" spans="1:37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39"/>
      <c r="AG20" s="40"/>
      <c r="AH20" s="66" t="str">
        <f t="shared" si="1"/>
        <v/>
      </c>
      <c r="AI20" s="23"/>
      <c r="AJ20" s="23"/>
      <c r="AK20" s="23"/>
    </row>
    <row r="21" spans="1:37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39"/>
      <c r="AG21" s="40"/>
      <c r="AH21" s="66" t="str">
        <f t="shared" si="1"/>
        <v/>
      </c>
      <c r="AI21" s="23"/>
      <c r="AJ21" s="23"/>
      <c r="AK21" s="23"/>
    </row>
    <row r="22" spans="1:37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39"/>
      <c r="AG22" s="40"/>
      <c r="AH22" s="66" t="str">
        <f t="shared" si="1"/>
        <v/>
      </c>
      <c r="AI22" s="23"/>
      <c r="AJ22" s="23"/>
      <c r="AK22" s="23"/>
    </row>
    <row r="23" spans="1:37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39"/>
      <c r="AG23" s="40"/>
      <c r="AH23" s="66" t="str">
        <f t="shared" si="1"/>
        <v/>
      </c>
      <c r="AI23" s="23"/>
      <c r="AJ23" s="23"/>
      <c r="AK23" s="23"/>
    </row>
    <row r="24" spans="1:37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39"/>
      <c r="AG24" s="40"/>
      <c r="AH24" s="66" t="str">
        <f t="shared" si="1"/>
        <v/>
      </c>
      <c r="AI24" s="23"/>
      <c r="AJ24" s="23"/>
      <c r="AK24" s="23"/>
    </row>
    <row r="25" spans="1:37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39"/>
      <c r="AG25" s="40"/>
      <c r="AH25" s="66" t="str">
        <f t="shared" si="1"/>
        <v/>
      </c>
      <c r="AI25" s="23"/>
      <c r="AJ25" s="23"/>
      <c r="AK25" s="23"/>
    </row>
    <row r="26" spans="1:37" ht="27.75" customHeight="1" x14ac:dyDescent="0.2">
      <c r="A26" s="37"/>
      <c r="B26" s="43"/>
      <c r="C26" s="44"/>
      <c r="D26" s="67">
        <f>1-D6</f>
        <v>0.3571428571428571</v>
      </c>
      <c r="E26" s="68">
        <f>D6</f>
        <v>0.6428571428571429</v>
      </c>
      <c r="F26" s="45"/>
      <c r="G26" s="45"/>
      <c r="H26" s="45"/>
      <c r="I26" s="45"/>
      <c r="J26" s="46"/>
      <c r="K26" s="68">
        <f>1-K6</f>
        <v>0.47619047619047616</v>
      </c>
      <c r="L26" s="68">
        <f>K6</f>
        <v>0.52380952380952384</v>
      </c>
      <c r="M26" s="45"/>
      <c r="N26" s="45"/>
      <c r="O26" s="45"/>
      <c r="P26" s="45"/>
      <c r="Q26" s="46"/>
      <c r="R26" s="68">
        <f>1-R6</f>
        <v>9.5238095238095233E-2</v>
      </c>
      <c r="S26" s="68">
        <f>R6</f>
        <v>0.90476190476190477</v>
      </c>
      <c r="T26" s="45"/>
      <c r="U26" s="45"/>
      <c r="V26" s="45"/>
      <c r="W26" s="45"/>
      <c r="X26" s="46"/>
      <c r="Y26" s="68">
        <f>1-Y6</f>
        <v>0.1428571428571429</v>
      </c>
      <c r="Z26" s="68">
        <f>Y6</f>
        <v>0.8571428571428571</v>
      </c>
      <c r="AA26" s="47"/>
      <c r="AB26" s="47"/>
      <c r="AC26" s="47"/>
      <c r="AD26" s="47"/>
      <c r="AE26" s="46"/>
      <c r="AF26" s="47"/>
      <c r="AG26" s="44"/>
      <c r="AH26" s="37"/>
      <c r="AI26" s="37"/>
      <c r="AJ26" s="37"/>
      <c r="AK26" s="37"/>
    </row>
    <row r="27" spans="1:37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50"/>
      <c r="AG27" s="51"/>
      <c r="AH27" s="23"/>
      <c r="AI27" s="23"/>
      <c r="AJ27" s="23"/>
      <c r="AK27" s="23"/>
    </row>
    <row r="28" spans="1:37" ht="19.5" customHeight="1" x14ac:dyDescent="0.2">
      <c r="A28" s="23"/>
      <c r="B28" s="48"/>
      <c r="C28" s="49"/>
      <c r="D28" s="50"/>
      <c r="E28" s="50"/>
      <c r="F28" s="100">
        <f>E26</f>
        <v>0.6428571428571429</v>
      </c>
      <c r="G28" s="86"/>
      <c r="H28" s="86"/>
      <c r="I28" s="50"/>
      <c r="J28" s="51"/>
      <c r="K28" s="50"/>
      <c r="L28" s="50"/>
      <c r="M28" s="100">
        <f>L26</f>
        <v>0.52380952380952384</v>
      </c>
      <c r="N28" s="86"/>
      <c r="O28" s="86"/>
      <c r="P28" s="50"/>
      <c r="Q28" s="51"/>
      <c r="R28" s="50"/>
      <c r="S28" s="50"/>
      <c r="T28" s="100">
        <f>S26</f>
        <v>0.90476190476190477</v>
      </c>
      <c r="U28" s="86"/>
      <c r="V28" s="86"/>
      <c r="W28" s="50"/>
      <c r="X28" s="51"/>
      <c r="Y28" s="50"/>
      <c r="Z28" s="50"/>
      <c r="AA28" s="100">
        <f>Z26</f>
        <v>0.8571428571428571</v>
      </c>
      <c r="AB28" s="86"/>
      <c r="AC28" s="86"/>
      <c r="AD28" s="50"/>
      <c r="AE28" s="51"/>
      <c r="AF28" s="50"/>
      <c r="AG28" s="51"/>
      <c r="AH28" s="23"/>
      <c r="AI28" s="23"/>
      <c r="AJ28" s="23"/>
      <c r="AK28" s="23"/>
    </row>
    <row r="29" spans="1:37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50"/>
      <c r="AG29" s="51"/>
      <c r="AH29" s="23"/>
      <c r="AI29" s="23"/>
      <c r="AJ29" s="23"/>
      <c r="AK29" s="23"/>
    </row>
    <row r="30" spans="1:37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50"/>
      <c r="AG30" s="51"/>
      <c r="AH30" s="23"/>
      <c r="AI30" s="23"/>
      <c r="AJ30" s="23"/>
      <c r="AK30" s="23"/>
    </row>
    <row r="31" spans="1:37" ht="19.5" customHeight="1" thickBot="1" x14ac:dyDescent="0.25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54"/>
      <c r="AG31" s="55"/>
      <c r="AH31" s="23"/>
      <c r="AI31" s="23"/>
      <c r="AJ31" s="23"/>
      <c r="AK31" s="23"/>
    </row>
    <row r="32" spans="1:37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58"/>
      <c r="AH32" s="23"/>
      <c r="AI32" s="23"/>
      <c r="AJ32" s="23"/>
      <c r="AK32" s="23"/>
    </row>
    <row r="33" spans="1:37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59"/>
      <c r="AH33" s="23"/>
      <c r="AI33" s="23"/>
      <c r="AJ33" s="23"/>
      <c r="AK33" s="23"/>
    </row>
    <row r="34" spans="1:37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23"/>
      <c r="AI34" s="23"/>
      <c r="AJ34" s="23"/>
      <c r="AK34" s="23"/>
    </row>
    <row r="35" spans="1:37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41"/>
      <c r="AH35" s="23"/>
      <c r="AI35" s="23"/>
      <c r="AJ35" s="23"/>
      <c r="AK35" s="23"/>
    </row>
    <row r="36" spans="1:37" ht="28.5" customHeight="1" x14ac:dyDescent="0.2">
      <c r="A36" s="23"/>
      <c r="B36" s="69" t="str">
        <f>CONFIG!E5</f>
        <v>Lazer</v>
      </c>
      <c r="C36" s="70">
        <f>IFERROR(AVERAGEIFS($AH$11:$AH$25,$C$11:$C$25,B36),"")</f>
        <v>0.54838709677419351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2">IFERROR(AVERAGEIFS($D$7:$AG$7,$D$10:$AG$10,N36),"")</f>
        <v>0.8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41"/>
      <c r="AH36" s="23"/>
      <c r="AI36" s="23"/>
      <c r="AJ36" s="23"/>
      <c r="AK36" s="23"/>
    </row>
    <row r="37" spans="1:37" ht="28.5" customHeight="1" x14ac:dyDescent="0.2">
      <c r="A37" s="23"/>
      <c r="B37" s="69" t="str">
        <f>CONFIG!E6</f>
        <v>Saúde</v>
      </c>
      <c r="C37" s="70">
        <f t="shared" ref="C37:C42" si="3">IFERROR(AVERAGEIFS($AH$11:$AH$25,$C$11:$C$25,B37),"")</f>
        <v>0.77419354838709675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2"/>
        <v>0.66666666666666663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41"/>
      <c r="AH37" s="23"/>
      <c r="AI37" s="23"/>
      <c r="AJ37" s="23"/>
      <c r="AK37" s="23"/>
    </row>
    <row r="38" spans="1:37" ht="28.5" customHeight="1" x14ac:dyDescent="0.2">
      <c r="A38" s="23"/>
      <c r="B38" s="69" t="str">
        <f>CONFIG!E7</f>
        <v>Família</v>
      </c>
      <c r="C38" s="70">
        <f t="shared" si="3"/>
        <v>0.4838709677419355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2"/>
        <v>0.54166666666666663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41"/>
      <c r="AH38" s="23"/>
      <c r="AI38" s="23"/>
      <c r="AJ38" s="23"/>
      <c r="AK38" s="23"/>
    </row>
    <row r="39" spans="1:37" ht="28.5" customHeight="1" x14ac:dyDescent="0.2">
      <c r="A39" s="23"/>
      <c r="B39" s="69" t="str">
        <f>CONFIG!E8</f>
        <v>Espiritualidade</v>
      </c>
      <c r="C39" s="70">
        <f t="shared" si="3"/>
        <v>0.58064516129032262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2"/>
        <v>0.45833333333333326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41"/>
      <c r="AH39" s="23"/>
      <c r="AI39" s="23"/>
      <c r="AJ39" s="23"/>
      <c r="AK39" s="23"/>
    </row>
    <row r="40" spans="1:37" ht="28.5" customHeight="1" x14ac:dyDescent="0.2">
      <c r="A40" s="23"/>
      <c r="B40" s="69" t="str">
        <f>CONFIG!E9</f>
        <v>Finanças</v>
      </c>
      <c r="C40" s="70">
        <f t="shared" si="3"/>
        <v>0.80645161290322576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2"/>
        <v>0.45833333333333326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41"/>
      <c r="AH40" s="23"/>
      <c r="AI40" s="23"/>
      <c r="AJ40" s="23"/>
      <c r="AK40" s="23"/>
    </row>
    <row r="41" spans="1:37" ht="28.5" customHeight="1" x14ac:dyDescent="0.2">
      <c r="A41" s="23"/>
      <c r="B41" s="69" t="str">
        <f>CONFIG!E10</f>
        <v>Estudos</v>
      </c>
      <c r="C41" s="70" t="str">
        <f t="shared" si="3"/>
        <v/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2"/>
        <v>0.83333333333333326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41"/>
      <c r="AH41" s="23"/>
      <c r="AI41" s="23"/>
      <c r="AJ41" s="23"/>
      <c r="AK41" s="23"/>
    </row>
    <row r="42" spans="1:37" ht="30" customHeight="1" x14ac:dyDescent="0.2">
      <c r="A42" s="23"/>
      <c r="B42" s="69" t="str">
        <f>CONFIG!E11</f>
        <v>Hobbies</v>
      </c>
      <c r="C42" s="70" t="str">
        <f t="shared" si="3"/>
        <v/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2"/>
        <v>1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41"/>
      <c r="AH42" s="23"/>
      <c r="AI42" s="23"/>
      <c r="AJ42" s="23"/>
      <c r="AK42" s="23"/>
    </row>
    <row r="43" spans="1:37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23"/>
      <c r="AI43" s="23"/>
      <c r="AJ43" s="23"/>
      <c r="AK43" s="23"/>
    </row>
    <row r="44" spans="1:37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23"/>
      <c r="AI44" s="23"/>
      <c r="AJ44" s="23"/>
      <c r="AK44" s="23"/>
    </row>
    <row r="45" spans="1:37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23"/>
      <c r="AI45" s="23"/>
      <c r="AJ45" s="23"/>
      <c r="AK45" s="23"/>
    </row>
    <row r="46" spans="1:37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23"/>
      <c r="AI46" s="23"/>
      <c r="AJ46" s="23"/>
      <c r="AK46" s="23"/>
    </row>
    <row r="47" spans="1:37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23"/>
      <c r="AI47" s="23"/>
      <c r="AJ47" s="23"/>
      <c r="AK47" s="23"/>
    </row>
    <row r="48" spans="1:37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23"/>
      <c r="AI48" s="23"/>
      <c r="AJ48" s="23"/>
      <c r="AK48" s="23"/>
    </row>
    <row r="49" spans="1:37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23"/>
      <c r="AI49" s="23"/>
      <c r="AJ49" s="23"/>
      <c r="AK49" s="23"/>
    </row>
    <row r="50" spans="1:37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23"/>
      <c r="AI50" s="23"/>
      <c r="AJ50" s="23"/>
      <c r="AK50" s="23"/>
    </row>
    <row r="51" spans="1:37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23"/>
      <c r="AI51" s="23"/>
      <c r="AJ51" s="23"/>
      <c r="AK51" s="23"/>
    </row>
    <row r="52" spans="1:37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23"/>
      <c r="AI52" s="23"/>
      <c r="AJ52" s="23"/>
      <c r="AK52" s="23"/>
    </row>
    <row r="53" spans="1:37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23"/>
      <c r="AI53" s="23"/>
      <c r="AJ53" s="23"/>
      <c r="AK53" s="23"/>
    </row>
    <row r="54" spans="1:37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23"/>
      <c r="AI54" s="23"/>
      <c r="AJ54" s="23"/>
      <c r="AK54" s="23"/>
    </row>
    <row r="55" spans="1:37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23"/>
      <c r="AI55" s="23"/>
      <c r="AJ55" s="23"/>
      <c r="AK55" s="23"/>
    </row>
    <row r="56" spans="1:37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23"/>
      <c r="AI56" s="23"/>
      <c r="AJ56" s="23"/>
      <c r="AK56" s="23"/>
    </row>
    <row r="57" spans="1:37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23"/>
      <c r="AI57" s="23"/>
      <c r="AJ57" s="23"/>
      <c r="AK57" s="23"/>
    </row>
    <row r="58" spans="1:37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23"/>
      <c r="AI58" s="23"/>
      <c r="AJ58" s="23"/>
      <c r="AK58" s="23"/>
    </row>
    <row r="59" spans="1:37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23"/>
      <c r="AI59" s="23"/>
      <c r="AJ59" s="23"/>
      <c r="AK59" s="23"/>
    </row>
    <row r="60" spans="1:37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23"/>
      <c r="AI60" s="23"/>
      <c r="AJ60" s="23"/>
      <c r="AK60" s="23"/>
    </row>
    <row r="61" spans="1:37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23"/>
      <c r="AI61" s="23"/>
      <c r="AJ61" s="23"/>
      <c r="AK61" s="23"/>
    </row>
    <row r="62" spans="1:37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23"/>
      <c r="AI62" s="23"/>
      <c r="AJ62" s="23"/>
      <c r="AK62" s="23"/>
    </row>
    <row r="63" spans="1:37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23"/>
      <c r="AI63" s="23"/>
      <c r="AJ63" s="23"/>
      <c r="AK63" s="23"/>
    </row>
    <row r="64" spans="1:37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23"/>
      <c r="AI64" s="23"/>
      <c r="AJ64" s="23"/>
      <c r="AK64" s="23"/>
    </row>
    <row r="65" spans="1:37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23"/>
      <c r="AI65" s="23"/>
      <c r="AJ65" s="23"/>
      <c r="AK65" s="23"/>
    </row>
    <row r="66" spans="1:37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23"/>
      <c r="AI66" s="23"/>
      <c r="AJ66" s="23"/>
      <c r="AK66" s="23"/>
    </row>
    <row r="67" spans="1:37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23"/>
      <c r="AI67" s="23"/>
      <c r="AJ67" s="23"/>
      <c r="AK67" s="23"/>
    </row>
    <row r="68" spans="1:37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23"/>
      <c r="AI68" s="23"/>
      <c r="AJ68" s="23"/>
      <c r="AK68" s="23"/>
    </row>
    <row r="69" spans="1:37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23"/>
      <c r="AI69" s="23"/>
      <c r="AJ69" s="23"/>
      <c r="AK69" s="23"/>
    </row>
    <row r="70" spans="1:37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23"/>
      <c r="AI70" s="23"/>
      <c r="AJ70" s="23"/>
      <c r="AK70" s="23"/>
    </row>
    <row r="71" spans="1:37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23"/>
      <c r="AI71" s="23"/>
      <c r="AJ71" s="23"/>
      <c r="AK71" s="23"/>
    </row>
    <row r="72" spans="1:37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23"/>
      <c r="AI72" s="23"/>
      <c r="AJ72" s="23"/>
      <c r="AK72" s="23"/>
    </row>
    <row r="73" spans="1:37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23"/>
      <c r="AI73" s="23"/>
      <c r="AJ73" s="23"/>
      <c r="AK73" s="23"/>
    </row>
    <row r="74" spans="1:37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23"/>
      <c r="AI74" s="23"/>
      <c r="AJ74" s="23"/>
      <c r="AK74" s="23"/>
    </row>
    <row r="75" spans="1:37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23"/>
      <c r="AI75" s="23"/>
      <c r="AJ75" s="23"/>
      <c r="AK75" s="23"/>
    </row>
    <row r="76" spans="1:37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23"/>
      <c r="AI76" s="23"/>
      <c r="AJ76" s="23"/>
      <c r="AK76" s="23"/>
    </row>
    <row r="77" spans="1:37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23"/>
      <c r="AI77" s="23"/>
      <c r="AJ77" s="23"/>
      <c r="AK77" s="23"/>
    </row>
    <row r="78" spans="1:37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23"/>
      <c r="AI78" s="23"/>
      <c r="AJ78" s="23"/>
      <c r="AK78" s="23"/>
    </row>
    <row r="79" spans="1:37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23"/>
      <c r="AI79" s="23"/>
      <c r="AJ79" s="23"/>
      <c r="AK79" s="23"/>
    </row>
    <row r="80" spans="1:37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23"/>
      <c r="AI80" s="23"/>
      <c r="AJ80" s="23"/>
      <c r="AK80" s="23"/>
    </row>
    <row r="81" spans="1:37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23"/>
      <c r="AI81" s="23"/>
      <c r="AJ81" s="23"/>
      <c r="AK81" s="23"/>
    </row>
    <row r="82" spans="1:37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23"/>
      <c r="AI82" s="23"/>
      <c r="AJ82" s="23"/>
      <c r="AK82" s="23"/>
    </row>
    <row r="83" spans="1:37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23"/>
      <c r="AI83" s="23"/>
      <c r="AJ83" s="23"/>
      <c r="AK83" s="23"/>
    </row>
    <row r="84" spans="1:37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23"/>
      <c r="AI84" s="23"/>
      <c r="AJ84" s="23"/>
      <c r="AK84" s="23"/>
    </row>
    <row r="85" spans="1:37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23"/>
      <c r="AI85" s="23"/>
      <c r="AJ85" s="23"/>
      <c r="AK85" s="23"/>
    </row>
    <row r="86" spans="1:37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23"/>
      <c r="AI86" s="23"/>
      <c r="AJ86" s="23"/>
      <c r="AK86" s="23"/>
    </row>
    <row r="87" spans="1:37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23"/>
      <c r="AI87" s="23"/>
      <c r="AJ87" s="23"/>
      <c r="AK87" s="23"/>
    </row>
    <row r="88" spans="1:37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23"/>
      <c r="AI88" s="23"/>
      <c r="AJ88" s="23"/>
      <c r="AK88" s="23"/>
    </row>
    <row r="89" spans="1:37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23"/>
      <c r="AI89" s="23"/>
      <c r="AJ89" s="23"/>
      <c r="AK89" s="23"/>
    </row>
    <row r="90" spans="1:37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23"/>
      <c r="AI90" s="23"/>
      <c r="AJ90" s="23"/>
      <c r="AK90" s="23"/>
    </row>
    <row r="91" spans="1:37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23"/>
      <c r="AI91" s="23"/>
      <c r="AJ91" s="23"/>
      <c r="AK91" s="23"/>
    </row>
    <row r="92" spans="1:37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23"/>
      <c r="AI92" s="23"/>
      <c r="AJ92" s="23"/>
      <c r="AK92" s="23"/>
    </row>
    <row r="93" spans="1:37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23"/>
      <c r="AI93" s="23"/>
      <c r="AJ93" s="23"/>
      <c r="AK93" s="23"/>
    </row>
    <row r="94" spans="1:37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23"/>
      <c r="AI94" s="23"/>
      <c r="AJ94" s="23"/>
      <c r="AK94" s="23"/>
    </row>
    <row r="95" spans="1:37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23"/>
      <c r="AI95" s="23"/>
      <c r="AJ95" s="23"/>
      <c r="AK95" s="23"/>
    </row>
    <row r="96" spans="1:37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23"/>
      <c r="AI96" s="23"/>
      <c r="AJ96" s="23"/>
      <c r="AK96" s="23"/>
    </row>
    <row r="97" spans="1:37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23"/>
      <c r="AI97" s="23"/>
      <c r="AJ97" s="23"/>
      <c r="AK97" s="23"/>
    </row>
    <row r="98" spans="1:37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23"/>
      <c r="AI98" s="23"/>
      <c r="AJ98" s="23"/>
      <c r="AK98" s="23"/>
    </row>
    <row r="99" spans="1:37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23"/>
      <c r="AI99" s="23"/>
      <c r="AJ99" s="23"/>
      <c r="AK99" s="23"/>
    </row>
    <row r="100" spans="1:37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23"/>
      <c r="AI100" s="23"/>
      <c r="AJ100" s="23"/>
      <c r="AK100" s="23"/>
    </row>
    <row r="101" spans="1:37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23"/>
      <c r="AI101" s="23"/>
      <c r="AJ101" s="23"/>
      <c r="AK101" s="23"/>
    </row>
    <row r="102" spans="1:37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23"/>
      <c r="AI102" s="23"/>
      <c r="AJ102" s="23"/>
      <c r="AK102" s="23"/>
    </row>
    <row r="103" spans="1:37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23"/>
      <c r="AI103" s="23"/>
      <c r="AJ103" s="23"/>
      <c r="AK103" s="23"/>
    </row>
    <row r="104" spans="1:37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23"/>
      <c r="AI104" s="23"/>
      <c r="AJ104" s="23"/>
      <c r="AK104" s="23"/>
    </row>
    <row r="105" spans="1:37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23"/>
      <c r="AI105" s="23"/>
      <c r="AJ105" s="23"/>
      <c r="AK105" s="23"/>
    </row>
    <row r="106" spans="1:37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23"/>
      <c r="AI106" s="23"/>
      <c r="AJ106" s="23"/>
      <c r="AK106" s="23"/>
    </row>
    <row r="107" spans="1:37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23"/>
      <c r="AI107" s="23"/>
      <c r="AJ107" s="23"/>
      <c r="AK107" s="23"/>
    </row>
    <row r="108" spans="1:37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23"/>
      <c r="AI108" s="23"/>
      <c r="AJ108" s="23"/>
      <c r="AK108" s="23"/>
    </row>
    <row r="109" spans="1:37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23"/>
      <c r="AI109" s="23"/>
      <c r="AJ109" s="23"/>
      <c r="AK109" s="23"/>
    </row>
    <row r="110" spans="1:37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23"/>
      <c r="AI110" s="23"/>
      <c r="AJ110" s="23"/>
      <c r="AK110" s="23"/>
    </row>
    <row r="111" spans="1:37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23"/>
      <c r="AI111" s="23"/>
      <c r="AJ111" s="23"/>
      <c r="AK111" s="23"/>
    </row>
    <row r="112" spans="1:37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23"/>
      <c r="AI112" s="23"/>
      <c r="AJ112" s="23"/>
      <c r="AK112" s="23"/>
    </row>
    <row r="113" spans="1:37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23"/>
      <c r="AI113" s="23"/>
      <c r="AJ113" s="23"/>
      <c r="AK113" s="23"/>
    </row>
    <row r="114" spans="1:37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23"/>
      <c r="AI114" s="23"/>
      <c r="AJ114" s="23"/>
      <c r="AK114" s="23"/>
    </row>
    <row r="115" spans="1:37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23"/>
      <c r="AI115" s="23"/>
      <c r="AJ115" s="23"/>
      <c r="AK115" s="23"/>
    </row>
    <row r="116" spans="1:37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23"/>
      <c r="AI116" s="23"/>
      <c r="AJ116" s="23"/>
      <c r="AK116" s="23"/>
    </row>
    <row r="117" spans="1:37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23"/>
      <c r="AI117" s="23"/>
      <c r="AJ117" s="23"/>
      <c r="AK117" s="23"/>
    </row>
    <row r="118" spans="1:37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23"/>
      <c r="AI118" s="23"/>
      <c r="AJ118" s="23"/>
      <c r="AK118" s="23"/>
    </row>
    <row r="119" spans="1:37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23"/>
      <c r="AI119" s="23"/>
      <c r="AJ119" s="23"/>
      <c r="AK119" s="23"/>
    </row>
    <row r="120" spans="1:37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23"/>
      <c r="AI120" s="23"/>
      <c r="AJ120" s="23"/>
      <c r="AK120" s="23"/>
    </row>
    <row r="121" spans="1:37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23"/>
      <c r="AI121" s="23"/>
      <c r="AJ121" s="23"/>
      <c r="AK121" s="23"/>
    </row>
    <row r="122" spans="1:37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23"/>
      <c r="AI122" s="23"/>
      <c r="AJ122" s="23"/>
      <c r="AK122" s="23"/>
    </row>
    <row r="123" spans="1:37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23"/>
      <c r="AI123" s="23"/>
      <c r="AJ123" s="23"/>
      <c r="AK123" s="23"/>
    </row>
    <row r="124" spans="1:37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23"/>
      <c r="AI124" s="23"/>
      <c r="AJ124" s="23"/>
      <c r="AK124" s="23"/>
    </row>
    <row r="125" spans="1:37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23"/>
      <c r="AI125" s="23"/>
      <c r="AJ125" s="23"/>
      <c r="AK125" s="23"/>
    </row>
    <row r="126" spans="1:37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23"/>
      <c r="AI126" s="23"/>
      <c r="AJ126" s="23"/>
      <c r="AK126" s="23"/>
    </row>
    <row r="127" spans="1:37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23"/>
      <c r="AI127" s="23"/>
      <c r="AJ127" s="23"/>
      <c r="AK127" s="23"/>
    </row>
    <row r="128" spans="1:37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23"/>
      <c r="AI128" s="23"/>
      <c r="AJ128" s="23"/>
      <c r="AK128" s="23"/>
    </row>
    <row r="129" spans="1:37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23"/>
      <c r="AI129" s="23"/>
      <c r="AJ129" s="23"/>
      <c r="AK129" s="23"/>
    </row>
    <row r="130" spans="1:37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23"/>
      <c r="AI130" s="23"/>
      <c r="AJ130" s="23"/>
      <c r="AK130" s="23"/>
    </row>
    <row r="131" spans="1:37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23"/>
      <c r="AI131" s="23"/>
      <c r="AJ131" s="23"/>
      <c r="AK131" s="23"/>
    </row>
    <row r="132" spans="1:37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23"/>
      <c r="AI132" s="23"/>
      <c r="AJ132" s="23"/>
      <c r="AK132" s="23"/>
    </row>
    <row r="133" spans="1:37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23"/>
      <c r="AI133" s="23"/>
      <c r="AJ133" s="23"/>
      <c r="AK133" s="23"/>
    </row>
    <row r="134" spans="1:37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23"/>
      <c r="AI134" s="23"/>
      <c r="AJ134" s="23"/>
      <c r="AK134" s="23"/>
    </row>
    <row r="135" spans="1:37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23"/>
      <c r="AI135" s="23"/>
      <c r="AJ135" s="23"/>
      <c r="AK135" s="23"/>
    </row>
    <row r="136" spans="1:37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23"/>
      <c r="AI136" s="23"/>
      <c r="AJ136" s="23"/>
      <c r="AK136" s="23"/>
    </row>
    <row r="137" spans="1:37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23"/>
      <c r="AI137" s="23"/>
      <c r="AJ137" s="23"/>
      <c r="AK137" s="23"/>
    </row>
    <row r="138" spans="1:37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23"/>
      <c r="AI138" s="23"/>
      <c r="AJ138" s="23"/>
      <c r="AK138" s="23"/>
    </row>
    <row r="139" spans="1:37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23"/>
      <c r="AI139" s="23"/>
      <c r="AJ139" s="23"/>
      <c r="AK139" s="23"/>
    </row>
    <row r="140" spans="1:37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23"/>
      <c r="AI140" s="23"/>
      <c r="AJ140" s="23"/>
      <c r="AK140" s="23"/>
    </row>
    <row r="141" spans="1:37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23"/>
      <c r="AI141" s="23"/>
      <c r="AJ141" s="23"/>
      <c r="AK141" s="23"/>
    </row>
    <row r="142" spans="1:37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23"/>
      <c r="AI142" s="23"/>
      <c r="AJ142" s="23"/>
      <c r="AK142" s="23"/>
    </row>
    <row r="143" spans="1:37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23"/>
      <c r="AI143" s="23"/>
      <c r="AJ143" s="23"/>
      <c r="AK143" s="23"/>
    </row>
    <row r="144" spans="1:37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23"/>
      <c r="AI144" s="23"/>
      <c r="AJ144" s="23"/>
      <c r="AK144" s="23"/>
    </row>
    <row r="145" spans="1:37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23"/>
      <c r="AI145" s="23"/>
      <c r="AJ145" s="23"/>
      <c r="AK145" s="23"/>
    </row>
    <row r="146" spans="1:37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23"/>
      <c r="AI146" s="23"/>
      <c r="AJ146" s="23"/>
      <c r="AK146" s="23"/>
    </row>
    <row r="147" spans="1:37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23"/>
      <c r="AI147" s="23"/>
      <c r="AJ147" s="23"/>
      <c r="AK147" s="23"/>
    </row>
    <row r="148" spans="1:37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23"/>
      <c r="AI148" s="23"/>
      <c r="AJ148" s="23"/>
      <c r="AK148" s="23"/>
    </row>
    <row r="149" spans="1:37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23"/>
      <c r="AI149" s="23"/>
      <c r="AJ149" s="23"/>
      <c r="AK149" s="23"/>
    </row>
    <row r="150" spans="1:37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23"/>
      <c r="AI150" s="23"/>
      <c r="AJ150" s="23"/>
      <c r="AK150" s="23"/>
    </row>
    <row r="151" spans="1:37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23"/>
      <c r="AI151" s="23"/>
      <c r="AJ151" s="23"/>
      <c r="AK151" s="23"/>
    </row>
    <row r="152" spans="1:37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23"/>
      <c r="AI152" s="23"/>
      <c r="AJ152" s="23"/>
      <c r="AK152" s="23"/>
    </row>
    <row r="153" spans="1:37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23"/>
      <c r="AI153" s="23"/>
      <c r="AJ153" s="23"/>
      <c r="AK153" s="23"/>
    </row>
    <row r="154" spans="1:37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23"/>
      <c r="AI154" s="23"/>
      <c r="AJ154" s="23"/>
      <c r="AK154" s="23"/>
    </row>
    <row r="155" spans="1:37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23"/>
      <c r="AI155" s="23"/>
      <c r="AJ155" s="23"/>
      <c r="AK155" s="23"/>
    </row>
    <row r="156" spans="1:37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23"/>
      <c r="AI156" s="23"/>
      <c r="AJ156" s="23"/>
      <c r="AK156" s="23"/>
    </row>
    <row r="157" spans="1:37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23"/>
      <c r="AI157" s="23"/>
      <c r="AJ157" s="23"/>
      <c r="AK157" s="23"/>
    </row>
    <row r="158" spans="1:37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23"/>
      <c r="AI158" s="23"/>
      <c r="AJ158" s="23"/>
      <c r="AK158" s="23"/>
    </row>
    <row r="159" spans="1:37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23"/>
      <c r="AI159" s="23"/>
      <c r="AJ159" s="23"/>
      <c r="AK159" s="23"/>
    </row>
    <row r="160" spans="1:37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23"/>
      <c r="AI160" s="23"/>
      <c r="AJ160" s="23"/>
      <c r="AK160" s="23"/>
    </row>
    <row r="161" spans="1:37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23"/>
      <c r="AI161" s="23"/>
      <c r="AJ161" s="23"/>
      <c r="AK161" s="23"/>
    </row>
    <row r="162" spans="1:37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23"/>
      <c r="AI162" s="23"/>
      <c r="AJ162" s="23"/>
      <c r="AK162" s="23"/>
    </row>
    <row r="163" spans="1:37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23"/>
      <c r="AI163" s="23"/>
      <c r="AJ163" s="23"/>
      <c r="AK163" s="23"/>
    </row>
    <row r="164" spans="1:37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23"/>
      <c r="AI164" s="23"/>
      <c r="AJ164" s="23"/>
      <c r="AK164" s="23"/>
    </row>
    <row r="165" spans="1:37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23"/>
      <c r="AI165" s="23"/>
      <c r="AJ165" s="23"/>
      <c r="AK165" s="23"/>
    </row>
    <row r="166" spans="1:37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23"/>
      <c r="AI166" s="23"/>
      <c r="AJ166" s="23"/>
      <c r="AK166" s="23"/>
    </row>
    <row r="167" spans="1:37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23"/>
      <c r="AI167" s="23"/>
      <c r="AJ167" s="23"/>
      <c r="AK167" s="23"/>
    </row>
    <row r="168" spans="1:37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23"/>
      <c r="AI168" s="23"/>
      <c r="AJ168" s="23"/>
      <c r="AK168" s="23"/>
    </row>
    <row r="169" spans="1:37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23"/>
      <c r="AI169" s="23"/>
      <c r="AJ169" s="23"/>
      <c r="AK169" s="23"/>
    </row>
    <row r="170" spans="1:37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23"/>
      <c r="AI170" s="23"/>
      <c r="AJ170" s="23"/>
      <c r="AK170" s="23"/>
    </row>
    <row r="171" spans="1:37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23"/>
      <c r="AI171" s="23"/>
      <c r="AJ171" s="23"/>
      <c r="AK171" s="23"/>
    </row>
    <row r="172" spans="1:37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23"/>
      <c r="AI172" s="23"/>
      <c r="AJ172" s="23"/>
      <c r="AK172" s="23"/>
    </row>
    <row r="173" spans="1:37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23"/>
      <c r="AI173" s="23"/>
      <c r="AJ173" s="23"/>
      <c r="AK173" s="23"/>
    </row>
    <row r="174" spans="1:37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23"/>
      <c r="AI174" s="23"/>
      <c r="AJ174" s="23"/>
      <c r="AK174" s="23"/>
    </row>
    <row r="175" spans="1:37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23"/>
      <c r="AI175" s="23"/>
      <c r="AJ175" s="23"/>
      <c r="AK175" s="23"/>
    </row>
    <row r="176" spans="1:37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23"/>
      <c r="AI176" s="23"/>
      <c r="AJ176" s="23"/>
      <c r="AK176" s="23"/>
    </row>
    <row r="177" spans="1:37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23"/>
      <c r="AI177" s="23"/>
      <c r="AJ177" s="23"/>
      <c r="AK177" s="23"/>
    </row>
    <row r="178" spans="1:37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23"/>
      <c r="AI178" s="23"/>
      <c r="AJ178" s="23"/>
      <c r="AK178" s="23"/>
    </row>
    <row r="179" spans="1:37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23"/>
      <c r="AI179" s="23"/>
      <c r="AJ179" s="23"/>
      <c r="AK179" s="23"/>
    </row>
    <row r="180" spans="1:37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23"/>
      <c r="AI180" s="23"/>
      <c r="AJ180" s="23"/>
      <c r="AK180" s="23"/>
    </row>
    <row r="181" spans="1:37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23"/>
      <c r="AI181" s="23"/>
      <c r="AJ181" s="23"/>
      <c r="AK181" s="23"/>
    </row>
    <row r="182" spans="1:37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23"/>
      <c r="AI182" s="23"/>
      <c r="AJ182" s="23"/>
      <c r="AK182" s="23"/>
    </row>
    <row r="183" spans="1:37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23"/>
      <c r="AI183" s="23"/>
      <c r="AJ183" s="23"/>
      <c r="AK183" s="23"/>
    </row>
    <row r="184" spans="1:37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23"/>
      <c r="AI184" s="23"/>
      <c r="AJ184" s="23"/>
      <c r="AK184" s="23"/>
    </row>
    <row r="185" spans="1:37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23"/>
      <c r="AI185" s="23"/>
      <c r="AJ185" s="23"/>
      <c r="AK185" s="23"/>
    </row>
    <row r="186" spans="1:37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23"/>
      <c r="AI186" s="23"/>
      <c r="AJ186" s="23"/>
      <c r="AK186" s="23"/>
    </row>
    <row r="187" spans="1:37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23"/>
      <c r="AI187" s="23"/>
      <c r="AJ187" s="23"/>
      <c r="AK187" s="23"/>
    </row>
    <row r="188" spans="1:37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23"/>
      <c r="AI188" s="23"/>
      <c r="AJ188" s="23"/>
      <c r="AK188" s="23"/>
    </row>
    <row r="189" spans="1:37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23"/>
      <c r="AI189" s="23"/>
      <c r="AJ189" s="23"/>
      <c r="AK189" s="23"/>
    </row>
    <row r="190" spans="1:37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23"/>
      <c r="AI190" s="23"/>
      <c r="AJ190" s="23"/>
      <c r="AK190" s="23"/>
    </row>
    <row r="191" spans="1:37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23"/>
      <c r="AI191" s="23"/>
      <c r="AJ191" s="23"/>
      <c r="AK191" s="23"/>
    </row>
    <row r="192" spans="1:37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23"/>
      <c r="AI192" s="23"/>
      <c r="AJ192" s="23"/>
      <c r="AK192" s="23"/>
    </row>
    <row r="193" spans="1:37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23"/>
      <c r="AI193" s="23"/>
      <c r="AJ193" s="23"/>
      <c r="AK193" s="23"/>
    </row>
    <row r="194" spans="1:37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23"/>
      <c r="AI194" s="23"/>
      <c r="AJ194" s="23"/>
      <c r="AK194" s="23"/>
    </row>
    <row r="195" spans="1:37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23"/>
      <c r="AI195" s="23"/>
      <c r="AJ195" s="23"/>
      <c r="AK195" s="23"/>
    </row>
    <row r="196" spans="1:37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23"/>
      <c r="AI196" s="23"/>
      <c r="AJ196" s="23"/>
      <c r="AK196" s="23"/>
    </row>
    <row r="197" spans="1:37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23"/>
      <c r="AI197" s="23"/>
      <c r="AJ197" s="23"/>
      <c r="AK197" s="23"/>
    </row>
    <row r="198" spans="1:37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23"/>
      <c r="AI198" s="23"/>
      <c r="AJ198" s="23"/>
      <c r="AK198" s="23"/>
    </row>
    <row r="199" spans="1:37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23"/>
      <c r="AI199" s="23"/>
      <c r="AJ199" s="23"/>
      <c r="AK199" s="23"/>
    </row>
    <row r="200" spans="1:37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23"/>
      <c r="AI200" s="23"/>
      <c r="AJ200" s="23"/>
      <c r="AK200" s="23"/>
    </row>
    <row r="201" spans="1:37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23"/>
      <c r="AI201" s="23"/>
      <c r="AJ201" s="23"/>
      <c r="AK201" s="23"/>
    </row>
    <row r="202" spans="1:37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23"/>
      <c r="AI202" s="23"/>
      <c r="AJ202" s="23"/>
      <c r="AK202" s="23"/>
    </row>
    <row r="203" spans="1:37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23"/>
      <c r="AI203" s="23"/>
      <c r="AJ203" s="23"/>
      <c r="AK203" s="23"/>
    </row>
    <row r="204" spans="1:37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23"/>
      <c r="AI204" s="23"/>
      <c r="AJ204" s="23"/>
      <c r="AK204" s="23"/>
    </row>
    <row r="205" spans="1:37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23"/>
      <c r="AI205" s="23"/>
      <c r="AJ205" s="23"/>
      <c r="AK205" s="23"/>
    </row>
    <row r="206" spans="1:37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23"/>
      <c r="AI206" s="23"/>
      <c r="AJ206" s="23"/>
      <c r="AK206" s="23"/>
    </row>
    <row r="207" spans="1:37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23"/>
      <c r="AI207" s="23"/>
      <c r="AJ207" s="23"/>
      <c r="AK207" s="23"/>
    </row>
    <row r="208" spans="1:37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23"/>
      <c r="AI208" s="23"/>
      <c r="AJ208" s="23"/>
      <c r="AK208" s="23"/>
    </row>
    <row r="209" spans="1:37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23"/>
      <c r="AI209" s="23"/>
      <c r="AJ209" s="23"/>
      <c r="AK209" s="23"/>
    </row>
    <row r="210" spans="1:37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23"/>
      <c r="AI210" s="23"/>
      <c r="AJ210" s="23"/>
      <c r="AK210" s="23"/>
    </row>
    <row r="211" spans="1:37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23"/>
      <c r="AI211" s="23"/>
      <c r="AJ211" s="23"/>
      <c r="AK211" s="23"/>
    </row>
    <row r="212" spans="1:37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23"/>
      <c r="AI212" s="23"/>
      <c r="AJ212" s="23"/>
      <c r="AK212" s="23"/>
    </row>
    <row r="213" spans="1:37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23"/>
      <c r="AI213" s="23"/>
      <c r="AJ213" s="23"/>
      <c r="AK213" s="23"/>
    </row>
    <row r="214" spans="1:37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23"/>
      <c r="AI214" s="23"/>
      <c r="AJ214" s="23"/>
      <c r="AK214" s="23"/>
    </row>
    <row r="215" spans="1:37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23"/>
      <c r="AI215" s="23"/>
      <c r="AJ215" s="23"/>
      <c r="AK215" s="23"/>
    </row>
    <row r="216" spans="1:37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23"/>
      <c r="AI216" s="23"/>
      <c r="AJ216" s="23"/>
      <c r="AK216" s="23"/>
    </row>
    <row r="217" spans="1:37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23"/>
      <c r="AI217" s="23"/>
      <c r="AJ217" s="23"/>
      <c r="AK217" s="23"/>
    </row>
    <row r="218" spans="1:37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23"/>
      <c r="AI218" s="23"/>
      <c r="AJ218" s="23"/>
      <c r="AK218" s="23"/>
    </row>
    <row r="219" spans="1:37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23"/>
      <c r="AI219" s="23"/>
      <c r="AJ219" s="23"/>
      <c r="AK219" s="23"/>
    </row>
    <row r="220" spans="1:37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23"/>
      <c r="AI220" s="23"/>
      <c r="AJ220" s="23"/>
      <c r="AK220" s="23"/>
    </row>
    <row r="221" spans="1:37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23"/>
      <c r="AI221" s="23"/>
      <c r="AJ221" s="23"/>
      <c r="AK221" s="23"/>
    </row>
    <row r="222" spans="1:37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23"/>
      <c r="AI222" s="23"/>
      <c r="AJ222" s="23"/>
      <c r="AK222" s="23"/>
    </row>
    <row r="223" spans="1:37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23"/>
      <c r="AI223" s="23"/>
      <c r="AJ223" s="23"/>
      <c r="AK223" s="23"/>
    </row>
    <row r="224" spans="1:37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23"/>
      <c r="AI224" s="23"/>
      <c r="AJ224" s="23"/>
      <c r="AK224" s="23"/>
    </row>
    <row r="225" spans="1:37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23"/>
      <c r="AI225" s="23"/>
      <c r="AJ225" s="23"/>
      <c r="AK225" s="23"/>
    </row>
    <row r="226" spans="1:37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23"/>
      <c r="AI226" s="23"/>
      <c r="AJ226" s="23"/>
      <c r="AK226" s="23"/>
    </row>
    <row r="227" spans="1:37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23"/>
      <c r="AI227" s="23"/>
      <c r="AJ227" s="23"/>
      <c r="AK227" s="23"/>
    </row>
    <row r="228" spans="1:37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23"/>
      <c r="AI228" s="23"/>
      <c r="AJ228" s="23"/>
      <c r="AK228" s="23"/>
    </row>
    <row r="229" spans="1:37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23"/>
      <c r="AI229" s="23"/>
      <c r="AJ229" s="23"/>
      <c r="AK229" s="23"/>
    </row>
    <row r="230" spans="1:37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23"/>
      <c r="AI230" s="23"/>
      <c r="AJ230" s="23"/>
      <c r="AK230" s="23"/>
    </row>
    <row r="231" spans="1:37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23"/>
      <c r="AI231" s="23"/>
      <c r="AJ231" s="23"/>
      <c r="AK231" s="23"/>
    </row>
    <row r="232" spans="1:37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23"/>
      <c r="AI232" s="23"/>
      <c r="AJ232" s="23"/>
      <c r="AK232" s="23"/>
    </row>
    <row r="233" spans="1:37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23"/>
      <c r="AI233" s="23"/>
      <c r="AJ233" s="23"/>
      <c r="AK233" s="23"/>
    </row>
    <row r="234" spans="1:37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23"/>
      <c r="AI234" s="23"/>
      <c r="AJ234" s="23"/>
      <c r="AK234" s="23"/>
    </row>
    <row r="235" spans="1:37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23"/>
      <c r="AI235" s="23"/>
      <c r="AJ235" s="23"/>
      <c r="AK235" s="23"/>
    </row>
    <row r="236" spans="1:37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23"/>
      <c r="AI236" s="23"/>
      <c r="AJ236" s="23"/>
      <c r="AK236" s="23"/>
    </row>
    <row r="237" spans="1:37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23"/>
      <c r="AI237" s="23"/>
      <c r="AJ237" s="23"/>
      <c r="AK237" s="23"/>
    </row>
    <row r="238" spans="1:37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23"/>
      <c r="AI238" s="23"/>
      <c r="AJ238" s="23"/>
      <c r="AK238" s="23"/>
    </row>
    <row r="239" spans="1:37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23"/>
      <c r="AI239" s="23"/>
      <c r="AJ239" s="23"/>
      <c r="AK239" s="23"/>
    </row>
    <row r="240" spans="1:37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23"/>
      <c r="AI240" s="23"/>
      <c r="AJ240" s="23"/>
      <c r="AK240" s="23"/>
    </row>
    <row r="241" spans="1:37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23"/>
      <c r="AI241" s="23"/>
      <c r="AJ241" s="23"/>
      <c r="AK241" s="23"/>
    </row>
    <row r="242" spans="1:37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23"/>
      <c r="AI242" s="23"/>
      <c r="AJ242" s="23"/>
      <c r="AK242" s="23"/>
    </row>
    <row r="243" spans="1:37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23"/>
      <c r="AI243" s="23"/>
      <c r="AJ243" s="23"/>
      <c r="AK243" s="23"/>
    </row>
    <row r="244" spans="1:37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23"/>
      <c r="AI244" s="23"/>
      <c r="AJ244" s="23"/>
      <c r="AK244" s="23"/>
    </row>
    <row r="245" spans="1:37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23"/>
      <c r="AI245" s="23"/>
      <c r="AJ245" s="23"/>
      <c r="AK245" s="23"/>
    </row>
    <row r="246" spans="1:37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23"/>
      <c r="AI246" s="23"/>
      <c r="AJ246" s="23"/>
      <c r="AK246" s="23"/>
    </row>
    <row r="247" spans="1:37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23"/>
      <c r="AI247" s="23"/>
      <c r="AJ247" s="23"/>
      <c r="AK247" s="23"/>
    </row>
    <row r="248" spans="1:37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23"/>
      <c r="AI248" s="23"/>
      <c r="AJ248" s="23"/>
      <c r="AK248" s="23"/>
    </row>
    <row r="249" spans="1:37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23"/>
      <c r="AI249" s="23"/>
      <c r="AJ249" s="23"/>
      <c r="AK249" s="23"/>
    </row>
    <row r="250" spans="1:37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23"/>
      <c r="AI250" s="23"/>
      <c r="AJ250" s="23"/>
      <c r="AK250" s="23"/>
    </row>
    <row r="251" spans="1:37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23"/>
      <c r="AI251" s="23"/>
      <c r="AJ251" s="23"/>
      <c r="AK251" s="23"/>
    </row>
    <row r="252" spans="1:37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23"/>
      <c r="AI252" s="23"/>
      <c r="AJ252" s="23"/>
      <c r="AK252" s="23"/>
    </row>
    <row r="253" spans="1:37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23"/>
      <c r="AI253" s="23"/>
      <c r="AJ253" s="23"/>
      <c r="AK253" s="23"/>
    </row>
    <row r="254" spans="1:37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23"/>
      <c r="AI254" s="23"/>
      <c r="AJ254" s="23"/>
      <c r="AK254" s="23"/>
    </row>
    <row r="255" spans="1:37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23"/>
      <c r="AI255" s="23"/>
      <c r="AJ255" s="23"/>
      <c r="AK255" s="23"/>
    </row>
    <row r="256" spans="1:37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23"/>
      <c r="AI256" s="23"/>
      <c r="AJ256" s="23"/>
      <c r="AK256" s="23"/>
    </row>
    <row r="257" spans="1:37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23"/>
      <c r="AI257" s="23"/>
      <c r="AJ257" s="23"/>
      <c r="AK257" s="23"/>
    </row>
    <row r="258" spans="1:37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23"/>
      <c r="AI258" s="23"/>
      <c r="AJ258" s="23"/>
      <c r="AK258" s="23"/>
    </row>
    <row r="259" spans="1:37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23"/>
      <c r="AI259" s="23"/>
      <c r="AJ259" s="23"/>
      <c r="AK259" s="23"/>
    </row>
    <row r="260" spans="1:37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23"/>
      <c r="AI260" s="23"/>
      <c r="AJ260" s="23"/>
      <c r="AK260" s="23"/>
    </row>
    <row r="261" spans="1:37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23"/>
      <c r="AI261" s="23"/>
      <c r="AJ261" s="23"/>
      <c r="AK261" s="23"/>
    </row>
    <row r="262" spans="1:37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23"/>
      <c r="AI262" s="23"/>
      <c r="AJ262" s="23"/>
      <c r="AK262" s="23"/>
    </row>
    <row r="263" spans="1:37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23"/>
      <c r="AI263" s="23"/>
      <c r="AJ263" s="23"/>
      <c r="AK263" s="23"/>
    </row>
    <row r="264" spans="1:37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23"/>
      <c r="AI264" s="23"/>
      <c r="AJ264" s="23"/>
      <c r="AK264" s="23"/>
    </row>
    <row r="265" spans="1:37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23"/>
      <c r="AI265" s="23"/>
      <c r="AJ265" s="23"/>
      <c r="AK265" s="23"/>
    </row>
    <row r="266" spans="1:37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23"/>
      <c r="AI266" s="23"/>
      <c r="AJ266" s="23"/>
      <c r="AK266" s="23"/>
    </row>
    <row r="267" spans="1:37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23"/>
      <c r="AI267" s="23"/>
      <c r="AJ267" s="23"/>
      <c r="AK267" s="23"/>
    </row>
    <row r="268" spans="1:37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23"/>
      <c r="AI268" s="23"/>
      <c r="AJ268" s="23"/>
      <c r="AK268" s="23"/>
    </row>
    <row r="269" spans="1:37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23"/>
      <c r="AI269" s="23"/>
      <c r="AJ269" s="23"/>
      <c r="AK269" s="23"/>
    </row>
    <row r="270" spans="1:37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23"/>
      <c r="AI270" s="23"/>
      <c r="AJ270" s="23"/>
      <c r="AK270" s="23"/>
    </row>
    <row r="271" spans="1:37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23"/>
      <c r="AI271" s="23"/>
      <c r="AJ271" s="23"/>
      <c r="AK271" s="23"/>
    </row>
    <row r="272" spans="1:37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23"/>
      <c r="AI272" s="23"/>
      <c r="AJ272" s="23"/>
      <c r="AK272" s="23"/>
    </row>
    <row r="273" spans="1:37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23"/>
      <c r="AI273" s="23"/>
      <c r="AJ273" s="23"/>
      <c r="AK273" s="23"/>
    </row>
    <row r="274" spans="1:37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23"/>
      <c r="AI274" s="23"/>
      <c r="AJ274" s="23"/>
      <c r="AK274" s="23"/>
    </row>
    <row r="275" spans="1:37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23"/>
      <c r="AI275" s="23"/>
      <c r="AJ275" s="23"/>
      <c r="AK275" s="23"/>
    </row>
    <row r="276" spans="1:37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23"/>
      <c r="AI276" s="23"/>
      <c r="AJ276" s="23"/>
      <c r="AK276" s="23"/>
    </row>
    <row r="277" spans="1:37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23"/>
      <c r="AI277" s="23"/>
      <c r="AJ277" s="23"/>
      <c r="AK277" s="23"/>
    </row>
    <row r="278" spans="1:37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23"/>
      <c r="AI278" s="23"/>
      <c r="AJ278" s="23"/>
      <c r="AK278" s="23"/>
    </row>
    <row r="279" spans="1:37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23"/>
      <c r="AI279" s="23"/>
      <c r="AJ279" s="23"/>
      <c r="AK279" s="23"/>
    </row>
    <row r="280" spans="1:37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23"/>
      <c r="AI280" s="23"/>
      <c r="AJ280" s="23"/>
      <c r="AK280" s="23"/>
    </row>
    <row r="281" spans="1:37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23"/>
      <c r="AI281" s="23"/>
      <c r="AJ281" s="23"/>
      <c r="AK281" s="23"/>
    </row>
    <row r="282" spans="1:37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23"/>
      <c r="AI282" s="23"/>
      <c r="AJ282" s="23"/>
      <c r="AK282" s="23"/>
    </row>
    <row r="283" spans="1:37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23"/>
      <c r="AI283" s="23"/>
      <c r="AJ283" s="23"/>
      <c r="AK283" s="23"/>
    </row>
    <row r="284" spans="1:37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23"/>
      <c r="AI284" s="23"/>
      <c r="AJ284" s="23"/>
      <c r="AK284" s="23"/>
    </row>
    <row r="285" spans="1:37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23"/>
      <c r="AI285" s="23"/>
      <c r="AJ285" s="23"/>
      <c r="AK285" s="23"/>
    </row>
    <row r="286" spans="1:37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23"/>
      <c r="AI286" s="23"/>
      <c r="AJ286" s="23"/>
      <c r="AK286" s="23"/>
    </row>
    <row r="287" spans="1:37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23"/>
      <c r="AI287" s="23"/>
      <c r="AJ287" s="23"/>
      <c r="AK287" s="23"/>
    </row>
    <row r="288" spans="1:37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23"/>
      <c r="AI288" s="23"/>
      <c r="AJ288" s="23"/>
      <c r="AK288" s="23"/>
    </row>
    <row r="289" spans="1:37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23"/>
      <c r="AI289" s="23"/>
      <c r="AJ289" s="23"/>
      <c r="AK289" s="23"/>
    </row>
    <row r="290" spans="1:37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23"/>
      <c r="AI290" s="23"/>
      <c r="AJ290" s="23"/>
      <c r="AK290" s="23"/>
    </row>
    <row r="291" spans="1:37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23"/>
      <c r="AI291" s="23"/>
      <c r="AJ291" s="23"/>
      <c r="AK291" s="23"/>
    </row>
    <row r="292" spans="1:37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23"/>
      <c r="AI292" s="23"/>
      <c r="AJ292" s="23"/>
      <c r="AK292" s="23"/>
    </row>
    <row r="293" spans="1:37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23"/>
      <c r="AI293" s="23"/>
      <c r="AJ293" s="23"/>
      <c r="AK293" s="23"/>
    </row>
    <row r="294" spans="1:37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23"/>
      <c r="AI294" s="23"/>
      <c r="AJ294" s="23"/>
      <c r="AK294" s="23"/>
    </row>
    <row r="295" spans="1:37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23"/>
      <c r="AI295" s="23"/>
      <c r="AJ295" s="23"/>
      <c r="AK295" s="23"/>
    </row>
    <row r="296" spans="1:37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23"/>
      <c r="AI296" s="23"/>
      <c r="AJ296" s="23"/>
      <c r="AK296" s="23"/>
    </row>
    <row r="297" spans="1:37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23"/>
      <c r="AI297" s="23"/>
      <c r="AJ297" s="23"/>
      <c r="AK297" s="23"/>
    </row>
    <row r="298" spans="1:37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23"/>
      <c r="AI298" s="23"/>
      <c r="AJ298" s="23"/>
      <c r="AK298" s="23"/>
    </row>
    <row r="299" spans="1:37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23"/>
      <c r="AI299" s="23"/>
      <c r="AJ299" s="23"/>
      <c r="AK299" s="23"/>
    </row>
    <row r="300" spans="1:37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23"/>
      <c r="AI300" s="23"/>
      <c r="AJ300" s="23"/>
      <c r="AK300" s="23"/>
    </row>
    <row r="301" spans="1:37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23"/>
      <c r="AI301" s="23"/>
      <c r="AJ301" s="23"/>
      <c r="AK301" s="23"/>
    </row>
    <row r="302" spans="1:37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23"/>
      <c r="AI302" s="23"/>
      <c r="AJ302" s="23"/>
      <c r="AK302" s="23"/>
    </row>
    <row r="303" spans="1:37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23"/>
      <c r="AI303" s="23"/>
      <c r="AJ303" s="23"/>
      <c r="AK303" s="23"/>
    </row>
    <row r="304" spans="1:37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23"/>
      <c r="AI304" s="23"/>
      <c r="AJ304" s="23"/>
      <c r="AK304" s="23"/>
    </row>
    <row r="305" spans="1:37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23"/>
      <c r="AI305" s="23"/>
      <c r="AJ305" s="23"/>
      <c r="AK305" s="23"/>
    </row>
    <row r="306" spans="1:37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23"/>
      <c r="AI306" s="23"/>
      <c r="AJ306" s="23"/>
      <c r="AK306" s="23"/>
    </row>
    <row r="307" spans="1:37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23"/>
      <c r="AI307" s="23"/>
      <c r="AJ307" s="23"/>
      <c r="AK307" s="23"/>
    </row>
    <row r="308" spans="1:37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23"/>
      <c r="AI308" s="23"/>
      <c r="AJ308" s="23"/>
      <c r="AK308" s="23"/>
    </row>
    <row r="309" spans="1:37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23"/>
      <c r="AI309" s="23"/>
      <c r="AJ309" s="23"/>
      <c r="AK309" s="23"/>
    </row>
    <row r="310" spans="1:37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23"/>
      <c r="AI310" s="23"/>
      <c r="AJ310" s="23"/>
      <c r="AK310" s="23"/>
    </row>
    <row r="311" spans="1:37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23"/>
      <c r="AI311" s="23"/>
      <c r="AJ311" s="23"/>
      <c r="AK311" s="23"/>
    </row>
    <row r="312" spans="1:37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23"/>
      <c r="AI312" s="23"/>
      <c r="AJ312" s="23"/>
      <c r="AK312" s="23"/>
    </row>
    <row r="313" spans="1:37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23"/>
      <c r="AI313" s="23"/>
      <c r="AJ313" s="23"/>
      <c r="AK313" s="23"/>
    </row>
    <row r="314" spans="1:37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23"/>
      <c r="AI314" s="23"/>
      <c r="AJ314" s="23"/>
      <c r="AK314" s="23"/>
    </row>
    <row r="315" spans="1:37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23"/>
      <c r="AI315" s="23"/>
      <c r="AJ315" s="23"/>
      <c r="AK315" s="23"/>
    </row>
    <row r="316" spans="1:37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23"/>
      <c r="AI316" s="23"/>
      <c r="AJ316" s="23"/>
      <c r="AK316" s="23"/>
    </row>
    <row r="317" spans="1:37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23"/>
      <c r="AI317" s="23"/>
      <c r="AJ317" s="23"/>
      <c r="AK317" s="23"/>
    </row>
    <row r="318" spans="1:37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23"/>
      <c r="AI318" s="23"/>
      <c r="AJ318" s="23"/>
      <c r="AK318" s="23"/>
    </row>
    <row r="319" spans="1:37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23"/>
      <c r="AI319" s="23"/>
      <c r="AJ319" s="23"/>
      <c r="AK319" s="23"/>
    </row>
    <row r="320" spans="1:37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23"/>
      <c r="AI320" s="23"/>
      <c r="AJ320" s="23"/>
      <c r="AK320" s="23"/>
    </row>
    <row r="321" spans="1:37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23"/>
      <c r="AI321" s="23"/>
      <c r="AJ321" s="23"/>
      <c r="AK321" s="23"/>
    </row>
    <row r="322" spans="1:37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23"/>
      <c r="AI322" s="23"/>
      <c r="AJ322" s="23"/>
      <c r="AK322" s="23"/>
    </row>
    <row r="323" spans="1:37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23"/>
      <c r="AI323" s="23"/>
      <c r="AJ323" s="23"/>
      <c r="AK323" s="23"/>
    </row>
    <row r="324" spans="1:37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23"/>
      <c r="AI324" s="23"/>
      <c r="AJ324" s="23"/>
      <c r="AK324" s="23"/>
    </row>
    <row r="325" spans="1:37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23"/>
      <c r="AI325" s="23"/>
      <c r="AJ325" s="23"/>
      <c r="AK325" s="23"/>
    </row>
    <row r="326" spans="1:37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23"/>
      <c r="AI326" s="23"/>
      <c r="AJ326" s="23"/>
      <c r="AK326" s="23"/>
    </row>
    <row r="327" spans="1:37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23"/>
      <c r="AI327" s="23"/>
      <c r="AJ327" s="23"/>
      <c r="AK327" s="23"/>
    </row>
    <row r="328" spans="1:37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23"/>
      <c r="AI328" s="23"/>
      <c r="AJ328" s="23"/>
      <c r="AK328" s="23"/>
    </row>
    <row r="329" spans="1:37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23"/>
      <c r="AI329" s="23"/>
      <c r="AJ329" s="23"/>
      <c r="AK329" s="23"/>
    </row>
    <row r="330" spans="1:37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23"/>
      <c r="AI330" s="23"/>
      <c r="AJ330" s="23"/>
      <c r="AK330" s="23"/>
    </row>
    <row r="331" spans="1:37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23"/>
      <c r="AI331" s="23"/>
      <c r="AJ331" s="23"/>
      <c r="AK331" s="23"/>
    </row>
    <row r="332" spans="1:37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23"/>
      <c r="AI332" s="23"/>
      <c r="AJ332" s="23"/>
      <c r="AK332" s="23"/>
    </row>
    <row r="333" spans="1:37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23"/>
      <c r="AI333" s="23"/>
      <c r="AJ333" s="23"/>
      <c r="AK333" s="23"/>
    </row>
    <row r="334" spans="1:37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23"/>
      <c r="AI334" s="23"/>
      <c r="AJ334" s="23"/>
      <c r="AK334" s="23"/>
    </row>
    <row r="335" spans="1:37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23"/>
      <c r="AI335" s="23"/>
      <c r="AJ335" s="23"/>
      <c r="AK335" s="23"/>
    </row>
    <row r="336" spans="1:37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23"/>
      <c r="AI336" s="23"/>
      <c r="AJ336" s="23"/>
      <c r="AK336" s="23"/>
    </row>
    <row r="337" spans="1:37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23"/>
      <c r="AI337" s="23"/>
      <c r="AJ337" s="23"/>
      <c r="AK337" s="23"/>
    </row>
    <row r="338" spans="1:37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23"/>
      <c r="AI338" s="23"/>
      <c r="AJ338" s="23"/>
      <c r="AK338" s="23"/>
    </row>
    <row r="339" spans="1:37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23"/>
      <c r="AI339" s="23"/>
      <c r="AJ339" s="23"/>
      <c r="AK339" s="23"/>
    </row>
    <row r="340" spans="1:37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23"/>
      <c r="AI340" s="23"/>
      <c r="AJ340" s="23"/>
      <c r="AK340" s="23"/>
    </row>
    <row r="341" spans="1:37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23"/>
      <c r="AI341" s="23"/>
      <c r="AJ341" s="23"/>
      <c r="AK341" s="23"/>
    </row>
    <row r="342" spans="1:37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23"/>
      <c r="AI342" s="23"/>
      <c r="AJ342" s="23"/>
      <c r="AK342" s="23"/>
    </row>
    <row r="343" spans="1:37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23"/>
      <c r="AI343" s="23"/>
      <c r="AJ343" s="23"/>
      <c r="AK343" s="23"/>
    </row>
    <row r="344" spans="1:37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23"/>
      <c r="AI344" s="23"/>
      <c r="AJ344" s="23"/>
      <c r="AK344" s="23"/>
    </row>
    <row r="345" spans="1:37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23"/>
      <c r="AI345" s="23"/>
      <c r="AJ345" s="23"/>
      <c r="AK345" s="23"/>
    </row>
    <row r="346" spans="1:37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23"/>
      <c r="AI346" s="23"/>
      <c r="AJ346" s="23"/>
      <c r="AK346" s="23"/>
    </row>
    <row r="347" spans="1:37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23"/>
      <c r="AI347" s="23"/>
      <c r="AJ347" s="23"/>
      <c r="AK347" s="23"/>
    </row>
    <row r="348" spans="1:37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23"/>
      <c r="AI348" s="23"/>
      <c r="AJ348" s="23"/>
      <c r="AK348" s="23"/>
    </row>
    <row r="349" spans="1:37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23"/>
      <c r="AI349" s="23"/>
      <c r="AJ349" s="23"/>
      <c r="AK349" s="23"/>
    </row>
    <row r="350" spans="1:37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23"/>
      <c r="AI350" s="23"/>
      <c r="AJ350" s="23"/>
      <c r="AK350" s="23"/>
    </row>
    <row r="351" spans="1:37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23"/>
      <c r="AI351" s="23"/>
      <c r="AJ351" s="23"/>
      <c r="AK351" s="23"/>
    </row>
    <row r="352" spans="1:37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23"/>
      <c r="AI352" s="23"/>
      <c r="AJ352" s="23"/>
      <c r="AK352" s="23"/>
    </row>
    <row r="353" spans="1:37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23"/>
      <c r="AI353" s="23"/>
      <c r="AJ353" s="23"/>
      <c r="AK353" s="23"/>
    </row>
    <row r="354" spans="1:37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23"/>
      <c r="AI354" s="23"/>
      <c r="AJ354" s="23"/>
      <c r="AK354" s="23"/>
    </row>
    <row r="355" spans="1:37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23"/>
      <c r="AI355" s="23"/>
      <c r="AJ355" s="23"/>
      <c r="AK355" s="23"/>
    </row>
    <row r="356" spans="1:37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23"/>
      <c r="AI356" s="23"/>
      <c r="AJ356" s="23"/>
      <c r="AK356" s="23"/>
    </row>
    <row r="357" spans="1:37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23"/>
      <c r="AI357" s="23"/>
      <c r="AJ357" s="23"/>
      <c r="AK357" s="23"/>
    </row>
    <row r="358" spans="1:37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23"/>
      <c r="AI358" s="23"/>
      <c r="AJ358" s="23"/>
      <c r="AK358" s="23"/>
    </row>
    <row r="359" spans="1:37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23"/>
      <c r="AI359" s="23"/>
      <c r="AJ359" s="23"/>
      <c r="AK359" s="23"/>
    </row>
    <row r="360" spans="1:37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23"/>
      <c r="AI360" s="23"/>
      <c r="AJ360" s="23"/>
      <c r="AK360" s="23"/>
    </row>
    <row r="361" spans="1:37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23"/>
      <c r="AI361" s="23"/>
      <c r="AJ361" s="23"/>
      <c r="AK361" s="23"/>
    </row>
    <row r="362" spans="1:37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23"/>
      <c r="AI362" s="23"/>
      <c r="AJ362" s="23"/>
      <c r="AK362" s="23"/>
    </row>
    <row r="363" spans="1:37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23"/>
      <c r="AI363" s="23"/>
      <c r="AJ363" s="23"/>
      <c r="AK363" s="23"/>
    </row>
    <row r="364" spans="1:37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23"/>
      <c r="AI364" s="23"/>
      <c r="AJ364" s="23"/>
      <c r="AK364" s="23"/>
    </row>
    <row r="365" spans="1:37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23"/>
      <c r="AI365" s="23"/>
      <c r="AJ365" s="23"/>
      <c r="AK365" s="23"/>
    </row>
    <row r="366" spans="1:37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23"/>
      <c r="AI366" s="23"/>
      <c r="AJ366" s="23"/>
      <c r="AK366" s="23"/>
    </row>
    <row r="367" spans="1:37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23"/>
      <c r="AI367" s="23"/>
      <c r="AJ367" s="23"/>
      <c r="AK367" s="23"/>
    </row>
    <row r="368" spans="1:37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23"/>
      <c r="AI368" s="23"/>
      <c r="AJ368" s="23"/>
      <c r="AK368" s="23"/>
    </row>
    <row r="369" spans="1:37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23"/>
      <c r="AI369" s="23"/>
      <c r="AJ369" s="23"/>
      <c r="AK369" s="23"/>
    </row>
    <row r="370" spans="1:37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23"/>
      <c r="AI370" s="23"/>
      <c r="AJ370" s="23"/>
      <c r="AK370" s="23"/>
    </row>
    <row r="371" spans="1:37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23"/>
      <c r="AI371" s="23"/>
      <c r="AJ371" s="23"/>
      <c r="AK371" s="23"/>
    </row>
    <row r="372" spans="1:37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23"/>
      <c r="AI372" s="23"/>
      <c r="AJ372" s="23"/>
      <c r="AK372" s="23"/>
    </row>
    <row r="373" spans="1:37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23"/>
      <c r="AI373" s="23"/>
      <c r="AJ373" s="23"/>
      <c r="AK373" s="23"/>
    </row>
    <row r="374" spans="1:37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23"/>
      <c r="AI374" s="23"/>
      <c r="AJ374" s="23"/>
      <c r="AK374" s="23"/>
    </row>
    <row r="375" spans="1:37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23"/>
      <c r="AI375" s="23"/>
      <c r="AJ375" s="23"/>
      <c r="AK375" s="23"/>
    </row>
    <row r="376" spans="1:37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23"/>
      <c r="AI376" s="23"/>
      <c r="AJ376" s="23"/>
      <c r="AK376" s="23"/>
    </row>
    <row r="377" spans="1:37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23"/>
      <c r="AI377" s="23"/>
      <c r="AJ377" s="23"/>
      <c r="AK377" s="23"/>
    </row>
    <row r="378" spans="1:37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23"/>
      <c r="AI378" s="23"/>
      <c r="AJ378" s="23"/>
      <c r="AK378" s="23"/>
    </row>
    <row r="379" spans="1:37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23"/>
      <c r="AI379" s="23"/>
      <c r="AJ379" s="23"/>
      <c r="AK379" s="23"/>
    </row>
    <row r="380" spans="1:37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23"/>
      <c r="AI380" s="23"/>
      <c r="AJ380" s="23"/>
      <c r="AK380" s="23"/>
    </row>
    <row r="381" spans="1:37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23"/>
      <c r="AI381" s="23"/>
      <c r="AJ381" s="23"/>
      <c r="AK381" s="23"/>
    </row>
    <row r="382" spans="1:37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23"/>
      <c r="AI382" s="23"/>
      <c r="AJ382" s="23"/>
      <c r="AK382" s="23"/>
    </row>
    <row r="383" spans="1:37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23"/>
      <c r="AI383" s="23"/>
      <c r="AJ383" s="23"/>
      <c r="AK383" s="23"/>
    </row>
    <row r="384" spans="1:37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23"/>
      <c r="AI384" s="23"/>
      <c r="AJ384" s="23"/>
      <c r="AK384" s="23"/>
    </row>
    <row r="385" spans="1:37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23"/>
      <c r="AI385" s="23"/>
      <c r="AJ385" s="23"/>
      <c r="AK385" s="23"/>
    </row>
    <row r="386" spans="1:37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23"/>
      <c r="AI386" s="23"/>
      <c r="AJ386" s="23"/>
      <c r="AK386" s="23"/>
    </row>
    <row r="387" spans="1:37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23"/>
      <c r="AI387" s="23"/>
      <c r="AJ387" s="23"/>
      <c r="AK387" s="23"/>
    </row>
    <row r="388" spans="1:37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23"/>
      <c r="AI388" s="23"/>
      <c r="AJ388" s="23"/>
      <c r="AK388" s="23"/>
    </row>
    <row r="389" spans="1:37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23"/>
      <c r="AI389" s="23"/>
      <c r="AJ389" s="23"/>
      <c r="AK389" s="23"/>
    </row>
    <row r="390" spans="1:37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23"/>
      <c r="AI390" s="23"/>
      <c r="AJ390" s="23"/>
      <c r="AK390" s="23"/>
    </row>
    <row r="391" spans="1:37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23"/>
      <c r="AI391" s="23"/>
      <c r="AJ391" s="23"/>
      <c r="AK391" s="23"/>
    </row>
    <row r="392" spans="1:37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23"/>
      <c r="AI392" s="23"/>
      <c r="AJ392" s="23"/>
      <c r="AK392" s="23"/>
    </row>
    <row r="393" spans="1:37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23"/>
      <c r="AI393" s="23"/>
      <c r="AJ393" s="23"/>
      <c r="AK393" s="23"/>
    </row>
    <row r="394" spans="1:37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23"/>
      <c r="AI394" s="23"/>
      <c r="AJ394" s="23"/>
      <c r="AK394" s="23"/>
    </row>
    <row r="395" spans="1:37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23"/>
      <c r="AI395" s="23"/>
      <c r="AJ395" s="23"/>
      <c r="AK395" s="23"/>
    </row>
    <row r="396" spans="1:37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23"/>
      <c r="AI396" s="23"/>
      <c r="AJ396" s="23"/>
      <c r="AK396" s="23"/>
    </row>
    <row r="397" spans="1:37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23"/>
      <c r="AI397" s="23"/>
      <c r="AJ397" s="23"/>
      <c r="AK397" s="23"/>
    </row>
    <row r="398" spans="1:37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23"/>
      <c r="AI398" s="23"/>
      <c r="AJ398" s="23"/>
      <c r="AK398" s="23"/>
    </row>
    <row r="399" spans="1:37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23"/>
      <c r="AI399" s="23"/>
      <c r="AJ399" s="23"/>
      <c r="AK399" s="23"/>
    </row>
    <row r="400" spans="1:37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23"/>
      <c r="AI400" s="23"/>
      <c r="AJ400" s="23"/>
      <c r="AK400" s="23"/>
    </row>
    <row r="401" spans="1:37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23"/>
      <c r="AI401" s="23"/>
      <c r="AJ401" s="23"/>
      <c r="AK401" s="23"/>
    </row>
    <row r="402" spans="1:37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23"/>
      <c r="AI402" s="23"/>
      <c r="AJ402" s="23"/>
      <c r="AK402" s="23"/>
    </row>
    <row r="403" spans="1:37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23"/>
      <c r="AI403" s="23"/>
      <c r="AJ403" s="23"/>
      <c r="AK403" s="23"/>
    </row>
    <row r="404" spans="1:37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23"/>
      <c r="AI404" s="23"/>
      <c r="AJ404" s="23"/>
      <c r="AK404" s="23"/>
    </row>
    <row r="405" spans="1:37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23"/>
      <c r="AI405" s="23"/>
      <c r="AJ405" s="23"/>
      <c r="AK405" s="23"/>
    </row>
    <row r="406" spans="1:37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23"/>
      <c r="AI406" s="23"/>
      <c r="AJ406" s="23"/>
      <c r="AK406" s="23"/>
    </row>
    <row r="407" spans="1:37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23"/>
      <c r="AI407" s="23"/>
      <c r="AJ407" s="23"/>
      <c r="AK407" s="23"/>
    </row>
    <row r="408" spans="1:37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23"/>
      <c r="AI408" s="23"/>
      <c r="AJ408" s="23"/>
      <c r="AK408" s="23"/>
    </row>
    <row r="409" spans="1:37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23"/>
      <c r="AI409" s="23"/>
      <c r="AJ409" s="23"/>
      <c r="AK409" s="23"/>
    </row>
    <row r="410" spans="1:37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23"/>
      <c r="AI410" s="23"/>
      <c r="AJ410" s="23"/>
      <c r="AK410" s="23"/>
    </row>
    <row r="411" spans="1:37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23"/>
      <c r="AI411" s="23"/>
      <c r="AJ411" s="23"/>
      <c r="AK411" s="23"/>
    </row>
    <row r="412" spans="1:37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23"/>
      <c r="AI412" s="23"/>
      <c r="AJ412" s="23"/>
      <c r="AK412" s="23"/>
    </row>
    <row r="413" spans="1:37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23"/>
      <c r="AI413" s="23"/>
      <c r="AJ413" s="23"/>
      <c r="AK413" s="23"/>
    </row>
    <row r="414" spans="1:37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23"/>
      <c r="AI414" s="23"/>
      <c r="AJ414" s="23"/>
      <c r="AK414" s="23"/>
    </row>
    <row r="415" spans="1:37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23"/>
      <c r="AI415" s="23"/>
      <c r="AJ415" s="23"/>
      <c r="AK415" s="23"/>
    </row>
    <row r="416" spans="1:37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23"/>
      <c r="AI416" s="23"/>
      <c r="AJ416" s="23"/>
      <c r="AK416" s="23"/>
    </row>
    <row r="417" spans="1:37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23"/>
      <c r="AI417" s="23"/>
      <c r="AJ417" s="23"/>
      <c r="AK417" s="23"/>
    </row>
    <row r="418" spans="1:37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23"/>
      <c r="AI418" s="23"/>
      <c r="AJ418" s="23"/>
      <c r="AK418" s="23"/>
    </row>
    <row r="419" spans="1:37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23"/>
      <c r="AI419" s="23"/>
      <c r="AJ419" s="23"/>
      <c r="AK419" s="23"/>
    </row>
    <row r="420" spans="1:37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23"/>
      <c r="AI420" s="23"/>
      <c r="AJ420" s="23"/>
      <c r="AK420" s="23"/>
    </row>
    <row r="421" spans="1:37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23"/>
      <c r="AI421" s="23"/>
      <c r="AJ421" s="23"/>
      <c r="AK421" s="23"/>
    </row>
    <row r="422" spans="1:37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23"/>
      <c r="AI422" s="23"/>
      <c r="AJ422" s="23"/>
      <c r="AK422" s="23"/>
    </row>
    <row r="423" spans="1:37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23"/>
      <c r="AI423" s="23"/>
      <c r="AJ423" s="23"/>
      <c r="AK423" s="23"/>
    </row>
    <row r="424" spans="1:37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23"/>
      <c r="AI424" s="23"/>
      <c r="AJ424" s="23"/>
      <c r="AK424" s="23"/>
    </row>
    <row r="425" spans="1:37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23"/>
      <c r="AI425" s="23"/>
      <c r="AJ425" s="23"/>
      <c r="AK425" s="23"/>
    </row>
    <row r="426" spans="1:37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23"/>
      <c r="AI426" s="23"/>
      <c r="AJ426" s="23"/>
      <c r="AK426" s="23"/>
    </row>
    <row r="427" spans="1:37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23"/>
      <c r="AI427" s="23"/>
      <c r="AJ427" s="23"/>
      <c r="AK427" s="23"/>
    </row>
    <row r="428" spans="1:37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23"/>
      <c r="AI428" s="23"/>
      <c r="AJ428" s="23"/>
      <c r="AK428" s="23"/>
    </row>
    <row r="429" spans="1:37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23"/>
      <c r="AI429" s="23"/>
      <c r="AJ429" s="23"/>
      <c r="AK429" s="23"/>
    </row>
    <row r="430" spans="1:37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23"/>
      <c r="AI430" s="23"/>
      <c r="AJ430" s="23"/>
      <c r="AK430" s="23"/>
    </row>
    <row r="431" spans="1:37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23"/>
      <c r="AI431" s="23"/>
      <c r="AJ431" s="23"/>
      <c r="AK431" s="23"/>
    </row>
    <row r="432" spans="1:37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23"/>
      <c r="AI432" s="23"/>
      <c r="AJ432" s="23"/>
      <c r="AK432" s="23"/>
    </row>
    <row r="433" spans="1:37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23"/>
      <c r="AI433" s="23"/>
      <c r="AJ433" s="23"/>
      <c r="AK433" s="23"/>
    </row>
    <row r="434" spans="1:37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23"/>
      <c r="AI434" s="23"/>
      <c r="AJ434" s="23"/>
      <c r="AK434" s="23"/>
    </row>
    <row r="435" spans="1:37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23"/>
      <c r="AI435" s="23"/>
      <c r="AJ435" s="23"/>
      <c r="AK435" s="23"/>
    </row>
    <row r="436" spans="1:37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23"/>
      <c r="AI436" s="23"/>
      <c r="AJ436" s="23"/>
      <c r="AK436" s="23"/>
    </row>
    <row r="437" spans="1:37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23"/>
      <c r="AI437" s="23"/>
      <c r="AJ437" s="23"/>
      <c r="AK437" s="23"/>
    </row>
    <row r="438" spans="1:37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23"/>
      <c r="AI438" s="23"/>
      <c r="AJ438" s="23"/>
      <c r="AK438" s="23"/>
    </row>
    <row r="439" spans="1:37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23"/>
      <c r="AI439" s="23"/>
      <c r="AJ439" s="23"/>
      <c r="AK439" s="23"/>
    </row>
    <row r="440" spans="1:37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23"/>
      <c r="AI440" s="23"/>
      <c r="AJ440" s="23"/>
      <c r="AK440" s="23"/>
    </row>
    <row r="441" spans="1:37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23"/>
      <c r="AI441" s="23"/>
      <c r="AJ441" s="23"/>
      <c r="AK441" s="23"/>
    </row>
    <row r="442" spans="1:37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23"/>
      <c r="AI442" s="23"/>
      <c r="AJ442" s="23"/>
      <c r="AK442" s="23"/>
    </row>
    <row r="443" spans="1:37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23"/>
      <c r="AI443" s="23"/>
      <c r="AJ443" s="23"/>
      <c r="AK443" s="23"/>
    </row>
    <row r="444" spans="1:37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23"/>
      <c r="AI444" s="23"/>
      <c r="AJ444" s="23"/>
      <c r="AK444" s="23"/>
    </row>
    <row r="445" spans="1:37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23"/>
      <c r="AI445" s="23"/>
      <c r="AJ445" s="23"/>
      <c r="AK445" s="23"/>
    </row>
    <row r="446" spans="1:37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23"/>
      <c r="AI446" s="23"/>
      <c r="AJ446" s="23"/>
      <c r="AK446" s="23"/>
    </row>
    <row r="447" spans="1:37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23"/>
      <c r="AI447" s="23"/>
      <c r="AJ447" s="23"/>
      <c r="AK447" s="23"/>
    </row>
    <row r="448" spans="1:37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23"/>
      <c r="AI448" s="23"/>
      <c r="AJ448" s="23"/>
      <c r="AK448" s="23"/>
    </row>
    <row r="449" spans="1:37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23"/>
      <c r="AI449" s="23"/>
      <c r="AJ449" s="23"/>
      <c r="AK449" s="23"/>
    </row>
    <row r="450" spans="1:37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23"/>
      <c r="AI450" s="23"/>
      <c r="AJ450" s="23"/>
      <c r="AK450" s="23"/>
    </row>
    <row r="451" spans="1:37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23"/>
      <c r="AI451" s="23"/>
      <c r="AJ451" s="23"/>
      <c r="AK451" s="23"/>
    </row>
    <row r="452" spans="1:37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23"/>
      <c r="AI452" s="23"/>
      <c r="AJ452" s="23"/>
      <c r="AK452" s="23"/>
    </row>
    <row r="453" spans="1:37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23"/>
      <c r="AI453" s="23"/>
      <c r="AJ453" s="23"/>
      <c r="AK453" s="23"/>
    </row>
    <row r="454" spans="1:37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23"/>
      <c r="AI454" s="23"/>
      <c r="AJ454" s="23"/>
      <c r="AK454" s="23"/>
    </row>
    <row r="455" spans="1:37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23"/>
      <c r="AI455" s="23"/>
      <c r="AJ455" s="23"/>
      <c r="AK455" s="23"/>
    </row>
    <row r="456" spans="1:37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23"/>
      <c r="AI456" s="23"/>
      <c r="AJ456" s="23"/>
      <c r="AK456" s="23"/>
    </row>
    <row r="457" spans="1:37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23"/>
      <c r="AI457" s="23"/>
      <c r="AJ457" s="23"/>
      <c r="AK457" s="23"/>
    </row>
    <row r="458" spans="1:37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23"/>
      <c r="AI458" s="23"/>
      <c r="AJ458" s="23"/>
      <c r="AK458" s="23"/>
    </row>
    <row r="459" spans="1:37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23"/>
      <c r="AI459" s="23"/>
      <c r="AJ459" s="23"/>
      <c r="AK459" s="23"/>
    </row>
    <row r="460" spans="1:37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23"/>
      <c r="AI460" s="23"/>
      <c r="AJ460" s="23"/>
      <c r="AK460" s="23"/>
    </row>
    <row r="461" spans="1:37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23"/>
      <c r="AI461" s="23"/>
      <c r="AJ461" s="23"/>
      <c r="AK461" s="23"/>
    </row>
    <row r="462" spans="1:37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23"/>
      <c r="AI462" s="23"/>
      <c r="AJ462" s="23"/>
      <c r="AK462" s="23"/>
    </row>
    <row r="463" spans="1:37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23"/>
      <c r="AI463" s="23"/>
      <c r="AJ463" s="23"/>
      <c r="AK463" s="23"/>
    </row>
    <row r="464" spans="1:37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23"/>
      <c r="AI464" s="23"/>
      <c r="AJ464" s="23"/>
      <c r="AK464" s="23"/>
    </row>
    <row r="465" spans="1:37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23"/>
      <c r="AI465" s="23"/>
      <c r="AJ465" s="23"/>
      <c r="AK465" s="23"/>
    </row>
    <row r="466" spans="1:37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23"/>
      <c r="AI466" s="23"/>
      <c r="AJ466" s="23"/>
      <c r="AK466" s="23"/>
    </row>
    <row r="467" spans="1:37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23"/>
      <c r="AI467" s="23"/>
      <c r="AJ467" s="23"/>
      <c r="AK467" s="23"/>
    </row>
    <row r="468" spans="1:37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23"/>
      <c r="AI468" s="23"/>
      <c r="AJ468" s="23"/>
      <c r="AK468" s="23"/>
    </row>
    <row r="469" spans="1:37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23"/>
      <c r="AI469" s="23"/>
      <c r="AJ469" s="23"/>
      <c r="AK469" s="23"/>
    </row>
    <row r="470" spans="1:37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23"/>
      <c r="AI470" s="23"/>
      <c r="AJ470" s="23"/>
      <c r="AK470" s="23"/>
    </row>
    <row r="471" spans="1:37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23"/>
      <c r="AI471" s="23"/>
      <c r="AJ471" s="23"/>
      <c r="AK471" s="23"/>
    </row>
    <row r="472" spans="1:37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23"/>
      <c r="AI472" s="23"/>
      <c r="AJ472" s="23"/>
      <c r="AK472" s="23"/>
    </row>
    <row r="473" spans="1:37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23"/>
      <c r="AI473" s="23"/>
      <c r="AJ473" s="23"/>
      <c r="AK473" s="23"/>
    </row>
    <row r="474" spans="1:37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23"/>
      <c r="AI474" s="23"/>
      <c r="AJ474" s="23"/>
      <c r="AK474" s="23"/>
    </row>
    <row r="475" spans="1:37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23"/>
      <c r="AI475" s="23"/>
      <c r="AJ475" s="23"/>
      <c r="AK475" s="23"/>
    </row>
    <row r="476" spans="1:37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23"/>
      <c r="AI476" s="23"/>
      <c r="AJ476" s="23"/>
      <c r="AK476" s="23"/>
    </row>
    <row r="477" spans="1:37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23"/>
      <c r="AI477" s="23"/>
      <c r="AJ477" s="23"/>
      <c r="AK477" s="23"/>
    </row>
    <row r="478" spans="1:37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23"/>
      <c r="AI478" s="23"/>
      <c r="AJ478" s="23"/>
      <c r="AK478" s="23"/>
    </row>
    <row r="479" spans="1:37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23"/>
      <c r="AI479" s="23"/>
      <c r="AJ479" s="23"/>
      <c r="AK479" s="23"/>
    </row>
    <row r="480" spans="1:37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23"/>
      <c r="AI480" s="23"/>
      <c r="AJ480" s="23"/>
      <c r="AK480" s="23"/>
    </row>
    <row r="481" spans="1:37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23"/>
      <c r="AI481" s="23"/>
      <c r="AJ481" s="23"/>
      <c r="AK481" s="23"/>
    </row>
    <row r="482" spans="1:37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23"/>
      <c r="AI482" s="23"/>
      <c r="AJ482" s="23"/>
      <c r="AK482" s="23"/>
    </row>
    <row r="483" spans="1:37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23"/>
      <c r="AI483" s="23"/>
      <c r="AJ483" s="23"/>
      <c r="AK483" s="23"/>
    </row>
    <row r="484" spans="1:37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23"/>
      <c r="AI484" s="23"/>
      <c r="AJ484" s="23"/>
      <c r="AK484" s="23"/>
    </row>
    <row r="485" spans="1:37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23"/>
      <c r="AI485" s="23"/>
      <c r="AJ485" s="23"/>
      <c r="AK485" s="23"/>
    </row>
    <row r="486" spans="1:37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23"/>
      <c r="AI486" s="23"/>
      <c r="AJ486" s="23"/>
      <c r="AK486" s="23"/>
    </row>
    <row r="487" spans="1:37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23"/>
      <c r="AI487" s="23"/>
      <c r="AJ487" s="23"/>
      <c r="AK487" s="23"/>
    </row>
    <row r="488" spans="1:37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23"/>
      <c r="AI488" s="23"/>
      <c r="AJ488" s="23"/>
      <c r="AK488" s="23"/>
    </row>
    <row r="489" spans="1:37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23"/>
      <c r="AI489" s="23"/>
      <c r="AJ489" s="23"/>
      <c r="AK489" s="23"/>
    </row>
    <row r="490" spans="1:37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23"/>
      <c r="AI490" s="23"/>
      <c r="AJ490" s="23"/>
      <c r="AK490" s="23"/>
    </row>
    <row r="491" spans="1:37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23"/>
      <c r="AI491" s="23"/>
      <c r="AJ491" s="23"/>
      <c r="AK491" s="23"/>
    </row>
    <row r="492" spans="1:37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23"/>
      <c r="AI492" s="23"/>
      <c r="AJ492" s="23"/>
      <c r="AK492" s="23"/>
    </row>
    <row r="493" spans="1:37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23"/>
      <c r="AI493" s="23"/>
      <c r="AJ493" s="23"/>
      <c r="AK493" s="23"/>
    </row>
    <row r="494" spans="1:37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23"/>
      <c r="AI494" s="23"/>
      <c r="AJ494" s="23"/>
      <c r="AK494" s="23"/>
    </row>
    <row r="495" spans="1:37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23"/>
      <c r="AI495" s="23"/>
      <c r="AJ495" s="23"/>
      <c r="AK495" s="23"/>
    </row>
    <row r="496" spans="1:37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23"/>
      <c r="AI496" s="23"/>
      <c r="AJ496" s="23"/>
      <c r="AK496" s="23"/>
    </row>
    <row r="497" spans="1:37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23"/>
      <c r="AI497" s="23"/>
      <c r="AJ497" s="23"/>
      <c r="AK497" s="23"/>
    </row>
    <row r="498" spans="1:37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23"/>
      <c r="AI498" s="23"/>
      <c r="AJ498" s="23"/>
      <c r="AK498" s="23"/>
    </row>
    <row r="499" spans="1:37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23"/>
      <c r="AI499" s="23"/>
      <c r="AJ499" s="23"/>
      <c r="AK499" s="23"/>
    </row>
    <row r="500" spans="1:37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23"/>
      <c r="AI500" s="23"/>
      <c r="AJ500" s="23"/>
      <c r="AK500" s="23"/>
    </row>
    <row r="501" spans="1:37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23"/>
      <c r="AI501" s="23"/>
      <c r="AJ501" s="23"/>
      <c r="AK501" s="23"/>
    </row>
    <row r="502" spans="1:37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23"/>
      <c r="AI502" s="23"/>
      <c r="AJ502" s="23"/>
      <c r="AK502" s="23"/>
    </row>
    <row r="503" spans="1:37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23"/>
      <c r="AI503" s="23"/>
      <c r="AJ503" s="23"/>
      <c r="AK503" s="23"/>
    </row>
    <row r="504" spans="1:37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23"/>
      <c r="AI504" s="23"/>
      <c r="AJ504" s="23"/>
      <c r="AK504" s="23"/>
    </row>
    <row r="505" spans="1:37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23"/>
      <c r="AI505" s="23"/>
      <c r="AJ505" s="23"/>
      <c r="AK505" s="23"/>
    </row>
    <row r="506" spans="1:37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23"/>
      <c r="AI506" s="23"/>
      <c r="AJ506" s="23"/>
      <c r="AK506" s="23"/>
    </row>
    <row r="507" spans="1:37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23"/>
      <c r="AI507" s="23"/>
      <c r="AJ507" s="23"/>
      <c r="AK507" s="23"/>
    </row>
    <row r="508" spans="1:37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23"/>
      <c r="AI508" s="23"/>
      <c r="AJ508" s="23"/>
      <c r="AK508" s="23"/>
    </row>
    <row r="509" spans="1:37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23"/>
      <c r="AI509" s="23"/>
      <c r="AJ509" s="23"/>
      <c r="AK509" s="23"/>
    </row>
    <row r="510" spans="1:37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23"/>
      <c r="AI510" s="23"/>
      <c r="AJ510" s="23"/>
      <c r="AK510" s="23"/>
    </row>
    <row r="511" spans="1:37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23"/>
      <c r="AI511" s="23"/>
      <c r="AJ511" s="23"/>
      <c r="AK511" s="23"/>
    </row>
    <row r="512" spans="1:37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23"/>
      <c r="AI512" s="23"/>
      <c r="AJ512" s="23"/>
      <c r="AK512" s="23"/>
    </row>
    <row r="513" spans="1:37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23"/>
      <c r="AI513" s="23"/>
      <c r="AJ513" s="23"/>
      <c r="AK513" s="23"/>
    </row>
    <row r="514" spans="1:37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23"/>
      <c r="AI514" s="23"/>
      <c r="AJ514" s="23"/>
      <c r="AK514" s="23"/>
    </row>
    <row r="515" spans="1:37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23"/>
      <c r="AI515" s="23"/>
      <c r="AJ515" s="23"/>
      <c r="AK515" s="23"/>
    </row>
    <row r="516" spans="1:37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23"/>
      <c r="AI516" s="23"/>
      <c r="AJ516" s="23"/>
      <c r="AK516" s="23"/>
    </row>
    <row r="517" spans="1:37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23"/>
      <c r="AI517" s="23"/>
      <c r="AJ517" s="23"/>
      <c r="AK517" s="23"/>
    </row>
    <row r="518" spans="1:37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23"/>
      <c r="AI518" s="23"/>
      <c r="AJ518" s="23"/>
      <c r="AK518" s="23"/>
    </row>
    <row r="519" spans="1:37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23"/>
      <c r="AI519" s="23"/>
      <c r="AJ519" s="23"/>
      <c r="AK519" s="23"/>
    </row>
    <row r="520" spans="1:37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23"/>
      <c r="AI520" s="23"/>
      <c r="AJ520" s="23"/>
      <c r="AK520" s="23"/>
    </row>
    <row r="521" spans="1:37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23"/>
      <c r="AI521" s="23"/>
      <c r="AJ521" s="23"/>
      <c r="AK521" s="23"/>
    </row>
    <row r="522" spans="1:37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23"/>
      <c r="AI522" s="23"/>
      <c r="AJ522" s="23"/>
      <c r="AK522" s="23"/>
    </row>
    <row r="523" spans="1:37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23"/>
      <c r="AI523" s="23"/>
      <c r="AJ523" s="23"/>
      <c r="AK523" s="23"/>
    </row>
    <row r="524" spans="1:37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23"/>
      <c r="AI524" s="23"/>
      <c r="AJ524" s="23"/>
      <c r="AK524" s="23"/>
    </row>
    <row r="525" spans="1:37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23"/>
      <c r="AI525" s="23"/>
      <c r="AJ525" s="23"/>
      <c r="AK525" s="23"/>
    </row>
    <row r="526" spans="1:37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23"/>
      <c r="AI526" s="23"/>
      <c r="AJ526" s="23"/>
      <c r="AK526" s="23"/>
    </row>
    <row r="527" spans="1:37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23"/>
      <c r="AI527" s="23"/>
      <c r="AJ527" s="23"/>
      <c r="AK527" s="23"/>
    </row>
    <row r="528" spans="1:37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23"/>
      <c r="AI528" s="23"/>
      <c r="AJ528" s="23"/>
      <c r="AK528" s="23"/>
    </row>
    <row r="529" spans="1:37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23"/>
      <c r="AI529" s="23"/>
      <c r="AJ529" s="23"/>
      <c r="AK529" s="23"/>
    </row>
    <row r="530" spans="1:37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23"/>
      <c r="AI530" s="23"/>
      <c r="AJ530" s="23"/>
      <c r="AK530" s="23"/>
    </row>
    <row r="531" spans="1:37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23"/>
      <c r="AI531" s="23"/>
      <c r="AJ531" s="23"/>
      <c r="AK531" s="23"/>
    </row>
    <row r="532" spans="1:37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23"/>
      <c r="AI532" s="23"/>
      <c r="AJ532" s="23"/>
      <c r="AK532" s="23"/>
    </row>
    <row r="533" spans="1:37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23"/>
      <c r="AI533" s="23"/>
      <c r="AJ533" s="23"/>
      <c r="AK533" s="23"/>
    </row>
    <row r="534" spans="1:37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23"/>
      <c r="AI534" s="23"/>
      <c r="AJ534" s="23"/>
      <c r="AK534" s="23"/>
    </row>
    <row r="535" spans="1:37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23"/>
      <c r="AI535" s="23"/>
      <c r="AJ535" s="23"/>
      <c r="AK535" s="23"/>
    </row>
    <row r="536" spans="1:37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23"/>
      <c r="AI536" s="23"/>
      <c r="AJ536" s="23"/>
      <c r="AK536" s="23"/>
    </row>
    <row r="537" spans="1:37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23"/>
      <c r="AI537" s="23"/>
      <c r="AJ537" s="23"/>
      <c r="AK537" s="23"/>
    </row>
    <row r="538" spans="1:37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23"/>
      <c r="AI538" s="23"/>
      <c r="AJ538" s="23"/>
      <c r="AK538" s="23"/>
    </row>
    <row r="539" spans="1:37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23"/>
      <c r="AI539" s="23"/>
      <c r="AJ539" s="23"/>
      <c r="AK539" s="23"/>
    </row>
    <row r="540" spans="1:37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23"/>
      <c r="AI540" s="23"/>
      <c r="AJ540" s="23"/>
      <c r="AK540" s="23"/>
    </row>
    <row r="541" spans="1:37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23"/>
      <c r="AI541" s="23"/>
      <c r="AJ541" s="23"/>
      <c r="AK541" s="23"/>
    </row>
    <row r="542" spans="1:37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23"/>
      <c r="AI542" s="23"/>
      <c r="AJ542" s="23"/>
      <c r="AK542" s="23"/>
    </row>
    <row r="543" spans="1:37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23"/>
      <c r="AI543" s="23"/>
      <c r="AJ543" s="23"/>
      <c r="AK543" s="23"/>
    </row>
    <row r="544" spans="1:37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23"/>
      <c r="AI544" s="23"/>
      <c r="AJ544" s="23"/>
      <c r="AK544" s="23"/>
    </row>
    <row r="545" spans="1:37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23"/>
      <c r="AI545" s="23"/>
      <c r="AJ545" s="23"/>
      <c r="AK545" s="23"/>
    </row>
    <row r="546" spans="1:37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23"/>
      <c r="AI546" s="23"/>
      <c r="AJ546" s="23"/>
      <c r="AK546" s="23"/>
    </row>
    <row r="547" spans="1:37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23"/>
      <c r="AI547" s="23"/>
      <c r="AJ547" s="23"/>
      <c r="AK547" s="23"/>
    </row>
    <row r="548" spans="1:37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23"/>
      <c r="AI548" s="23"/>
      <c r="AJ548" s="23"/>
      <c r="AK548" s="23"/>
    </row>
    <row r="549" spans="1:37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23"/>
      <c r="AI549" s="23"/>
      <c r="AJ549" s="23"/>
      <c r="AK549" s="23"/>
    </row>
    <row r="550" spans="1:37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23"/>
      <c r="AI550" s="23"/>
      <c r="AJ550" s="23"/>
      <c r="AK550" s="23"/>
    </row>
    <row r="551" spans="1:37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23"/>
      <c r="AI551" s="23"/>
      <c r="AJ551" s="23"/>
      <c r="AK551" s="23"/>
    </row>
    <row r="552" spans="1:37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23"/>
      <c r="AI552" s="23"/>
      <c r="AJ552" s="23"/>
      <c r="AK552" s="23"/>
    </row>
    <row r="553" spans="1:37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23"/>
      <c r="AI553" s="23"/>
      <c r="AJ553" s="23"/>
      <c r="AK553" s="23"/>
    </row>
    <row r="554" spans="1:37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23"/>
      <c r="AI554" s="23"/>
      <c r="AJ554" s="23"/>
      <c r="AK554" s="23"/>
    </row>
    <row r="555" spans="1:37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23"/>
      <c r="AI555" s="23"/>
      <c r="AJ555" s="23"/>
      <c r="AK555" s="23"/>
    </row>
    <row r="556" spans="1:37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23"/>
      <c r="AI556" s="23"/>
      <c r="AJ556" s="23"/>
      <c r="AK556" s="23"/>
    </row>
    <row r="557" spans="1:37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23"/>
      <c r="AI557" s="23"/>
      <c r="AJ557" s="23"/>
      <c r="AK557" s="23"/>
    </row>
    <row r="558" spans="1:37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23"/>
      <c r="AI558" s="23"/>
      <c r="AJ558" s="23"/>
      <c r="AK558" s="23"/>
    </row>
    <row r="559" spans="1:37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23"/>
      <c r="AI559" s="23"/>
      <c r="AJ559" s="23"/>
      <c r="AK559" s="23"/>
    </row>
    <row r="560" spans="1:37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23"/>
      <c r="AI560" s="23"/>
      <c r="AJ560" s="23"/>
      <c r="AK560" s="23"/>
    </row>
    <row r="561" spans="1:37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23"/>
      <c r="AI561" s="23"/>
      <c r="AJ561" s="23"/>
      <c r="AK561" s="23"/>
    </row>
    <row r="562" spans="1:37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23"/>
      <c r="AI562" s="23"/>
      <c r="AJ562" s="23"/>
      <c r="AK562" s="23"/>
    </row>
    <row r="563" spans="1:37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23"/>
      <c r="AI563" s="23"/>
      <c r="AJ563" s="23"/>
      <c r="AK563" s="23"/>
    </row>
    <row r="564" spans="1:37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23"/>
      <c r="AI564" s="23"/>
      <c r="AJ564" s="23"/>
      <c r="AK564" s="23"/>
    </row>
    <row r="565" spans="1:37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23"/>
      <c r="AI565" s="23"/>
      <c r="AJ565" s="23"/>
      <c r="AK565" s="23"/>
    </row>
    <row r="566" spans="1:37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23"/>
      <c r="AI566" s="23"/>
      <c r="AJ566" s="23"/>
      <c r="AK566" s="23"/>
    </row>
    <row r="567" spans="1:37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23"/>
      <c r="AI567" s="23"/>
      <c r="AJ567" s="23"/>
      <c r="AK567" s="23"/>
    </row>
    <row r="568" spans="1:37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23"/>
      <c r="AI568" s="23"/>
      <c r="AJ568" s="23"/>
      <c r="AK568" s="23"/>
    </row>
    <row r="569" spans="1:37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23"/>
      <c r="AI569" s="23"/>
      <c r="AJ569" s="23"/>
      <c r="AK569" s="23"/>
    </row>
    <row r="570" spans="1:37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23"/>
      <c r="AI570" s="23"/>
      <c r="AJ570" s="23"/>
      <c r="AK570" s="23"/>
    </row>
    <row r="571" spans="1:37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23"/>
      <c r="AI571" s="23"/>
      <c r="AJ571" s="23"/>
      <c r="AK571" s="23"/>
    </row>
    <row r="572" spans="1:37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23"/>
      <c r="AI572" s="23"/>
      <c r="AJ572" s="23"/>
      <c r="AK572" s="23"/>
    </row>
    <row r="573" spans="1:37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23"/>
      <c r="AI573" s="23"/>
      <c r="AJ573" s="23"/>
      <c r="AK573" s="23"/>
    </row>
    <row r="574" spans="1:37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23"/>
      <c r="AI574" s="23"/>
      <c r="AJ574" s="23"/>
      <c r="AK574" s="23"/>
    </row>
    <row r="575" spans="1:37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23"/>
      <c r="AI575" s="23"/>
      <c r="AJ575" s="23"/>
      <c r="AK575" s="23"/>
    </row>
    <row r="576" spans="1:37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23"/>
      <c r="AI576" s="23"/>
      <c r="AJ576" s="23"/>
      <c r="AK576" s="23"/>
    </row>
    <row r="577" spans="1:37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23"/>
      <c r="AI577" s="23"/>
      <c r="AJ577" s="23"/>
      <c r="AK577" s="23"/>
    </row>
    <row r="578" spans="1:37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23"/>
      <c r="AI578" s="23"/>
      <c r="AJ578" s="23"/>
      <c r="AK578" s="23"/>
    </row>
    <row r="579" spans="1:37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23"/>
      <c r="AI579" s="23"/>
      <c r="AJ579" s="23"/>
      <c r="AK579" s="23"/>
    </row>
    <row r="580" spans="1:37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23"/>
      <c r="AI580" s="23"/>
      <c r="AJ580" s="23"/>
      <c r="AK580" s="23"/>
    </row>
    <row r="581" spans="1:37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23"/>
      <c r="AI581" s="23"/>
      <c r="AJ581" s="23"/>
      <c r="AK581" s="23"/>
    </row>
    <row r="582" spans="1:37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23"/>
      <c r="AI582" s="23"/>
      <c r="AJ582" s="23"/>
      <c r="AK582" s="23"/>
    </row>
    <row r="583" spans="1:37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23"/>
      <c r="AI583" s="23"/>
      <c r="AJ583" s="23"/>
      <c r="AK583" s="23"/>
    </row>
    <row r="584" spans="1:37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23"/>
      <c r="AI584" s="23"/>
      <c r="AJ584" s="23"/>
      <c r="AK584" s="23"/>
    </row>
    <row r="585" spans="1:37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23"/>
      <c r="AI585" s="23"/>
      <c r="AJ585" s="23"/>
      <c r="AK585" s="23"/>
    </row>
    <row r="586" spans="1:37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23"/>
      <c r="AI586" s="23"/>
      <c r="AJ586" s="23"/>
      <c r="AK586" s="23"/>
    </row>
    <row r="587" spans="1:37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23"/>
      <c r="AI587" s="23"/>
      <c r="AJ587" s="23"/>
      <c r="AK587" s="23"/>
    </row>
    <row r="588" spans="1:37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23"/>
      <c r="AI588" s="23"/>
      <c r="AJ588" s="23"/>
      <c r="AK588" s="23"/>
    </row>
    <row r="589" spans="1:37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23"/>
      <c r="AI589" s="23"/>
      <c r="AJ589" s="23"/>
      <c r="AK589" s="23"/>
    </row>
    <row r="590" spans="1:37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23"/>
      <c r="AI590" s="23"/>
      <c r="AJ590" s="23"/>
      <c r="AK590" s="23"/>
    </row>
    <row r="591" spans="1:37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23"/>
      <c r="AI591" s="23"/>
      <c r="AJ591" s="23"/>
      <c r="AK591" s="23"/>
    </row>
    <row r="592" spans="1:37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23"/>
      <c r="AI592" s="23"/>
      <c r="AJ592" s="23"/>
      <c r="AK592" s="23"/>
    </row>
    <row r="593" spans="1:37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23"/>
      <c r="AI593" s="23"/>
      <c r="AJ593" s="23"/>
      <c r="AK593" s="23"/>
    </row>
    <row r="594" spans="1:37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23"/>
      <c r="AI594" s="23"/>
      <c r="AJ594" s="23"/>
      <c r="AK594" s="23"/>
    </row>
    <row r="595" spans="1:37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23"/>
      <c r="AI595" s="23"/>
      <c r="AJ595" s="23"/>
      <c r="AK595" s="23"/>
    </row>
    <row r="596" spans="1:37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23"/>
      <c r="AI596" s="23"/>
      <c r="AJ596" s="23"/>
      <c r="AK596" s="23"/>
    </row>
    <row r="597" spans="1:37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23"/>
      <c r="AI597" s="23"/>
      <c r="AJ597" s="23"/>
      <c r="AK597" s="23"/>
    </row>
    <row r="598" spans="1:37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23"/>
      <c r="AI598" s="23"/>
      <c r="AJ598" s="23"/>
      <c r="AK598" s="23"/>
    </row>
    <row r="599" spans="1:37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23"/>
      <c r="AI599" s="23"/>
      <c r="AJ599" s="23"/>
      <c r="AK599" s="23"/>
    </row>
    <row r="600" spans="1:37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23"/>
      <c r="AI600" s="23"/>
      <c r="AJ600" s="23"/>
      <c r="AK600" s="23"/>
    </row>
    <row r="601" spans="1:37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23"/>
      <c r="AI601" s="23"/>
      <c r="AJ601" s="23"/>
      <c r="AK601" s="23"/>
    </row>
    <row r="602" spans="1:37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23"/>
      <c r="AI602" s="23"/>
      <c r="AJ602" s="23"/>
      <c r="AK602" s="23"/>
    </row>
    <row r="603" spans="1:37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23"/>
      <c r="AI603" s="23"/>
      <c r="AJ603" s="23"/>
      <c r="AK603" s="23"/>
    </row>
    <row r="604" spans="1:37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23"/>
      <c r="AI604" s="23"/>
      <c r="AJ604" s="23"/>
      <c r="AK604" s="23"/>
    </row>
    <row r="605" spans="1:37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23"/>
      <c r="AI605" s="23"/>
      <c r="AJ605" s="23"/>
      <c r="AK605" s="23"/>
    </row>
    <row r="606" spans="1:37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23"/>
      <c r="AI606" s="23"/>
      <c r="AJ606" s="23"/>
      <c r="AK606" s="23"/>
    </row>
    <row r="607" spans="1:37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23"/>
      <c r="AI607" s="23"/>
      <c r="AJ607" s="23"/>
      <c r="AK607" s="23"/>
    </row>
    <row r="608" spans="1:37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23"/>
      <c r="AI608" s="23"/>
      <c r="AJ608" s="23"/>
      <c r="AK608" s="23"/>
    </row>
    <row r="609" spans="1:37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23"/>
      <c r="AI609" s="23"/>
      <c r="AJ609" s="23"/>
      <c r="AK609" s="23"/>
    </row>
    <row r="610" spans="1:37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23"/>
      <c r="AI610" s="23"/>
      <c r="AJ610" s="23"/>
      <c r="AK610" s="23"/>
    </row>
    <row r="611" spans="1:37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23"/>
      <c r="AI611" s="23"/>
      <c r="AJ611" s="23"/>
      <c r="AK611" s="23"/>
    </row>
    <row r="612" spans="1:37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23"/>
      <c r="AI612" s="23"/>
      <c r="AJ612" s="23"/>
      <c r="AK612" s="23"/>
    </row>
    <row r="613" spans="1:37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23"/>
      <c r="AI613" s="23"/>
      <c r="AJ613" s="23"/>
      <c r="AK613" s="23"/>
    </row>
    <row r="614" spans="1:37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23"/>
      <c r="AI614" s="23"/>
      <c r="AJ614" s="23"/>
      <c r="AK614" s="23"/>
    </row>
    <row r="615" spans="1:37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23"/>
      <c r="AI615" s="23"/>
      <c r="AJ615" s="23"/>
      <c r="AK615" s="23"/>
    </row>
    <row r="616" spans="1:37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23"/>
      <c r="AI616" s="23"/>
      <c r="AJ616" s="23"/>
      <c r="AK616" s="23"/>
    </row>
    <row r="617" spans="1:37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23"/>
      <c r="AI617" s="23"/>
      <c r="AJ617" s="23"/>
      <c r="AK617" s="23"/>
    </row>
    <row r="618" spans="1:37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23"/>
      <c r="AI618" s="23"/>
      <c r="AJ618" s="23"/>
      <c r="AK618" s="23"/>
    </row>
    <row r="619" spans="1:37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23"/>
      <c r="AI619" s="23"/>
      <c r="AJ619" s="23"/>
      <c r="AK619" s="23"/>
    </row>
    <row r="620" spans="1:37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23"/>
      <c r="AI620" s="23"/>
      <c r="AJ620" s="23"/>
      <c r="AK620" s="23"/>
    </row>
    <row r="621" spans="1:37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23"/>
      <c r="AI621" s="23"/>
      <c r="AJ621" s="23"/>
      <c r="AK621" s="23"/>
    </row>
    <row r="622" spans="1:37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23"/>
      <c r="AI622" s="23"/>
      <c r="AJ622" s="23"/>
      <c r="AK622" s="23"/>
    </row>
    <row r="623" spans="1:37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23"/>
      <c r="AI623" s="23"/>
      <c r="AJ623" s="23"/>
      <c r="AK623" s="23"/>
    </row>
    <row r="624" spans="1:37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23"/>
      <c r="AI624" s="23"/>
      <c r="AJ624" s="23"/>
      <c r="AK624" s="23"/>
    </row>
    <row r="625" spans="1:37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23"/>
      <c r="AI625" s="23"/>
      <c r="AJ625" s="23"/>
      <c r="AK625" s="23"/>
    </row>
    <row r="626" spans="1:37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23"/>
      <c r="AI626" s="23"/>
      <c r="AJ626" s="23"/>
      <c r="AK626" s="23"/>
    </row>
    <row r="627" spans="1:37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23"/>
      <c r="AI627" s="23"/>
      <c r="AJ627" s="23"/>
      <c r="AK627" s="23"/>
    </row>
    <row r="628" spans="1:37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23"/>
      <c r="AI628" s="23"/>
      <c r="AJ628" s="23"/>
      <c r="AK628" s="23"/>
    </row>
    <row r="629" spans="1:37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23"/>
      <c r="AI629" s="23"/>
      <c r="AJ629" s="23"/>
      <c r="AK629" s="23"/>
    </row>
    <row r="630" spans="1:37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23"/>
      <c r="AI630" s="23"/>
      <c r="AJ630" s="23"/>
      <c r="AK630" s="23"/>
    </row>
    <row r="631" spans="1:37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23"/>
      <c r="AI631" s="23"/>
      <c r="AJ631" s="23"/>
      <c r="AK631" s="23"/>
    </row>
    <row r="632" spans="1:37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23"/>
      <c r="AI632" s="23"/>
      <c r="AJ632" s="23"/>
      <c r="AK632" s="23"/>
    </row>
    <row r="633" spans="1:37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23"/>
      <c r="AI633" s="23"/>
      <c r="AJ633" s="23"/>
      <c r="AK633" s="23"/>
    </row>
    <row r="634" spans="1:37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23"/>
      <c r="AI634" s="23"/>
      <c r="AJ634" s="23"/>
      <c r="AK634" s="23"/>
    </row>
    <row r="635" spans="1:37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23"/>
      <c r="AI635" s="23"/>
      <c r="AJ635" s="23"/>
      <c r="AK635" s="23"/>
    </row>
    <row r="636" spans="1:37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23"/>
      <c r="AI636" s="23"/>
      <c r="AJ636" s="23"/>
      <c r="AK636" s="23"/>
    </row>
    <row r="637" spans="1:37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23"/>
      <c r="AI637" s="23"/>
      <c r="AJ637" s="23"/>
      <c r="AK637" s="23"/>
    </row>
    <row r="638" spans="1:37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23"/>
      <c r="AI638" s="23"/>
      <c r="AJ638" s="23"/>
      <c r="AK638" s="23"/>
    </row>
    <row r="639" spans="1:37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23"/>
      <c r="AI639" s="23"/>
      <c r="AJ639" s="23"/>
      <c r="AK639" s="23"/>
    </row>
    <row r="640" spans="1:37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23"/>
      <c r="AI640" s="23"/>
      <c r="AJ640" s="23"/>
      <c r="AK640" s="23"/>
    </row>
    <row r="641" spans="1:37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23"/>
      <c r="AI641" s="23"/>
      <c r="AJ641" s="23"/>
      <c r="AK641" s="23"/>
    </row>
    <row r="642" spans="1:37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23"/>
      <c r="AI642" s="23"/>
      <c r="AJ642" s="23"/>
      <c r="AK642" s="23"/>
    </row>
    <row r="643" spans="1:37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23"/>
      <c r="AI643" s="23"/>
      <c r="AJ643" s="23"/>
      <c r="AK643" s="23"/>
    </row>
    <row r="644" spans="1:37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23"/>
      <c r="AI644" s="23"/>
      <c r="AJ644" s="23"/>
      <c r="AK644" s="23"/>
    </row>
    <row r="645" spans="1:37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23"/>
      <c r="AI645" s="23"/>
      <c r="AJ645" s="23"/>
      <c r="AK645" s="23"/>
    </row>
    <row r="646" spans="1:37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23"/>
      <c r="AI646" s="23"/>
      <c r="AJ646" s="23"/>
      <c r="AK646" s="23"/>
    </row>
    <row r="647" spans="1:37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23"/>
      <c r="AI647" s="23"/>
      <c r="AJ647" s="23"/>
      <c r="AK647" s="23"/>
    </row>
    <row r="648" spans="1:37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23"/>
      <c r="AI648" s="23"/>
      <c r="AJ648" s="23"/>
      <c r="AK648" s="23"/>
    </row>
    <row r="649" spans="1:37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23"/>
      <c r="AI649" s="23"/>
      <c r="AJ649" s="23"/>
      <c r="AK649" s="23"/>
    </row>
    <row r="650" spans="1:37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23"/>
      <c r="AI650" s="23"/>
      <c r="AJ650" s="23"/>
      <c r="AK650" s="23"/>
    </row>
    <row r="651" spans="1:37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23"/>
      <c r="AI651" s="23"/>
      <c r="AJ651" s="23"/>
      <c r="AK651" s="23"/>
    </row>
    <row r="652" spans="1:37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23"/>
      <c r="AI652" s="23"/>
      <c r="AJ652" s="23"/>
      <c r="AK652" s="23"/>
    </row>
    <row r="653" spans="1:37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23"/>
      <c r="AI653" s="23"/>
      <c r="AJ653" s="23"/>
      <c r="AK653" s="23"/>
    </row>
    <row r="654" spans="1:37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23"/>
      <c r="AI654" s="23"/>
      <c r="AJ654" s="23"/>
      <c r="AK654" s="23"/>
    </row>
    <row r="655" spans="1:37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23"/>
      <c r="AI655" s="23"/>
      <c r="AJ655" s="23"/>
      <c r="AK655" s="23"/>
    </row>
    <row r="656" spans="1:37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23"/>
      <c r="AI656" s="23"/>
      <c r="AJ656" s="23"/>
      <c r="AK656" s="23"/>
    </row>
    <row r="657" spans="1:37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23"/>
      <c r="AI657" s="23"/>
      <c r="AJ657" s="23"/>
      <c r="AK657" s="23"/>
    </row>
    <row r="658" spans="1:37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23"/>
      <c r="AI658" s="23"/>
      <c r="AJ658" s="23"/>
      <c r="AK658" s="23"/>
    </row>
    <row r="659" spans="1:37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23"/>
      <c r="AI659" s="23"/>
      <c r="AJ659" s="23"/>
      <c r="AK659" s="23"/>
    </row>
    <row r="660" spans="1:37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23"/>
      <c r="AI660" s="23"/>
      <c r="AJ660" s="23"/>
      <c r="AK660" s="23"/>
    </row>
    <row r="661" spans="1:37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23"/>
      <c r="AI661" s="23"/>
      <c r="AJ661" s="23"/>
      <c r="AK661" s="23"/>
    </row>
    <row r="662" spans="1:37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23"/>
      <c r="AI662" s="23"/>
      <c r="AJ662" s="23"/>
      <c r="AK662" s="23"/>
    </row>
    <row r="663" spans="1:37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23"/>
      <c r="AI663" s="23"/>
      <c r="AJ663" s="23"/>
      <c r="AK663" s="23"/>
    </row>
    <row r="664" spans="1:37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23"/>
      <c r="AI664" s="23"/>
      <c r="AJ664" s="23"/>
      <c r="AK664" s="23"/>
    </row>
    <row r="665" spans="1:37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23"/>
      <c r="AI665" s="23"/>
      <c r="AJ665" s="23"/>
      <c r="AK665" s="23"/>
    </row>
    <row r="666" spans="1:37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23"/>
      <c r="AI666" s="23"/>
      <c r="AJ666" s="23"/>
      <c r="AK666" s="23"/>
    </row>
    <row r="667" spans="1:37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23"/>
      <c r="AI667" s="23"/>
      <c r="AJ667" s="23"/>
      <c r="AK667" s="23"/>
    </row>
    <row r="668" spans="1:37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23"/>
      <c r="AI668" s="23"/>
      <c r="AJ668" s="23"/>
      <c r="AK668" s="23"/>
    </row>
    <row r="669" spans="1:37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23"/>
      <c r="AI669" s="23"/>
      <c r="AJ669" s="23"/>
      <c r="AK669" s="23"/>
    </row>
    <row r="670" spans="1:37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23"/>
      <c r="AI670" s="23"/>
      <c r="AJ670" s="23"/>
      <c r="AK670" s="23"/>
    </row>
    <row r="671" spans="1:37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23"/>
      <c r="AI671" s="23"/>
      <c r="AJ671" s="23"/>
      <c r="AK671" s="23"/>
    </row>
    <row r="672" spans="1:37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23"/>
      <c r="AI672" s="23"/>
      <c r="AJ672" s="23"/>
      <c r="AK672" s="23"/>
    </row>
    <row r="673" spans="1:37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23"/>
      <c r="AI673" s="23"/>
      <c r="AJ673" s="23"/>
      <c r="AK673" s="23"/>
    </row>
    <row r="674" spans="1:37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23"/>
      <c r="AI674" s="23"/>
      <c r="AJ674" s="23"/>
      <c r="AK674" s="23"/>
    </row>
    <row r="675" spans="1:37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23"/>
      <c r="AI675" s="23"/>
      <c r="AJ675" s="23"/>
      <c r="AK675" s="23"/>
    </row>
    <row r="676" spans="1:37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23"/>
      <c r="AI676" s="23"/>
      <c r="AJ676" s="23"/>
      <c r="AK676" s="23"/>
    </row>
    <row r="677" spans="1:37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23"/>
      <c r="AI677" s="23"/>
      <c r="AJ677" s="23"/>
      <c r="AK677" s="23"/>
    </row>
    <row r="678" spans="1:37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23"/>
      <c r="AI678" s="23"/>
      <c r="AJ678" s="23"/>
      <c r="AK678" s="23"/>
    </row>
    <row r="679" spans="1:37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23"/>
      <c r="AI679" s="23"/>
      <c r="AJ679" s="23"/>
      <c r="AK679" s="23"/>
    </row>
    <row r="680" spans="1:37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23"/>
      <c r="AI680" s="23"/>
      <c r="AJ680" s="23"/>
      <c r="AK680" s="23"/>
    </row>
    <row r="681" spans="1:37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23"/>
      <c r="AI681" s="23"/>
      <c r="AJ681" s="23"/>
      <c r="AK681" s="23"/>
    </row>
    <row r="682" spans="1:37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23"/>
      <c r="AI682" s="23"/>
      <c r="AJ682" s="23"/>
      <c r="AK682" s="23"/>
    </row>
    <row r="683" spans="1:37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23"/>
      <c r="AI683" s="23"/>
      <c r="AJ683" s="23"/>
      <c r="AK683" s="23"/>
    </row>
    <row r="684" spans="1:37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23"/>
      <c r="AI684" s="23"/>
      <c r="AJ684" s="23"/>
      <c r="AK684" s="23"/>
    </row>
    <row r="685" spans="1:37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23"/>
      <c r="AI685" s="23"/>
      <c r="AJ685" s="23"/>
      <c r="AK685" s="23"/>
    </row>
    <row r="686" spans="1:37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23"/>
      <c r="AI686" s="23"/>
      <c r="AJ686" s="23"/>
      <c r="AK686" s="23"/>
    </row>
    <row r="687" spans="1:37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23"/>
      <c r="AI687" s="23"/>
      <c r="AJ687" s="23"/>
      <c r="AK687" s="23"/>
    </row>
    <row r="688" spans="1:37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23"/>
      <c r="AI688" s="23"/>
      <c r="AJ688" s="23"/>
      <c r="AK688" s="23"/>
    </row>
    <row r="689" spans="1:37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23"/>
      <c r="AI689" s="23"/>
      <c r="AJ689" s="23"/>
      <c r="AK689" s="23"/>
    </row>
    <row r="690" spans="1:37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23"/>
      <c r="AI690" s="23"/>
      <c r="AJ690" s="23"/>
      <c r="AK690" s="23"/>
    </row>
    <row r="691" spans="1:37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23"/>
      <c r="AI691" s="23"/>
      <c r="AJ691" s="23"/>
      <c r="AK691" s="23"/>
    </row>
    <row r="692" spans="1:37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23"/>
      <c r="AI692" s="23"/>
      <c r="AJ692" s="23"/>
      <c r="AK692" s="23"/>
    </row>
    <row r="693" spans="1:37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23"/>
      <c r="AI693" s="23"/>
      <c r="AJ693" s="23"/>
      <c r="AK693" s="23"/>
    </row>
    <row r="694" spans="1:37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23"/>
      <c r="AI694" s="23"/>
      <c r="AJ694" s="23"/>
      <c r="AK694" s="23"/>
    </row>
    <row r="695" spans="1:37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23"/>
      <c r="AI695" s="23"/>
      <c r="AJ695" s="23"/>
      <c r="AK695" s="23"/>
    </row>
    <row r="696" spans="1:37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23"/>
      <c r="AI696" s="23"/>
      <c r="AJ696" s="23"/>
      <c r="AK696" s="23"/>
    </row>
    <row r="697" spans="1:37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23"/>
      <c r="AI697" s="23"/>
      <c r="AJ697" s="23"/>
      <c r="AK697" s="23"/>
    </row>
    <row r="698" spans="1:37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23"/>
      <c r="AI698" s="23"/>
      <c r="AJ698" s="23"/>
      <c r="AK698" s="23"/>
    </row>
    <row r="699" spans="1:37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23"/>
      <c r="AI699" s="23"/>
      <c r="AJ699" s="23"/>
      <c r="AK699" s="23"/>
    </row>
    <row r="700" spans="1:37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23"/>
      <c r="AI700" s="23"/>
      <c r="AJ700" s="23"/>
      <c r="AK700" s="23"/>
    </row>
    <row r="701" spans="1:37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23"/>
      <c r="AI701" s="23"/>
      <c r="AJ701" s="23"/>
      <c r="AK701" s="23"/>
    </row>
    <row r="702" spans="1:37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23"/>
      <c r="AI702" s="23"/>
      <c r="AJ702" s="23"/>
      <c r="AK702" s="23"/>
    </row>
    <row r="703" spans="1:37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23"/>
      <c r="AI703" s="23"/>
      <c r="AJ703" s="23"/>
      <c r="AK703" s="23"/>
    </row>
    <row r="704" spans="1:37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23"/>
      <c r="AI704" s="23"/>
      <c r="AJ704" s="23"/>
      <c r="AK704" s="23"/>
    </row>
    <row r="705" spans="1:37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23"/>
      <c r="AI705" s="23"/>
      <c r="AJ705" s="23"/>
      <c r="AK705" s="23"/>
    </row>
    <row r="706" spans="1:37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23"/>
      <c r="AI706" s="23"/>
      <c r="AJ706" s="23"/>
      <c r="AK706" s="23"/>
    </row>
    <row r="707" spans="1:37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23"/>
      <c r="AI707" s="23"/>
      <c r="AJ707" s="23"/>
      <c r="AK707" s="23"/>
    </row>
    <row r="708" spans="1:37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23"/>
      <c r="AI708" s="23"/>
      <c r="AJ708" s="23"/>
      <c r="AK708" s="23"/>
    </row>
    <row r="709" spans="1:37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23"/>
      <c r="AI709" s="23"/>
      <c r="AJ709" s="23"/>
      <c r="AK709" s="23"/>
    </row>
    <row r="710" spans="1:37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23"/>
      <c r="AI710" s="23"/>
      <c r="AJ710" s="23"/>
      <c r="AK710" s="23"/>
    </row>
    <row r="711" spans="1:37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23"/>
      <c r="AI711" s="23"/>
      <c r="AJ711" s="23"/>
      <c r="AK711" s="23"/>
    </row>
    <row r="712" spans="1:37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23"/>
      <c r="AI712" s="23"/>
      <c r="AJ712" s="23"/>
      <c r="AK712" s="23"/>
    </row>
    <row r="713" spans="1:37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23"/>
      <c r="AI713" s="23"/>
      <c r="AJ713" s="23"/>
      <c r="AK713" s="23"/>
    </row>
    <row r="714" spans="1:37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23"/>
      <c r="AI714" s="23"/>
      <c r="AJ714" s="23"/>
      <c r="AK714" s="23"/>
    </row>
    <row r="715" spans="1:37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23"/>
      <c r="AI715" s="23"/>
      <c r="AJ715" s="23"/>
      <c r="AK715" s="23"/>
    </row>
    <row r="716" spans="1:37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23"/>
      <c r="AI716" s="23"/>
      <c r="AJ716" s="23"/>
      <c r="AK716" s="23"/>
    </row>
    <row r="717" spans="1:37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23"/>
      <c r="AI717" s="23"/>
      <c r="AJ717" s="23"/>
      <c r="AK717" s="23"/>
    </row>
    <row r="718" spans="1:37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23"/>
      <c r="AI718" s="23"/>
      <c r="AJ718" s="23"/>
      <c r="AK718" s="23"/>
    </row>
    <row r="719" spans="1:37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23"/>
      <c r="AI719" s="23"/>
      <c r="AJ719" s="23"/>
      <c r="AK719" s="23"/>
    </row>
    <row r="720" spans="1:37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23"/>
      <c r="AI720" s="23"/>
      <c r="AJ720" s="23"/>
      <c r="AK720" s="23"/>
    </row>
    <row r="721" spans="1:37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23"/>
      <c r="AI721" s="23"/>
      <c r="AJ721" s="23"/>
      <c r="AK721" s="23"/>
    </row>
    <row r="722" spans="1:37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23"/>
      <c r="AI722" s="23"/>
      <c r="AJ722" s="23"/>
      <c r="AK722" s="23"/>
    </row>
    <row r="723" spans="1:37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23"/>
      <c r="AI723" s="23"/>
      <c r="AJ723" s="23"/>
      <c r="AK723" s="23"/>
    </row>
    <row r="724" spans="1:37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23"/>
      <c r="AI724" s="23"/>
      <c r="AJ724" s="23"/>
      <c r="AK724" s="23"/>
    </row>
    <row r="725" spans="1:37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23"/>
      <c r="AI725" s="23"/>
      <c r="AJ725" s="23"/>
      <c r="AK725" s="23"/>
    </row>
    <row r="726" spans="1:37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23"/>
      <c r="AI726" s="23"/>
      <c r="AJ726" s="23"/>
      <c r="AK726" s="23"/>
    </row>
    <row r="727" spans="1:37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23"/>
      <c r="AI727" s="23"/>
      <c r="AJ727" s="23"/>
      <c r="AK727" s="23"/>
    </row>
    <row r="728" spans="1:37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23"/>
      <c r="AI728" s="23"/>
      <c r="AJ728" s="23"/>
      <c r="AK728" s="23"/>
    </row>
    <row r="729" spans="1:37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23"/>
      <c r="AI729" s="23"/>
      <c r="AJ729" s="23"/>
      <c r="AK729" s="23"/>
    </row>
    <row r="730" spans="1:37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23"/>
      <c r="AI730" s="23"/>
      <c r="AJ730" s="23"/>
      <c r="AK730" s="23"/>
    </row>
    <row r="731" spans="1:37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23"/>
      <c r="AI731" s="23"/>
      <c r="AJ731" s="23"/>
      <c r="AK731" s="23"/>
    </row>
    <row r="732" spans="1:37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23"/>
      <c r="AI732" s="23"/>
      <c r="AJ732" s="23"/>
      <c r="AK732" s="23"/>
    </row>
    <row r="733" spans="1:37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23"/>
      <c r="AI733" s="23"/>
      <c r="AJ733" s="23"/>
      <c r="AK733" s="23"/>
    </row>
    <row r="734" spans="1:37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23"/>
      <c r="AI734" s="23"/>
      <c r="AJ734" s="23"/>
      <c r="AK734" s="23"/>
    </row>
    <row r="735" spans="1:37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23"/>
      <c r="AI735" s="23"/>
      <c r="AJ735" s="23"/>
      <c r="AK735" s="23"/>
    </row>
    <row r="736" spans="1:37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23"/>
      <c r="AI736" s="23"/>
      <c r="AJ736" s="23"/>
      <c r="AK736" s="23"/>
    </row>
    <row r="737" spans="1:37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23"/>
      <c r="AI737" s="23"/>
      <c r="AJ737" s="23"/>
      <c r="AK737" s="23"/>
    </row>
    <row r="738" spans="1:37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23"/>
      <c r="AI738" s="23"/>
      <c r="AJ738" s="23"/>
      <c r="AK738" s="23"/>
    </row>
    <row r="739" spans="1:37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23"/>
      <c r="AI739" s="23"/>
      <c r="AJ739" s="23"/>
      <c r="AK739" s="23"/>
    </row>
    <row r="740" spans="1:37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23"/>
      <c r="AI740" s="23"/>
      <c r="AJ740" s="23"/>
      <c r="AK740" s="23"/>
    </row>
    <row r="741" spans="1:37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23"/>
      <c r="AI741" s="23"/>
      <c r="AJ741" s="23"/>
      <c r="AK741" s="23"/>
    </row>
    <row r="742" spans="1:37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23"/>
      <c r="AI742" s="23"/>
      <c r="AJ742" s="23"/>
      <c r="AK742" s="23"/>
    </row>
    <row r="743" spans="1:37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23"/>
      <c r="AI743" s="23"/>
      <c r="AJ743" s="23"/>
      <c r="AK743" s="23"/>
    </row>
    <row r="744" spans="1:37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23"/>
      <c r="AI744" s="23"/>
      <c r="AJ744" s="23"/>
      <c r="AK744" s="23"/>
    </row>
    <row r="745" spans="1:37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23"/>
      <c r="AI745" s="23"/>
      <c r="AJ745" s="23"/>
      <c r="AK745" s="23"/>
    </row>
    <row r="746" spans="1:37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23"/>
      <c r="AI746" s="23"/>
      <c r="AJ746" s="23"/>
      <c r="AK746" s="23"/>
    </row>
    <row r="747" spans="1:37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23"/>
      <c r="AI747" s="23"/>
      <c r="AJ747" s="23"/>
      <c r="AK747" s="23"/>
    </row>
    <row r="748" spans="1:37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23"/>
      <c r="AI748" s="23"/>
      <c r="AJ748" s="23"/>
      <c r="AK748" s="23"/>
    </row>
    <row r="749" spans="1:37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23"/>
      <c r="AI749" s="23"/>
      <c r="AJ749" s="23"/>
      <c r="AK749" s="23"/>
    </row>
    <row r="750" spans="1:37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23"/>
      <c r="AI750" s="23"/>
      <c r="AJ750" s="23"/>
      <c r="AK750" s="23"/>
    </row>
    <row r="751" spans="1:37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23"/>
      <c r="AI751" s="23"/>
      <c r="AJ751" s="23"/>
      <c r="AK751" s="23"/>
    </row>
    <row r="752" spans="1:37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23"/>
      <c r="AI752" s="23"/>
      <c r="AJ752" s="23"/>
      <c r="AK752" s="23"/>
    </row>
    <row r="753" spans="1:37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23"/>
      <c r="AI753" s="23"/>
      <c r="AJ753" s="23"/>
      <c r="AK753" s="23"/>
    </row>
    <row r="754" spans="1:37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23"/>
      <c r="AI754" s="23"/>
      <c r="AJ754" s="23"/>
      <c r="AK754" s="23"/>
    </row>
    <row r="755" spans="1:37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23"/>
      <c r="AI755" s="23"/>
      <c r="AJ755" s="23"/>
      <c r="AK755" s="23"/>
    </row>
    <row r="756" spans="1:37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23"/>
      <c r="AI756" s="23"/>
      <c r="AJ756" s="23"/>
      <c r="AK756" s="23"/>
    </row>
    <row r="757" spans="1:37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23"/>
      <c r="AI757" s="23"/>
      <c r="AJ757" s="23"/>
      <c r="AK757" s="23"/>
    </row>
    <row r="758" spans="1:37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23"/>
      <c r="AI758" s="23"/>
      <c r="AJ758" s="23"/>
      <c r="AK758" s="23"/>
    </row>
    <row r="759" spans="1:37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23"/>
      <c r="AI759" s="23"/>
      <c r="AJ759" s="23"/>
      <c r="AK759" s="23"/>
    </row>
    <row r="760" spans="1:37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23"/>
      <c r="AI760" s="23"/>
      <c r="AJ760" s="23"/>
      <c r="AK760" s="23"/>
    </row>
    <row r="761" spans="1:37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23"/>
      <c r="AI761" s="23"/>
      <c r="AJ761" s="23"/>
      <c r="AK761" s="23"/>
    </row>
    <row r="762" spans="1:37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23"/>
      <c r="AI762" s="23"/>
      <c r="AJ762" s="23"/>
      <c r="AK762" s="23"/>
    </row>
    <row r="763" spans="1:37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23"/>
      <c r="AI763" s="23"/>
      <c r="AJ763" s="23"/>
      <c r="AK763" s="23"/>
    </row>
    <row r="764" spans="1:37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23"/>
      <c r="AI764" s="23"/>
      <c r="AJ764" s="23"/>
      <c r="AK764" s="23"/>
    </row>
    <row r="765" spans="1:37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23"/>
      <c r="AI765" s="23"/>
      <c r="AJ765" s="23"/>
      <c r="AK765" s="23"/>
    </row>
    <row r="766" spans="1:37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23"/>
      <c r="AI766" s="23"/>
      <c r="AJ766" s="23"/>
      <c r="AK766" s="23"/>
    </row>
    <row r="767" spans="1:37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23"/>
      <c r="AI767" s="23"/>
      <c r="AJ767" s="23"/>
      <c r="AK767" s="23"/>
    </row>
    <row r="768" spans="1:37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23"/>
      <c r="AI768" s="23"/>
      <c r="AJ768" s="23"/>
      <c r="AK768" s="23"/>
    </row>
    <row r="769" spans="1:37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23"/>
      <c r="AI769" s="23"/>
      <c r="AJ769" s="23"/>
      <c r="AK769" s="23"/>
    </row>
    <row r="770" spans="1:37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23"/>
      <c r="AI770" s="23"/>
      <c r="AJ770" s="23"/>
      <c r="AK770" s="23"/>
    </row>
    <row r="771" spans="1:37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23"/>
      <c r="AI771" s="23"/>
      <c r="AJ771" s="23"/>
      <c r="AK771" s="23"/>
    </row>
    <row r="772" spans="1:37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23"/>
      <c r="AI772" s="23"/>
      <c r="AJ772" s="23"/>
      <c r="AK772" s="23"/>
    </row>
    <row r="773" spans="1:37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23"/>
      <c r="AI773" s="23"/>
      <c r="AJ773" s="23"/>
      <c r="AK773" s="23"/>
    </row>
    <row r="774" spans="1:37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23"/>
      <c r="AI774" s="23"/>
      <c r="AJ774" s="23"/>
      <c r="AK774" s="23"/>
    </row>
    <row r="775" spans="1:37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23"/>
      <c r="AI775" s="23"/>
      <c r="AJ775" s="23"/>
      <c r="AK775" s="23"/>
    </row>
    <row r="776" spans="1:37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23"/>
      <c r="AI776" s="23"/>
      <c r="AJ776" s="23"/>
      <c r="AK776" s="23"/>
    </row>
    <row r="777" spans="1:37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23"/>
      <c r="AI777" s="23"/>
      <c r="AJ777" s="23"/>
      <c r="AK777" s="23"/>
    </row>
    <row r="778" spans="1:37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23"/>
      <c r="AI778" s="23"/>
      <c r="AJ778" s="23"/>
      <c r="AK778" s="23"/>
    </row>
    <row r="779" spans="1:37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23"/>
      <c r="AI779" s="23"/>
      <c r="AJ779" s="23"/>
      <c r="AK779" s="23"/>
    </row>
    <row r="780" spans="1:37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23"/>
      <c r="AI780" s="23"/>
      <c r="AJ780" s="23"/>
      <c r="AK780" s="23"/>
    </row>
    <row r="781" spans="1:37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23"/>
      <c r="AI781" s="23"/>
      <c r="AJ781" s="23"/>
      <c r="AK781" s="23"/>
    </row>
    <row r="782" spans="1:37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23"/>
      <c r="AI782" s="23"/>
      <c r="AJ782" s="23"/>
      <c r="AK782" s="23"/>
    </row>
    <row r="783" spans="1:37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23"/>
      <c r="AI783" s="23"/>
      <c r="AJ783" s="23"/>
      <c r="AK783" s="23"/>
    </row>
    <row r="784" spans="1:37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23"/>
      <c r="AI784" s="23"/>
      <c r="AJ784" s="23"/>
      <c r="AK784" s="23"/>
    </row>
    <row r="785" spans="1:37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23"/>
      <c r="AI785" s="23"/>
      <c r="AJ785" s="23"/>
      <c r="AK785" s="23"/>
    </row>
    <row r="786" spans="1:37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23"/>
      <c r="AI786" s="23"/>
      <c r="AJ786" s="23"/>
      <c r="AK786" s="23"/>
    </row>
    <row r="787" spans="1:37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23"/>
      <c r="AI787" s="23"/>
      <c r="AJ787" s="23"/>
      <c r="AK787" s="23"/>
    </row>
    <row r="788" spans="1:37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23"/>
      <c r="AI788" s="23"/>
      <c r="AJ788" s="23"/>
      <c r="AK788" s="23"/>
    </row>
    <row r="789" spans="1:37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23"/>
      <c r="AI789" s="23"/>
      <c r="AJ789" s="23"/>
      <c r="AK789" s="23"/>
    </row>
    <row r="790" spans="1:37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23"/>
      <c r="AI790" s="23"/>
      <c r="AJ790" s="23"/>
      <c r="AK790" s="23"/>
    </row>
    <row r="791" spans="1:37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23"/>
      <c r="AI791" s="23"/>
      <c r="AJ791" s="23"/>
      <c r="AK791" s="23"/>
    </row>
    <row r="792" spans="1:37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23"/>
      <c r="AI792" s="23"/>
      <c r="AJ792" s="23"/>
      <c r="AK792" s="23"/>
    </row>
    <row r="793" spans="1:37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23"/>
      <c r="AI793" s="23"/>
      <c r="AJ793" s="23"/>
      <c r="AK793" s="23"/>
    </row>
    <row r="794" spans="1:37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23"/>
      <c r="AI794" s="23"/>
      <c r="AJ794" s="23"/>
      <c r="AK794" s="23"/>
    </row>
    <row r="795" spans="1:37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23"/>
      <c r="AI795" s="23"/>
      <c r="AJ795" s="23"/>
      <c r="AK795" s="23"/>
    </row>
    <row r="796" spans="1:37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23"/>
      <c r="AI796" s="23"/>
      <c r="AJ796" s="23"/>
      <c r="AK796" s="23"/>
    </row>
    <row r="797" spans="1:37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23"/>
      <c r="AI797" s="23"/>
      <c r="AJ797" s="23"/>
      <c r="AK797" s="23"/>
    </row>
    <row r="798" spans="1:37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23"/>
      <c r="AI798" s="23"/>
      <c r="AJ798" s="23"/>
      <c r="AK798" s="23"/>
    </row>
    <row r="799" spans="1:37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23"/>
      <c r="AI799" s="23"/>
      <c r="AJ799" s="23"/>
      <c r="AK799" s="23"/>
    </row>
    <row r="800" spans="1:37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23"/>
      <c r="AI800" s="23"/>
      <c r="AJ800" s="23"/>
      <c r="AK800" s="23"/>
    </row>
    <row r="801" spans="1:37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23"/>
      <c r="AI801" s="23"/>
      <c r="AJ801" s="23"/>
      <c r="AK801" s="23"/>
    </row>
    <row r="802" spans="1:37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23"/>
      <c r="AI802" s="23"/>
      <c r="AJ802" s="23"/>
      <c r="AK802" s="23"/>
    </row>
    <row r="803" spans="1:37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23"/>
      <c r="AI803" s="23"/>
      <c r="AJ803" s="23"/>
      <c r="AK803" s="23"/>
    </row>
    <row r="804" spans="1:37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23"/>
      <c r="AI804" s="23"/>
      <c r="AJ804" s="23"/>
      <c r="AK804" s="23"/>
    </row>
    <row r="805" spans="1:37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23"/>
      <c r="AI805" s="23"/>
      <c r="AJ805" s="23"/>
      <c r="AK805" s="23"/>
    </row>
    <row r="806" spans="1:37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23"/>
      <c r="AI806" s="23"/>
      <c r="AJ806" s="23"/>
      <c r="AK806" s="23"/>
    </row>
    <row r="807" spans="1:37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23"/>
      <c r="AI807" s="23"/>
      <c r="AJ807" s="23"/>
      <c r="AK807" s="23"/>
    </row>
    <row r="808" spans="1:37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23"/>
      <c r="AI808" s="23"/>
      <c r="AJ808" s="23"/>
      <c r="AK808" s="23"/>
    </row>
    <row r="809" spans="1:37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23"/>
      <c r="AI809" s="23"/>
      <c r="AJ809" s="23"/>
      <c r="AK809" s="23"/>
    </row>
    <row r="810" spans="1:37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23"/>
      <c r="AI810" s="23"/>
      <c r="AJ810" s="23"/>
      <c r="AK810" s="23"/>
    </row>
    <row r="811" spans="1:37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23"/>
      <c r="AI811" s="23"/>
      <c r="AJ811" s="23"/>
      <c r="AK811" s="23"/>
    </row>
    <row r="812" spans="1:37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23"/>
      <c r="AI812" s="23"/>
      <c r="AJ812" s="23"/>
      <c r="AK812" s="23"/>
    </row>
    <row r="813" spans="1:37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23"/>
      <c r="AI813" s="23"/>
      <c r="AJ813" s="23"/>
      <c r="AK813" s="23"/>
    </row>
    <row r="814" spans="1:37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23"/>
      <c r="AI814" s="23"/>
      <c r="AJ814" s="23"/>
      <c r="AK814" s="23"/>
    </row>
    <row r="815" spans="1:37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23"/>
      <c r="AI815" s="23"/>
      <c r="AJ815" s="23"/>
      <c r="AK815" s="23"/>
    </row>
    <row r="816" spans="1:37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23"/>
      <c r="AI816" s="23"/>
      <c r="AJ816" s="23"/>
      <c r="AK816" s="23"/>
    </row>
    <row r="817" spans="1:37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23"/>
      <c r="AI817" s="23"/>
      <c r="AJ817" s="23"/>
      <c r="AK817" s="23"/>
    </row>
    <row r="818" spans="1:37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23"/>
      <c r="AI818" s="23"/>
      <c r="AJ818" s="23"/>
      <c r="AK818" s="23"/>
    </row>
    <row r="819" spans="1:37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23"/>
      <c r="AI819" s="23"/>
      <c r="AJ819" s="23"/>
      <c r="AK819" s="23"/>
    </row>
    <row r="820" spans="1:37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23"/>
      <c r="AI820" s="23"/>
      <c r="AJ820" s="23"/>
      <c r="AK820" s="23"/>
    </row>
    <row r="821" spans="1:37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23"/>
      <c r="AI821" s="23"/>
      <c r="AJ821" s="23"/>
      <c r="AK821" s="23"/>
    </row>
    <row r="822" spans="1:37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23"/>
      <c r="AI822" s="23"/>
      <c r="AJ822" s="23"/>
      <c r="AK822" s="23"/>
    </row>
    <row r="823" spans="1:37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23"/>
      <c r="AI823" s="23"/>
      <c r="AJ823" s="23"/>
      <c r="AK823" s="23"/>
    </row>
    <row r="824" spans="1:37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23"/>
      <c r="AI824" s="23"/>
      <c r="AJ824" s="23"/>
      <c r="AK824" s="23"/>
    </row>
    <row r="825" spans="1:37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23"/>
      <c r="AI825" s="23"/>
      <c r="AJ825" s="23"/>
      <c r="AK825" s="23"/>
    </row>
    <row r="826" spans="1:37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23"/>
      <c r="AI826" s="23"/>
      <c r="AJ826" s="23"/>
      <c r="AK826" s="23"/>
    </row>
    <row r="827" spans="1:37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23"/>
      <c r="AI827" s="23"/>
      <c r="AJ827" s="23"/>
      <c r="AK827" s="23"/>
    </row>
    <row r="828" spans="1:37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23"/>
      <c r="AI828" s="23"/>
      <c r="AJ828" s="23"/>
      <c r="AK828" s="23"/>
    </row>
    <row r="829" spans="1:37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23"/>
      <c r="AI829" s="23"/>
      <c r="AJ829" s="23"/>
      <c r="AK829" s="23"/>
    </row>
    <row r="830" spans="1:37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23"/>
      <c r="AI830" s="23"/>
      <c r="AJ830" s="23"/>
      <c r="AK830" s="23"/>
    </row>
    <row r="831" spans="1:37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23"/>
      <c r="AI831" s="23"/>
      <c r="AJ831" s="23"/>
      <c r="AK831" s="23"/>
    </row>
    <row r="832" spans="1:37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23"/>
      <c r="AI832" s="23"/>
      <c r="AJ832" s="23"/>
      <c r="AK832" s="23"/>
    </row>
    <row r="833" spans="1:37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23"/>
      <c r="AI833" s="23"/>
      <c r="AJ833" s="23"/>
      <c r="AK833" s="23"/>
    </row>
    <row r="834" spans="1:37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23"/>
      <c r="AI834" s="23"/>
      <c r="AJ834" s="23"/>
      <c r="AK834" s="23"/>
    </row>
    <row r="835" spans="1:37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23"/>
      <c r="AI835" s="23"/>
      <c r="AJ835" s="23"/>
      <c r="AK835" s="23"/>
    </row>
    <row r="836" spans="1:37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23"/>
      <c r="AI836" s="23"/>
      <c r="AJ836" s="23"/>
      <c r="AK836" s="23"/>
    </row>
    <row r="837" spans="1:37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23"/>
      <c r="AI837" s="23"/>
      <c r="AJ837" s="23"/>
      <c r="AK837" s="23"/>
    </row>
    <row r="838" spans="1:37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23"/>
      <c r="AI838" s="23"/>
      <c r="AJ838" s="23"/>
      <c r="AK838" s="23"/>
    </row>
    <row r="839" spans="1:37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23"/>
      <c r="AI839" s="23"/>
      <c r="AJ839" s="23"/>
      <c r="AK839" s="23"/>
    </row>
    <row r="840" spans="1:37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23"/>
      <c r="AI840" s="23"/>
      <c r="AJ840" s="23"/>
      <c r="AK840" s="23"/>
    </row>
    <row r="841" spans="1:37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23"/>
      <c r="AI841" s="23"/>
      <c r="AJ841" s="23"/>
      <c r="AK841" s="23"/>
    </row>
    <row r="842" spans="1:37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23"/>
      <c r="AI842" s="23"/>
      <c r="AJ842" s="23"/>
      <c r="AK842" s="23"/>
    </row>
    <row r="843" spans="1:37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23"/>
      <c r="AI843" s="23"/>
      <c r="AJ843" s="23"/>
      <c r="AK843" s="23"/>
    </row>
    <row r="844" spans="1:37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23"/>
      <c r="AI844" s="23"/>
      <c r="AJ844" s="23"/>
      <c r="AK844" s="23"/>
    </row>
    <row r="845" spans="1:37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23"/>
      <c r="AI845" s="23"/>
      <c r="AJ845" s="23"/>
      <c r="AK845" s="23"/>
    </row>
    <row r="846" spans="1:37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23"/>
      <c r="AI846" s="23"/>
      <c r="AJ846" s="23"/>
      <c r="AK846" s="23"/>
    </row>
    <row r="847" spans="1:37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23"/>
      <c r="AI847" s="23"/>
      <c r="AJ847" s="23"/>
      <c r="AK847" s="23"/>
    </row>
    <row r="848" spans="1:37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23"/>
      <c r="AI848" s="23"/>
      <c r="AJ848" s="23"/>
      <c r="AK848" s="23"/>
    </row>
    <row r="849" spans="1:37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23"/>
      <c r="AI849" s="23"/>
      <c r="AJ849" s="23"/>
      <c r="AK849" s="23"/>
    </row>
    <row r="850" spans="1:37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23"/>
      <c r="AI850" s="23"/>
      <c r="AJ850" s="23"/>
      <c r="AK850" s="23"/>
    </row>
    <row r="851" spans="1:37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23"/>
      <c r="AI851" s="23"/>
      <c r="AJ851" s="23"/>
      <c r="AK851" s="23"/>
    </row>
    <row r="852" spans="1:37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23"/>
      <c r="AI852" s="23"/>
      <c r="AJ852" s="23"/>
      <c r="AK852" s="23"/>
    </row>
    <row r="853" spans="1:37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23"/>
      <c r="AI853" s="23"/>
      <c r="AJ853" s="23"/>
      <c r="AK853" s="23"/>
    </row>
    <row r="854" spans="1:37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23"/>
      <c r="AI854" s="23"/>
      <c r="AJ854" s="23"/>
      <c r="AK854" s="23"/>
    </row>
    <row r="855" spans="1:37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23"/>
      <c r="AI855" s="23"/>
      <c r="AJ855" s="23"/>
      <c r="AK855" s="23"/>
    </row>
    <row r="856" spans="1:37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23"/>
      <c r="AI856" s="23"/>
      <c r="AJ856" s="23"/>
      <c r="AK856" s="23"/>
    </row>
    <row r="857" spans="1:37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23"/>
      <c r="AI857" s="23"/>
      <c r="AJ857" s="23"/>
      <c r="AK857" s="23"/>
    </row>
    <row r="858" spans="1:37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23"/>
      <c r="AI858" s="23"/>
      <c r="AJ858" s="23"/>
      <c r="AK858" s="23"/>
    </row>
    <row r="859" spans="1:37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23"/>
      <c r="AI859" s="23"/>
      <c r="AJ859" s="23"/>
      <c r="AK859" s="23"/>
    </row>
    <row r="860" spans="1:37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23"/>
      <c r="AI860" s="23"/>
      <c r="AJ860" s="23"/>
      <c r="AK860" s="23"/>
    </row>
    <row r="861" spans="1:37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23"/>
      <c r="AI861" s="23"/>
      <c r="AJ861" s="23"/>
      <c r="AK861" s="23"/>
    </row>
    <row r="862" spans="1:37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23"/>
      <c r="AI862" s="23"/>
      <c r="AJ862" s="23"/>
      <c r="AK862" s="23"/>
    </row>
    <row r="863" spans="1:37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23"/>
      <c r="AI863" s="23"/>
      <c r="AJ863" s="23"/>
      <c r="AK863" s="23"/>
    </row>
    <row r="864" spans="1:37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23"/>
      <c r="AI864" s="23"/>
      <c r="AJ864" s="23"/>
      <c r="AK864" s="23"/>
    </row>
    <row r="865" spans="1:37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23"/>
      <c r="AI865" s="23"/>
      <c r="AJ865" s="23"/>
      <c r="AK865" s="23"/>
    </row>
    <row r="866" spans="1:37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23"/>
      <c r="AI866" s="23"/>
      <c r="AJ866" s="23"/>
      <c r="AK866" s="23"/>
    </row>
    <row r="867" spans="1:37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23"/>
      <c r="AI867" s="23"/>
      <c r="AJ867" s="23"/>
      <c r="AK867" s="23"/>
    </row>
    <row r="868" spans="1:37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23"/>
      <c r="AI868" s="23"/>
      <c r="AJ868" s="23"/>
      <c r="AK868" s="23"/>
    </row>
    <row r="869" spans="1:37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23"/>
      <c r="AI869" s="23"/>
      <c r="AJ869" s="23"/>
      <c r="AK869" s="23"/>
    </row>
    <row r="870" spans="1:37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23"/>
      <c r="AI870" s="23"/>
      <c r="AJ870" s="23"/>
      <c r="AK870" s="23"/>
    </row>
    <row r="871" spans="1:37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23"/>
      <c r="AI871" s="23"/>
      <c r="AJ871" s="23"/>
      <c r="AK871" s="23"/>
    </row>
    <row r="872" spans="1:37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23"/>
      <c r="AI872" s="23"/>
      <c r="AJ872" s="23"/>
      <c r="AK872" s="23"/>
    </row>
    <row r="873" spans="1:37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23"/>
      <c r="AI873" s="23"/>
      <c r="AJ873" s="23"/>
      <c r="AK873" s="23"/>
    </row>
    <row r="874" spans="1:37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23"/>
      <c r="AI874" s="23"/>
      <c r="AJ874" s="23"/>
      <c r="AK874" s="23"/>
    </row>
    <row r="875" spans="1:37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23"/>
      <c r="AI875" s="23"/>
      <c r="AJ875" s="23"/>
      <c r="AK875" s="23"/>
    </row>
    <row r="876" spans="1:37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23"/>
      <c r="AI876" s="23"/>
      <c r="AJ876" s="23"/>
      <c r="AK876" s="23"/>
    </row>
    <row r="877" spans="1:37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23"/>
      <c r="AI877" s="23"/>
      <c r="AJ877" s="23"/>
      <c r="AK877" s="23"/>
    </row>
    <row r="878" spans="1:37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23"/>
      <c r="AI878" s="23"/>
      <c r="AJ878" s="23"/>
      <c r="AK878" s="23"/>
    </row>
    <row r="879" spans="1:37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23"/>
      <c r="AI879" s="23"/>
      <c r="AJ879" s="23"/>
      <c r="AK879" s="23"/>
    </row>
    <row r="880" spans="1:37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23"/>
      <c r="AI880" s="23"/>
      <c r="AJ880" s="23"/>
      <c r="AK880" s="23"/>
    </row>
    <row r="881" spans="1:37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23"/>
      <c r="AI881" s="23"/>
      <c r="AJ881" s="23"/>
      <c r="AK881" s="23"/>
    </row>
    <row r="882" spans="1:37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23"/>
      <c r="AI882" s="23"/>
      <c r="AJ882" s="23"/>
      <c r="AK882" s="23"/>
    </row>
    <row r="883" spans="1:37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23"/>
      <c r="AI883" s="23"/>
      <c r="AJ883" s="23"/>
      <c r="AK883" s="23"/>
    </row>
    <row r="884" spans="1:37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23"/>
      <c r="AI884" s="23"/>
      <c r="AJ884" s="23"/>
      <c r="AK884" s="23"/>
    </row>
    <row r="885" spans="1:37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23"/>
      <c r="AI885" s="23"/>
      <c r="AJ885" s="23"/>
      <c r="AK885" s="23"/>
    </row>
    <row r="886" spans="1:37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23"/>
      <c r="AI886" s="23"/>
      <c r="AJ886" s="23"/>
      <c r="AK886" s="23"/>
    </row>
    <row r="887" spans="1:37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23"/>
      <c r="AI887" s="23"/>
      <c r="AJ887" s="23"/>
      <c r="AK887" s="23"/>
    </row>
    <row r="888" spans="1:37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23"/>
      <c r="AI888" s="23"/>
      <c r="AJ888" s="23"/>
      <c r="AK888" s="23"/>
    </row>
    <row r="889" spans="1:37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23"/>
      <c r="AI889" s="23"/>
      <c r="AJ889" s="23"/>
      <c r="AK889" s="23"/>
    </row>
    <row r="890" spans="1:37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23"/>
      <c r="AI890" s="23"/>
      <c r="AJ890" s="23"/>
      <c r="AK890" s="23"/>
    </row>
    <row r="891" spans="1:37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23"/>
      <c r="AI891" s="23"/>
      <c r="AJ891" s="23"/>
      <c r="AK891" s="23"/>
    </row>
    <row r="892" spans="1:37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23"/>
      <c r="AI892" s="23"/>
      <c r="AJ892" s="23"/>
      <c r="AK892" s="23"/>
    </row>
    <row r="893" spans="1:37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23"/>
      <c r="AI893" s="23"/>
      <c r="AJ893" s="23"/>
      <c r="AK893" s="23"/>
    </row>
    <row r="894" spans="1:37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23"/>
      <c r="AI894" s="23"/>
      <c r="AJ894" s="23"/>
      <c r="AK894" s="23"/>
    </row>
    <row r="895" spans="1:37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23"/>
      <c r="AI895" s="23"/>
      <c r="AJ895" s="23"/>
      <c r="AK895" s="23"/>
    </row>
    <row r="896" spans="1:37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23"/>
      <c r="AI896" s="23"/>
      <c r="AJ896" s="23"/>
      <c r="AK896" s="23"/>
    </row>
    <row r="897" spans="1:37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23"/>
      <c r="AI897" s="23"/>
      <c r="AJ897" s="23"/>
      <c r="AK897" s="23"/>
    </row>
    <row r="898" spans="1:37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23"/>
      <c r="AI898" s="23"/>
      <c r="AJ898" s="23"/>
      <c r="AK898" s="23"/>
    </row>
    <row r="899" spans="1:37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23"/>
      <c r="AI899" s="23"/>
      <c r="AJ899" s="23"/>
      <c r="AK899" s="23"/>
    </row>
    <row r="900" spans="1:37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23"/>
      <c r="AI900" s="23"/>
      <c r="AJ900" s="23"/>
      <c r="AK900" s="23"/>
    </row>
    <row r="901" spans="1:37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23"/>
      <c r="AI901" s="23"/>
      <c r="AJ901" s="23"/>
      <c r="AK901" s="23"/>
    </row>
    <row r="902" spans="1:37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23"/>
      <c r="AI902" s="23"/>
      <c r="AJ902" s="23"/>
      <c r="AK902" s="23"/>
    </row>
    <row r="903" spans="1:37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23"/>
      <c r="AI903" s="23"/>
      <c r="AJ903" s="23"/>
      <c r="AK903" s="23"/>
    </row>
    <row r="904" spans="1:37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23"/>
      <c r="AI904" s="23"/>
      <c r="AJ904" s="23"/>
      <c r="AK904" s="23"/>
    </row>
    <row r="905" spans="1:37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23"/>
      <c r="AI905" s="23"/>
      <c r="AJ905" s="23"/>
      <c r="AK905" s="23"/>
    </row>
    <row r="906" spans="1:37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23"/>
      <c r="AI906" s="23"/>
      <c r="AJ906" s="23"/>
      <c r="AK906" s="23"/>
    </row>
    <row r="907" spans="1:37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23"/>
      <c r="AI907" s="23"/>
      <c r="AJ907" s="23"/>
      <c r="AK907" s="23"/>
    </row>
    <row r="908" spans="1:37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23"/>
      <c r="AI908" s="23"/>
      <c r="AJ908" s="23"/>
      <c r="AK908" s="23"/>
    </row>
    <row r="909" spans="1:37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23"/>
      <c r="AI909" s="23"/>
      <c r="AJ909" s="23"/>
      <c r="AK909" s="23"/>
    </row>
    <row r="910" spans="1:37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23"/>
      <c r="AI910" s="23"/>
      <c r="AJ910" s="23"/>
      <c r="AK910" s="23"/>
    </row>
    <row r="911" spans="1:37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23"/>
      <c r="AI911" s="23"/>
      <c r="AJ911" s="23"/>
      <c r="AK911" s="23"/>
    </row>
    <row r="912" spans="1:37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23"/>
      <c r="AI912" s="23"/>
      <c r="AJ912" s="23"/>
      <c r="AK912" s="23"/>
    </row>
    <row r="913" spans="1:37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23"/>
      <c r="AI913" s="23"/>
      <c r="AJ913" s="23"/>
      <c r="AK913" s="23"/>
    </row>
    <row r="914" spans="1:37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23"/>
      <c r="AI914" s="23"/>
      <c r="AJ914" s="23"/>
      <c r="AK914" s="23"/>
    </row>
    <row r="915" spans="1:37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23"/>
      <c r="AI915" s="23"/>
      <c r="AJ915" s="23"/>
      <c r="AK915" s="23"/>
    </row>
    <row r="916" spans="1:37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23"/>
      <c r="AI916" s="23"/>
      <c r="AJ916" s="23"/>
      <c r="AK916" s="23"/>
    </row>
    <row r="917" spans="1:37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23"/>
      <c r="AI917" s="23"/>
      <c r="AJ917" s="23"/>
      <c r="AK917" s="23"/>
    </row>
    <row r="918" spans="1:37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23"/>
      <c r="AI918" s="23"/>
      <c r="AJ918" s="23"/>
      <c r="AK918" s="23"/>
    </row>
    <row r="919" spans="1:37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23"/>
      <c r="AI919" s="23"/>
      <c r="AJ919" s="23"/>
      <c r="AK919" s="23"/>
    </row>
    <row r="920" spans="1:37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23"/>
      <c r="AI920" s="23"/>
      <c r="AJ920" s="23"/>
      <c r="AK920" s="23"/>
    </row>
    <row r="921" spans="1:37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23"/>
      <c r="AI921" s="23"/>
      <c r="AJ921" s="23"/>
      <c r="AK921" s="23"/>
    </row>
    <row r="922" spans="1:37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23"/>
      <c r="AI922" s="23"/>
      <c r="AJ922" s="23"/>
      <c r="AK922" s="23"/>
    </row>
    <row r="923" spans="1:37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23"/>
      <c r="AI923" s="23"/>
      <c r="AJ923" s="23"/>
      <c r="AK923" s="23"/>
    </row>
    <row r="924" spans="1:37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23"/>
      <c r="AI924" s="23"/>
      <c r="AJ924" s="23"/>
      <c r="AK924" s="23"/>
    </row>
    <row r="925" spans="1:37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23"/>
      <c r="AI925" s="23"/>
      <c r="AJ925" s="23"/>
      <c r="AK925" s="23"/>
    </row>
    <row r="926" spans="1:37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23"/>
      <c r="AI926" s="23"/>
      <c r="AJ926" s="23"/>
      <c r="AK926" s="23"/>
    </row>
    <row r="927" spans="1:37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23"/>
      <c r="AI927" s="23"/>
      <c r="AJ927" s="23"/>
      <c r="AK927" s="23"/>
    </row>
    <row r="928" spans="1:37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23"/>
      <c r="AI928" s="23"/>
      <c r="AJ928" s="23"/>
      <c r="AK928" s="23"/>
    </row>
    <row r="929" spans="1:37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23"/>
      <c r="AI929" s="23"/>
      <c r="AJ929" s="23"/>
      <c r="AK929" s="23"/>
    </row>
    <row r="930" spans="1:37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23"/>
      <c r="AI930" s="23"/>
      <c r="AJ930" s="23"/>
      <c r="AK930" s="23"/>
    </row>
    <row r="931" spans="1:37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23"/>
      <c r="AI931" s="23"/>
      <c r="AJ931" s="23"/>
      <c r="AK931" s="23"/>
    </row>
    <row r="932" spans="1:37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23"/>
      <c r="AI932" s="23"/>
      <c r="AJ932" s="23"/>
      <c r="AK932" s="23"/>
    </row>
    <row r="933" spans="1:37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23"/>
      <c r="AI933" s="23"/>
      <c r="AJ933" s="23"/>
      <c r="AK933" s="23"/>
    </row>
    <row r="934" spans="1:37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23"/>
      <c r="AI934" s="23"/>
      <c r="AJ934" s="23"/>
      <c r="AK934" s="23"/>
    </row>
    <row r="935" spans="1:37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23"/>
      <c r="AI935" s="23"/>
      <c r="AJ935" s="23"/>
      <c r="AK935" s="23"/>
    </row>
    <row r="936" spans="1:37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23"/>
      <c r="AI936" s="23"/>
      <c r="AJ936" s="23"/>
      <c r="AK936" s="23"/>
    </row>
    <row r="937" spans="1:37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23"/>
      <c r="AI937" s="23"/>
      <c r="AJ937" s="23"/>
      <c r="AK937" s="23"/>
    </row>
    <row r="938" spans="1:37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23"/>
      <c r="AI938" s="23"/>
      <c r="AJ938" s="23"/>
      <c r="AK938" s="23"/>
    </row>
    <row r="939" spans="1:37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23"/>
      <c r="AI939" s="23"/>
      <c r="AJ939" s="23"/>
      <c r="AK939" s="23"/>
    </row>
    <row r="940" spans="1:37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23"/>
      <c r="AI940" s="23"/>
      <c r="AJ940" s="23"/>
      <c r="AK940" s="23"/>
    </row>
    <row r="941" spans="1:37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23"/>
      <c r="AI941" s="23"/>
      <c r="AJ941" s="23"/>
      <c r="AK941" s="23"/>
    </row>
    <row r="942" spans="1:37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23"/>
      <c r="AI942" s="23"/>
      <c r="AJ942" s="23"/>
      <c r="AK942" s="23"/>
    </row>
    <row r="943" spans="1:37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23"/>
      <c r="AI943" s="23"/>
      <c r="AJ943" s="23"/>
      <c r="AK943" s="23"/>
    </row>
    <row r="944" spans="1:37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23"/>
      <c r="AI944" s="23"/>
      <c r="AJ944" s="23"/>
      <c r="AK944" s="23"/>
    </row>
    <row r="945" spans="1:37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23"/>
      <c r="AI945" s="23"/>
      <c r="AJ945" s="23"/>
      <c r="AK945" s="23"/>
    </row>
    <row r="946" spans="1:37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23"/>
      <c r="AI946" s="23"/>
      <c r="AJ946" s="23"/>
      <c r="AK946" s="23"/>
    </row>
    <row r="947" spans="1:37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23"/>
      <c r="AI947" s="23"/>
      <c r="AJ947" s="23"/>
      <c r="AK947" s="23"/>
    </row>
    <row r="948" spans="1:37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23"/>
      <c r="AI948" s="23"/>
      <c r="AJ948" s="23"/>
      <c r="AK948" s="23"/>
    </row>
    <row r="949" spans="1:37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23"/>
      <c r="AI949" s="23"/>
      <c r="AJ949" s="23"/>
      <c r="AK949" s="23"/>
    </row>
    <row r="950" spans="1:37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23"/>
      <c r="AI950" s="23"/>
      <c r="AJ950" s="23"/>
      <c r="AK950" s="23"/>
    </row>
    <row r="951" spans="1:37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23"/>
      <c r="AI951" s="23"/>
      <c r="AJ951" s="23"/>
      <c r="AK951" s="23"/>
    </row>
    <row r="952" spans="1:37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23"/>
      <c r="AI952" s="23"/>
      <c r="AJ952" s="23"/>
      <c r="AK952" s="23"/>
    </row>
    <row r="953" spans="1:37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23"/>
      <c r="AI953" s="23"/>
      <c r="AJ953" s="23"/>
      <c r="AK953" s="23"/>
    </row>
    <row r="954" spans="1:37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23"/>
      <c r="AI954" s="23"/>
      <c r="AJ954" s="23"/>
      <c r="AK954" s="23"/>
    </row>
    <row r="955" spans="1:37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23"/>
      <c r="AI955" s="23"/>
      <c r="AJ955" s="23"/>
      <c r="AK955" s="23"/>
    </row>
    <row r="956" spans="1:37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23"/>
      <c r="AI956" s="23"/>
      <c r="AJ956" s="23"/>
      <c r="AK956" s="23"/>
    </row>
    <row r="957" spans="1:37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23"/>
      <c r="AI957" s="23"/>
      <c r="AJ957" s="23"/>
      <c r="AK957" s="23"/>
    </row>
    <row r="958" spans="1:37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23"/>
      <c r="AI958" s="23"/>
      <c r="AJ958" s="23"/>
      <c r="AK958" s="23"/>
    </row>
    <row r="959" spans="1:37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23"/>
      <c r="AI959" s="23"/>
      <c r="AJ959" s="23"/>
      <c r="AK959" s="23"/>
    </row>
    <row r="960" spans="1:37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23"/>
      <c r="AI960" s="23"/>
      <c r="AJ960" s="23"/>
      <c r="AK960" s="23"/>
    </row>
    <row r="961" spans="1:37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23"/>
      <c r="AI961" s="23"/>
      <c r="AJ961" s="23"/>
      <c r="AK961" s="23"/>
    </row>
    <row r="962" spans="1:37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23"/>
      <c r="AI962" s="23"/>
      <c r="AJ962" s="23"/>
      <c r="AK962" s="23"/>
    </row>
    <row r="963" spans="1:37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23"/>
      <c r="AI963" s="23"/>
      <c r="AJ963" s="23"/>
      <c r="AK963" s="23"/>
    </row>
    <row r="964" spans="1:37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23"/>
      <c r="AI964" s="23"/>
      <c r="AJ964" s="23"/>
      <c r="AK964" s="23"/>
    </row>
    <row r="965" spans="1:37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23"/>
      <c r="AI965" s="23"/>
      <c r="AJ965" s="23"/>
      <c r="AK965" s="23"/>
    </row>
    <row r="966" spans="1:37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23"/>
      <c r="AI966" s="23"/>
      <c r="AJ966" s="23"/>
      <c r="AK966" s="23"/>
    </row>
    <row r="967" spans="1:37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23"/>
      <c r="AI967" s="23"/>
      <c r="AJ967" s="23"/>
      <c r="AK967" s="23"/>
    </row>
    <row r="968" spans="1:37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23"/>
      <c r="AI968" s="23"/>
      <c r="AJ968" s="23"/>
      <c r="AK968" s="23"/>
    </row>
    <row r="969" spans="1:37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23"/>
      <c r="AI969" s="23"/>
      <c r="AJ969" s="23"/>
      <c r="AK969" s="23"/>
    </row>
    <row r="970" spans="1:37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23"/>
      <c r="AI970" s="23"/>
      <c r="AJ970" s="23"/>
      <c r="AK970" s="23"/>
    </row>
    <row r="971" spans="1:37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23"/>
      <c r="AI971" s="23"/>
      <c r="AJ971" s="23"/>
      <c r="AK971" s="23"/>
    </row>
    <row r="972" spans="1:37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23"/>
      <c r="AI972" s="23"/>
      <c r="AJ972" s="23"/>
      <c r="AK972" s="23"/>
    </row>
    <row r="973" spans="1:37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23"/>
      <c r="AI973" s="23"/>
      <c r="AJ973" s="23"/>
      <c r="AK973" s="23"/>
    </row>
    <row r="974" spans="1:37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23"/>
      <c r="AI974" s="23"/>
      <c r="AJ974" s="23"/>
      <c r="AK974" s="23"/>
    </row>
    <row r="975" spans="1:37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23"/>
      <c r="AI975" s="23"/>
      <c r="AJ975" s="23"/>
      <c r="AK975" s="23"/>
    </row>
    <row r="976" spans="1:37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23"/>
      <c r="AI976" s="23"/>
      <c r="AJ976" s="23"/>
      <c r="AK976" s="23"/>
    </row>
    <row r="977" spans="1:37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23"/>
      <c r="AI977" s="23"/>
      <c r="AJ977" s="23"/>
      <c r="AK977" s="23"/>
    </row>
    <row r="978" spans="1:37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23"/>
      <c r="AI978" s="23"/>
      <c r="AJ978" s="23"/>
      <c r="AK978" s="23"/>
    </row>
    <row r="979" spans="1:37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23"/>
      <c r="AI979" s="23"/>
      <c r="AJ979" s="23"/>
      <c r="AK979" s="23"/>
    </row>
    <row r="980" spans="1:37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23"/>
      <c r="AI980" s="23"/>
      <c r="AJ980" s="23"/>
      <c r="AK980" s="23"/>
    </row>
    <row r="981" spans="1:37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23"/>
      <c r="AI981" s="23"/>
      <c r="AJ981" s="23"/>
      <c r="AK981" s="23"/>
    </row>
    <row r="982" spans="1:37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23"/>
      <c r="AI982" s="23"/>
      <c r="AJ982" s="23"/>
      <c r="AK982" s="23"/>
    </row>
    <row r="983" spans="1:37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23"/>
      <c r="AI983" s="23"/>
      <c r="AJ983" s="23"/>
      <c r="AK983" s="23"/>
    </row>
    <row r="984" spans="1:37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23"/>
      <c r="AI984" s="23"/>
      <c r="AJ984" s="23"/>
      <c r="AK984" s="23"/>
    </row>
    <row r="985" spans="1:37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23"/>
      <c r="AI985" s="23"/>
      <c r="AJ985" s="23"/>
      <c r="AK985" s="23"/>
    </row>
    <row r="986" spans="1:37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23"/>
      <c r="AI986" s="23"/>
      <c r="AJ986" s="23"/>
      <c r="AK986" s="23"/>
    </row>
    <row r="987" spans="1:37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23"/>
      <c r="AI987" s="23"/>
      <c r="AJ987" s="23"/>
      <c r="AK987" s="23"/>
    </row>
  </sheetData>
  <sheetProtection algorithmName="SHA-512" hashValue="IdMotFg5KP27MRaTF8iIJTFjtNrQ+uZ5re8iLythsh5QzZEJ9t5hGdp9ynnx0E/TavfUguGQ40GoYAMj/EHC9A==" saltValue="Yp1Ybx8XQDUCGTNnZ4dznA==" spinCount="100000" sheet="1" objects="1" scenarios="1"/>
  <mergeCells count="36">
    <mergeCell ref="O38:T38"/>
    <mergeCell ref="U38:X38"/>
    <mergeCell ref="O42:T42"/>
    <mergeCell ref="U42:X42"/>
    <mergeCell ref="O39:T39"/>
    <mergeCell ref="U39:X39"/>
    <mergeCell ref="O40:T40"/>
    <mergeCell ref="U40:X40"/>
    <mergeCell ref="O41:T41"/>
    <mergeCell ref="U41:X41"/>
    <mergeCell ref="O36:T36"/>
    <mergeCell ref="U36:X36"/>
    <mergeCell ref="O37:T37"/>
    <mergeCell ref="U37:X37"/>
    <mergeCell ref="O35:S35"/>
    <mergeCell ref="T35:X35"/>
    <mergeCell ref="F28:H28"/>
    <mergeCell ref="M28:O28"/>
    <mergeCell ref="T28:V28"/>
    <mergeCell ref="AA28:AC28"/>
    <mergeCell ref="B33:AF33"/>
    <mergeCell ref="Y6:AE6"/>
    <mergeCell ref="AF6:AG6"/>
    <mergeCell ref="B9:B10"/>
    <mergeCell ref="C9:C10"/>
    <mergeCell ref="K2:AF4"/>
    <mergeCell ref="B4:C4"/>
    <mergeCell ref="B5:C5"/>
    <mergeCell ref="D5:J5"/>
    <mergeCell ref="K5:Q5"/>
    <mergeCell ref="R5:X5"/>
    <mergeCell ref="Y5:AE5"/>
    <mergeCell ref="AF5:AG5"/>
    <mergeCell ref="D6:J6"/>
    <mergeCell ref="K6:Q6"/>
    <mergeCell ref="R6:X6"/>
  </mergeCells>
  <conditionalFormatting sqref="C36:C42">
    <cfRule type="colorScale" priority="1">
      <colorScale>
        <cfvo type="formula" val="0"/>
        <cfvo type="formula" val="1"/>
        <color rgb="FFF1C232"/>
        <color rgb="FF57BB8A"/>
      </colorScale>
    </cfRule>
  </conditionalFormatting>
  <conditionalFormatting sqref="D11:AG25">
    <cfRule type="expression" dxfId="11" priority="2">
      <formula>D$8="X"</formula>
    </cfRule>
    <cfRule type="cellIs" dxfId="10" priority="3" operator="equal">
      <formula>"✅"</formula>
    </cfRule>
    <cfRule type="cellIs" dxfId="9" priority="4" operator="equal">
      <formula>"TRUE"</formula>
    </cfRule>
  </conditionalFormatting>
  <conditionalFormatting sqref="U36:U42">
    <cfRule type="colorScale" priority="6">
      <colorScale>
        <cfvo type="formula" val="0"/>
        <cfvo type="formula" val="1"/>
        <color rgb="FFF1C232"/>
        <color rgb="FF57BB8A"/>
      </colorScale>
    </cfRule>
  </conditionalFormatting>
  <conditionalFormatting sqref="AH11:AH25">
    <cfRule type="colorScale" priority="5">
      <colorScale>
        <cfvo type="formula" val="0%"/>
        <cfvo type="formula" val="100%"/>
        <color rgb="FFD47347"/>
        <color rgb="FF008072"/>
      </colorScale>
    </cfRule>
  </conditionalFormatting>
  <dataValidations count="2">
    <dataValidation type="list" allowBlank="1" showInputMessage="1" showErrorMessage="1" sqref="D11:AG25" xr:uid="{E0439F9A-81BF-4CF6-8C73-13FC3BAD746C}">
      <formula1>"✅"</formula1>
    </dataValidation>
    <dataValidation type="list" allowBlank="1" showInputMessage="1" showErrorMessage="1" sqref="D8:AG8" xr:uid="{08BBD02B-3051-44D8-AC04-5D265FC9B281}">
      <formula1>"X"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E1541C6F-A072-498D-B39E-2C6847D14166}">
          <x14:formula1>
            <xm:f>CONFIG!$E$5:$E$14</xm:f>
          </x14:formula1>
          <xm:sqref>C11:C25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44A99F-F05D-4319-8863-48D89D3DD46D}">
  <sheetPr>
    <outlinePr summaryBelow="0" summaryRight="0"/>
  </sheetPr>
  <dimension ref="A1:AL987"/>
  <sheetViews>
    <sheetView showGridLines="0" workbookViewId="0">
      <pane ySplit="8" topLeftCell="A9" activePane="bottomLeft" state="frozen"/>
      <selection pane="bottomLeft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4" width="5.28515625" style="26" customWidth="1"/>
    <col min="35" max="35" width="6.5703125" style="26" customWidth="1"/>
    <col min="36" max="16384" width="12.5703125" style="26"/>
  </cols>
  <sheetData>
    <row r="1" spans="1:38" s="17" customFormat="1" ht="58.5" customHeight="1" x14ac:dyDescent="0.2"/>
    <row r="2" spans="1:38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53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25"/>
      <c r="AI2" s="23"/>
      <c r="AJ2" s="23"/>
      <c r="AK2" s="23"/>
      <c r="AL2" s="23"/>
    </row>
    <row r="3" spans="1:38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25"/>
      <c r="AI3" s="23"/>
      <c r="AJ3" s="23"/>
      <c r="AK3" s="23"/>
      <c r="AL3" s="23"/>
    </row>
    <row r="4" spans="1:38" ht="27.75" customHeight="1" thickBot="1" x14ac:dyDescent="0.3">
      <c r="A4" s="23"/>
      <c r="B4" s="85">
        <f>AI10</f>
        <v>0.66129032258064513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25"/>
      <c r="AI4" s="23"/>
      <c r="AJ4" s="23"/>
      <c r="AK4" s="23"/>
      <c r="AL4" s="23"/>
    </row>
    <row r="5" spans="1:38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91" t="s">
        <v>18</v>
      </c>
      <c r="AG5" s="84"/>
      <c r="AH5" s="92"/>
      <c r="AI5" s="27"/>
      <c r="AJ5" s="27"/>
      <c r="AK5" s="27"/>
      <c r="AL5" s="27"/>
    </row>
    <row r="6" spans="1:38" ht="24.75" customHeight="1" x14ac:dyDescent="0.2">
      <c r="A6" s="23"/>
      <c r="B6" s="28"/>
      <c r="C6" s="29"/>
      <c r="D6" s="93">
        <f>AVERAGE(D7:J7)</f>
        <v>0.6428571428571429</v>
      </c>
      <c r="E6" s="86"/>
      <c r="F6" s="86"/>
      <c r="G6" s="86"/>
      <c r="H6" s="86"/>
      <c r="I6" s="86"/>
      <c r="J6" s="86"/>
      <c r="K6" s="93">
        <f>AVERAGE(K7:Q7)</f>
        <v>0.52380952380952384</v>
      </c>
      <c r="L6" s="86"/>
      <c r="M6" s="86"/>
      <c r="N6" s="86"/>
      <c r="O6" s="86"/>
      <c r="P6" s="86"/>
      <c r="Q6" s="86"/>
      <c r="R6" s="93">
        <f>AVERAGE(R7:X7)</f>
        <v>0.90476190476190477</v>
      </c>
      <c r="S6" s="86"/>
      <c r="T6" s="86"/>
      <c r="U6" s="86"/>
      <c r="V6" s="86"/>
      <c r="W6" s="86"/>
      <c r="X6" s="86"/>
      <c r="Y6" s="93">
        <f>AVERAGE(Y7:AE7)</f>
        <v>0.8571428571428571</v>
      </c>
      <c r="Z6" s="86"/>
      <c r="AA6" s="86"/>
      <c r="AB6" s="86"/>
      <c r="AC6" s="86"/>
      <c r="AD6" s="86"/>
      <c r="AE6" s="94"/>
      <c r="AF6" s="95">
        <f>AVERAGE(AF7:AH7)</f>
        <v>0</v>
      </c>
      <c r="AG6" s="86"/>
      <c r="AH6" s="94"/>
      <c r="AI6" s="23"/>
      <c r="AJ6" s="23"/>
      <c r="AK6" s="23"/>
      <c r="AL6" s="23"/>
    </row>
    <row r="7" spans="1:38" ht="24.75" hidden="1" customHeight="1" x14ac:dyDescent="0.2">
      <c r="A7" s="23"/>
      <c r="B7" s="28"/>
      <c r="C7" s="29"/>
      <c r="D7" s="61">
        <f>IF(D8="X","",COUNTIF(D11:D25,"✅")/COUNTA($B$11:$B$25))</f>
        <v>1</v>
      </c>
      <c r="E7" s="61">
        <f t="shared" ref="E7:AH7" si="0">IF(E8="X","",COUNTIF(E11:E25,"✅")/COUNTA($B$11:$B$25))</f>
        <v>1</v>
      </c>
      <c r="F7" s="61">
        <f t="shared" si="0"/>
        <v>0.16666666666666666</v>
      </c>
      <c r="G7" s="61">
        <f t="shared" si="0"/>
        <v>0.16666666666666666</v>
      </c>
      <c r="H7" s="61">
        <f t="shared" si="0"/>
        <v>0.16666666666666666</v>
      </c>
      <c r="I7" s="61">
        <f t="shared" si="0"/>
        <v>1</v>
      </c>
      <c r="J7" s="61">
        <f t="shared" si="0"/>
        <v>1</v>
      </c>
      <c r="K7" s="61">
        <f t="shared" si="0"/>
        <v>1</v>
      </c>
      <c r="L7" s="61">
        <f t="shared" si="0"/>
        <v>0.33333333333333331</v>
      </c>
      <c r="M7" s="61">
        <f t="shared" si="0"/>
        <v>0.33333333333333331</v>
      </c>
      <c r="N7" s="61">
        <f t="shared" si="0"/>
        <v>0.33333333333333331</v>
      </c>
      <c r="O7" s="61">
        <f t="shared" si="0"/>
        <v>0.33333333333333331</v>
      </c>
      <c r="P7" s="61">
        <f t="shared" si="0"/>
        <v>0.33333333333333331</v>
      </c>
      <c r="Q7" s="61">
        <f t="shared" si="0"/>
        <v>1</v>
      </c>
      <c r="R7" s="61">
        <f t="shared" si="0"/>
        <v>1</v>
      </c>
      <c r="S7" s="61">
        <f t="shared" si="0"/>
        <v>1</v>
      </c>
      <c r="T7" s="61">
        <f t="shared" si="0"/>
        <v>1</v>
      </c>
      <c r="U7" s="61">
        <f t="shared" si="0"/>
        <v>0.66666666666666663</v>
      </c>
      <c r="V7" s="61">
        <f t="shared" si="0"/>
        <v>0.66666666666666663</v>
      </c>
      <c r="W7" s="61">
        <f t="shared" si="0"/>
        <v>1</v>
      </c>
      <c r="X7" s="61">
        <f t="shared" si="0"/>
        <v>1</v>
      </c>
      <c r="Y7" s="61">
        <f t="shared" si="0"/>
        <v>1</v>
      </c>
      <c r="Z7" s="61">
        <f t="shared" si="0"/>
        <v>1</v>
      </c>
      <c r="AA7" s="61">
        <f t="shared" si="0"/>
        <v>0.66666666666666663</v>
      </c>
      <c r="AB7" s="61">
        <f t="shared" si="0"/>
        <v>0.66666666666666663</v>
      </c>
      <c r="AC7" s="61">
        <f t="shared" si="0"/>
        <v>0.66666666666666663</v>
      </c>
      <c r="AD7" s="61">
        <f t="shared" si="0"/>
        <v>1</v>
      </c>
      <c r="AE7" s="61">
        <f t="shared" si="0"/>
        <v>1</v>
      </c>
      <c r="AF7" s="61">
        <f t="shared" si="0"/>
        <v>0</v>
      </c>
      <c r="AG7" s="61">
        <f t="shared" si="0"/>
        <v>0</v>
      </c>
      <c r="AH7" s="61">
        <f t="shared" si="0"/>
        <v>0</v>
      </c>
      <c r="AI7" s="23"/>
      <c r="AJ7" s="23"/>
      <c r="AK7" s="23"/>
      <c r="AL7" s="23"/>
    </row>
    <row r="8" spans="1:38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/>
      <c r="S8" s="32"/>
      <c r="T8" s="32"/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31"/>
      <c r="AG8" s="32"/>
      <c r="AH8" s="33"/>
      <c r="AI8" s="23"/>
      <c r="AJ8" s="23"/>
      <c r="AK8" s="23"/>
      <c r="AL8" s="23"/>
    </row>
    <row r="9" spans="1:38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34">
        <v>29</v>
      </c>
      <c r="AG9" s="34">
        <v>30</v>
      </c>
      <c r="AH9" s="36">
        <v>31</v>
      </c>
      <c r="AI9" s="37" t="s">
        <v>21</v>
      </c>
      <c r="AJ9" s="37"/>
      <c r="AK9" s="23"/>
      <c r="AL9" s="23"/>
    </row>
    <row r="10" spans="1:38" ht="19.5" customHeight="1" x14ac:dyDescent="0.2">
      <c r="A10" s="23"/>
      <c r="B10" s="97"/>
      <c r="C10" s="99"/>
      <c r="D10" s="62" t="str">
        <f>TEXT(DATE(CONFIG!$C$4,10,D9),"ddd")</f>
        <v>qua</v>
      </c>
      <c r="E10" s="62" t="str">
        <f>TEXT(DATE(CONFIG!$C$4,10,E9),"ddd")</f>
        <v>qui</v>
      </c>
      <c r="F10" s="62" t="str">
        <f>TEXT(DATE(CONFIG!$C$4,10,F9),"ddd")</f>
        <v>sex</v>
      </c>
      <c r="G10" s="62" t="str">
        <f>TEXT(DATE(CONFIG!$C$4,10,G9),"ddd")</f>
        <v>sáb</v>
      </c>
      <c r="H10" s="62" t="str">
        <f>TEXT(DATE(CONFIG!$C$4,10,H9),"ddd")</f>
        <v>dom</v>
      </c>
      <c r="I10" s="62" t="str">
        <f>TEXT(DATE(CONFIG!$C$4,10,I9),"ddd")</f>
        <v>seg</v>
      </c>
      <c r="J10" s="63" t="str">
        <f>TEXT(DATE(CONFIG!$C$4,10,J9),"ddd")</f>
        <v>ter</v>
      </c>
      <c r="K10" s="62" t="str">
        <f>TEXT(DATE(CONFIG!$C$4,10,K9),"ddd")</f>
        <v>qua</v>
      </c>
      <c r="L10" s="62" t="str">
        <f>TEXT(DATE(CONFIG!$C$4,10,L9),"ddd")</f>
        <v>qui</v>
      </c>
      <c r="M10" s="62" t="str">
        <f>TEXT(DATE(CONFIG!$C$4,10,M9),"ddd")</f>
        <v>sex</v>
      </c>
      <c r="N10" s="62" t="str">
        <f>TEXT(DATE(CONFIG!$C$4,10,N9),"ddd")</f>
        <v>sáb</v>
      </c>
      <c r="O10" s="62" t="str">
        <f>TEXT(DATE(CONFIG!$C$4,10,O9),"ddd")</f>
        <v>dom</v>
      </c>
      <c r="P10" s="62" t="str">
        <f>TEXT(DATE(CONFIG!$C$4,10,P9),"ddd")</f>
        <v>seg</v>
      </c>
      <c r="Q10" s="63" t="str">
        <f>TEXT(DATE(CONFIG!$C$4,10,Q9),"ddd")</f>
        <v>ter</v>
      </c>
      <c r="R10" s="62" t="str">
        <f>TEXT(DATE(CONFIG!$C$4,10,R9),"ddd")</f>
        <v>qua</v>
      </c>
      <c r="S10" s="62" t="str">
        <f>TEXT(DATE(CONFIG!$C$4,10,S9),"ddd")</f>
        <v>qui</v>
      </c>
      <c r="T10" s="62" t="str">
        <f>TEXT(DATE(CONFIG!$C$4,10,T9),"ddd")</f>
        <v>sex</v>
      </c>
      <c r="U10" s="62" t="str">
        <f>TEXT(DATE(CONFIG!$C$4,10,U9),"ddd")</f>
        <v>sáb</v>
      </c>
      <c r="V10" s="62" t="str">
        <f>TEXT(DATE(CONFIG!$C$4,10,V9),"ddd")</f>
        <v>dom</v>
      </c>
      <c r="W10" s="62" t="str">
        <f>TEXT(DATE(CONFIG!$C$4,10,W9),"ddd")</f>
        <v>seg</v>
      </c>
      <c r="X10" s="63" t="str">
        <f>TEXT(DATE(CONFIG!$C$4,10,X9),"ddd")</f>
        <v>ter</v>
      </c>
      <c r="Y10" s="62" t="str">
        <f>TEXT(DATE(CONFIG!$C$4,10,Y9),"ddd")</f>
        <v>qua</v>
      </c>
      <c r="Z10" s="62" t="str">
        <f>TEXT(DATE(CONFIG!$C$4,10,Z9),"ddd")</f>
        <v>qui</v>
      </c>
      <c r="AA10" s="62" t="str">
        <f>TEXT(DATE(CONFIG!$C$4,10,AA9),"ddd")</f>
        <v>sex</v>
      </c>
      <c r="AB10" s="62" t="str">
        <f>TEXT(DATE(CONFIG!$C$4,10,AB9),"ddd")</f>
        <v>sáb</v>
      </c>
      <c r="AC10" s="62" t="str">
        <f>TEXT(DATE(CONFIG!$C$4,10,AC9),"ddd")</f>
        <v>dom</v>
      </c>
      <c r="AD10" s="62" t="str">
        <f>TEXT(DATE(CONFIG!$C$4,10,AD9),"ddd")</f>
        <v>seg</v>
      </c>
      <c r="AE10" s="63" t="str">
        <f>TEXT(DATE(CONFIG!$C$4,10,AE9),"ddd")</f>
        <v>ter</v>
      </c>
      <c r="AF10" s="62" t="str">
        <f>TEXT(DATE(CONFIG!$C$4,10,AF9),"ddd")</f>
        <v>qua</v>
      </c>
      <c r="AG10" s="62" t="str">
        <f>TEXT(DATE(CONFIG!$C$4,10,AG9),"ddd")</f>
        <v>qui</v>
      </c>
      <c r="AH10" s="62" t="str">
        <f>TEXT(DATE(CONFIG!$C$4,10,AH9),"ddd")</f>
        <v>sex</v>
      </c>
      <c r="AI10" s="65">
        <f>AVERAGE(AI11:AI25)</f>
        <v>0.66129032258064513</v>
      </c>
      <c r="AJ10" s="65">
        <f>1-AI10</f>
        <v>0.33870967741935487</v>
      </c>
      <c r="AK10" s="23"/>
      <c r="AL10" s="23"/>
    </row>
    <row r="11" spans="1:38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 t="s">
        <v>79</v>
      </c>
      <c r="H11" s="41" t="s">
        <v>79</v>
      </c>
      <c r="I11" s="41" t="s">
        <v>79</v>
      </c>
      <c r="J11" s="40" t="s">
        <v>79</v>
      </c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39"/>
      <c r="AG11" s="41"/>
      <c r="AH11" s="40"/>
      <c r="AI11" s="66">
        <f>IF(B11="","",IF((COUNTIF(D11:AH11,"✅")/(31-COUNTIF($D$8:$AH$8,"✅")))&gt;1,1,(COUNTIF(D11:AH11,"✅")/(31-COUNTIF($D$8:$AH$8,"✅")))))</f>
        <v>0.90322580645161288</v>
      </c>
      <c r="AJ11" s="23"/>
      <c r="AK11" s="23"/>
      <c r="AL11" s="23"/>
    </row>
    <row r="12" spans="1:38" ht="19.5" customHeight="1" x14ac:dyDescent="0.2">
      <c r="A12" s="23"/>
      <c r="B12" s="39" t="s">
        <v>23</v>
      </c>
      <c r="C12" s="40" t="s">
        <v>3</v>
      </c>
      <c r="D12" s="41" t="s">
        <v>79</v>
      </c>
      <c r="E12" s="41" t="s">
        <v>79</v>
      </c>
      <c r="F12" s="41"/>
      <c r="G12" s="41"/>
      <c r="H12" s="41"/>
      <c r="I12" s="41" t="s">
        <v>79</v>
      </c>
      <c r="J12" s="40" t="s">
        <v>79</v>
      </c>
      <c r="K12" s="41" t="s">
        <v>79</v>
      </c>
      <c r="L12" s="41"/>
      <c r="M12" s="41"/>
      <c r="N12" s="41"/>
      <c r="O12" s="41"/>
      <c r="P12" s="41"/>
      <c r="Q12" s="40" t="s">
        <v>79</v>
      </c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39"/>
      <c r="AG12" s="41"/>
      <c r="AH12" s="40"/>
      <c r="AI12" s="66">
        <f t="shared" ref="AI12:AI25" si="1">IF(B12="","",IF((COUNTIF(D12:AH12,"✅")/(31-COUNTIF($D$8:$AH$8,"✅")))&gt;1,1,(COUNTIF(D12:AH12,"✅")/(31-COUNTIF($D$8:$AH$8,"✅")))))</f>
        <v>0.64516129032258063</v>
      </c>
      <c r="AJ12" s="23"/>
      <c r="AK12" s="23"/>
      <c r="AL12" s="23"/>
    </row>
    <row r="13" spans="1:38" ht="19.5" customHeight="1" x14ac:dyDescent="0.2">
      <c r="A13" s="23"/>
      <c r="B13" s="39" t="s">
        <v>24</v>
      </c>
      <c r="C13" s="40" t="s">
        <v>2</v>
      </c>
      <c r="D13" s="41" t="s">
        <v>79</v>
      </c>
      <c r="E13" s="41" t="s">
        <v>79</v>
      </c>
      <c r="F13" s="41"/>
      <c r="G13" s="41"/>
      <c r="H13" s="41"/>
      <c r="I13" s="41" t="s">
        <v>79</v>
      </c>
      <c r="J13" s="40" t="s">
        <v>79</v>
      </c>
      <c r="K13" s="41" t="s">
        <v>79</v>
      </c>
      <c r="L13" s="41"/>
      <c r="M13" s="41"/>
      <c r="N13" s="41"/>
      <c r="O13" s="41"/>
      <c r="P13" s="41"/>
      <c r="Q13" s="40" t="s">
        <v>79</v>
      </c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39"/>
      <c r="AG13" s="41"/>
      <c r="AH13" s="40"/>
      <c r="AI13" s="66">
        <f t="shared" si="1"/>
        <v>0.54838709677419351</v>
      </c>
      <c r="AJ13" s="23"/>
      <c r="AK13" s="23"/>
      <c r="AL13" s="23"/>
    </row>
    <row r="14" spans="1:38" ht="19.5" customHeight="1" x14ac:dyDescent="0.2">
      <c r="A14" s="23"/>
      <c r="B14" s="39" t="s">
        <v>25</v>
      </c>
      <c r="C14" s="40" t="s">
        <v>4</v>
      </c>
      <c r="D14" s="41" t="s">
        <v>79</v>
      </c>
      <c r="E14" s="41" t="s">
        <v>79</v>
      </c>
      <c r="F14" s="41"/>
      <c r="G14" s="41"/>
      <c r="H14" s="41"/>
      <c r="I14" s="41" t="s">
        <v>79</v>
      </c>
      <c r="J14" s="40" t="s">
        <v>79</v>
      </c>
      <c r="K14" s="41" t="s">
        <v>79</v>
      </c>
      <c r="L14" s="41"/>
      <c r="M14" s="41"/>
      <c r="N14" s="41"/>
      <c r="O14" s="41"/>
      <c r="P14" s="41"/>
      <c r="Q14" s="40" t="s">
        <v>79</v>
      </c>
      <c r="R14" s="41" t="s">
        <v>79</v>
      </c>
      <c r="S14" s="41" t="s">
        <v>79</v>
      </c>
      <c r="T14" s="41" t="s">
        <v>79</v>
      </c>
      <c r="U14" s="41"/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39"/>
      <c r="AG14" s="41"/>
      <c r="AH14" s="40"/>
      <c r="AI14" s="66">
        <f t="shared" si="1"/>
        <v>0.4838709677419355</v>
      </c>
      <c r="AJ14" s="23"/>
      <c r="AK14" s="23"/>
      <c r="AL14" s="23"/>
    </row>
    <row r="15" spans="1:38" ht="19.5" customHeight="1" x14ac:dyDescent="0.2">
      <c r="A15" s="23"/>
      <c r="B15" s="39" t="s">
        <v>26</v>
      </c>
      <c r="C15" s="40" t="s">
        <v>5</v>
      </c>
      <c r="D15" s="41" t="s">
        <v>79</v>
      </c>
      <c r="E15" s="41" t="s">
        <v>79</v>
      </c>
      <c r="F15" s="41"/>
      <c r="G15" s="41"/>
      <c r="H15" s="41"/>
      <c r="I15" s="41" t="s">
        <v>79</v>
      </c>
      <c r="J15" s="40" t="s">
        <v>79</v>
      </c>
      <c r="K15" s="41" t="s">
        <v>79</v>
      </c>
      <c r="L15" s="41"/>
      <c r="M15" s="41"/>
      <c r="N15" s="41"/>
      <c r="O15" s="41"/>
      <c r="P15" s="41"/>
      <c r="Q15" s="40" t="s">
        <v>79</v>
      </c>
      <c r="R15" s="41" t="s">
        <v>79</v>
      </c>
      <c r="S15" s="41" t="s">
        <v>79</v>
      </c>
      <c r="T15" s="41" t="s">
        <v>79</v>
      </c>
      <c r="U15" s="41"/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39"/>
      <c r="AG15" s="41"/>
      <c r="AH15" s="40"/>
      <c r="AI15" s="66">
        <f t="shared" si="1"/>
        <v>0.58064516129032262</v>
      </c>
      <c r="AJ15" s="23"/>
      <c r="AK15" s="23"/>
      <c r="AL15" s="23"/>
    </row>
    <row r="16" spans="1:38" ht="19.5" customHeight="1" x14ac:dyDescent="0.2">
      <c r="A16" s="23"/>
      <c r="B16" s="39" t="s">
        <v>27</v>
      </c>
      <c r="C16" s="40" t="s">
        <v>6</v>
      </c>
      <c r="D16" s="41" t="s">
        <v>79</v>
      </c>
      <c r="E16" s="41" t="s">
        <v>79</v>
      </c>
      <c r="F16" s="41"/>
      <c r="G16" s="41"/>
      <c r="H16" s="41"/>
      <c r="I16" s="41" t="s">
        <v>79</v>
      </c>
      <c r="J16" s="40" t="s">
        <v>79</v>
      </c>
      <c r="K16" s="41" t="s">
        <v>79</v>
      </c>
      <c r="L16" s="41" t="s">
        <v>79</v>
      </c>
      <c r="M16" s="41" t="s">
        <v>79</v>
      </c>
      <c r="N16" s="41" t="s">
        <v>79</v>
      </c>
      <c r="O16" s="41" t="s">
        <v>79</v>
      </c>
      <c r="P16" s="41" t="s">
        <v>79</v>
      </c>
      <c r="Q16" s="40" t="s">
        <v>79</v>
      </c>
      <c r="R16" s="41" t="s">
        <v>79</v>
      </c>
      <c r="S16" s="41" t="s">
        <v>79</v>
      </c>
      <c r="T16" s="41" t="s">
        <v>79</v>
      </c>
      <c r="U16" s="41" t="s">
        <v>79</v>
      </c>
      <c r="V16" s="41" t="s">
        <v>79</v>
      </c>
      <c r="W16" s="41" t="s">
        <v>79</v>
      </c>
      <c r="X16" s="40" t="s">
        <v>79</v>
      </c>
      <c r="Y16" s="41" t="s">
        <v>79</v>
      </c>
      <c r="Z16" s="41" t="s">
        <v>79</v>
      </c>
      <c r="AA16" s="41" t="s">
        <v>79</v>
      </c>
      <c r="AB16" s="41" t="s">
        <v>79</v>
      </c>
      <c r="AC16" s="41" t="s">
        <v>79</v>
      </c>
      <c r="AD16" s="41" t="s">
        <v>79</v>
      </c>
      <c r="AE16" s="41" t="s">
        <v>79</v>
      </c>
      <c r="AF16" s="39"/>
      <c r="AG16" s="41"/>
      <c r="AH16" s="40"/>
      <c r="AI16" s="66">
        <f t="shared" si="1"/>
        <v>0.80645161290322576</v>
      </c>
      <c r="AJ16" s="23"/>
      <c r="AK16" s="23"/>
      <c r="AL16" s="23"/>
    </row>
    <row r="17" spans="1:38" ht="19.5" customHeight="1" x14ac:dyDescent="0.2">
      <c r="A17" s="23"/>
      <c r="B17" s="39"/>
      <c r="C17" s="40" t="s">
        <v>3</v>
      </c>
      <c r="D17" s="41"/>
      <c r="E17" s="41"/>
      <c r="F17" s="41"/>
      <c r="G17" s="41"/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39"/>
      <c r="AG17" s="41"/>
      <c r="AH17" s="40"/>
      <c r="AI17" s="66" t="str">
        <f t="shared" si="1"/>
        <v/>
      </c>
      <c r="AJ17" s="23"/>
      <c r="AK17" s="23"/>
      <c r="AL17" s="23"/>
    </row>
    <row r="18" spans="1:38" ht="19.5" customHeight="1" x14ac:dyDescent="0.2">
      <c r="A18" s="23"/>
      <c r="B18" s="39"/>
      <c r="C18" s="40"/>
      <c r="D18" s="41"/>
      <c r="E18" s="41"/>
      <c r="F18" s="41"/>
      <c r="G18" s="41"/>
      <c r="H18" s="41"/>
      <c r="I18" s="41"/>
      <c r="J18" s="40"/>
      <c r="K18" s="39"/>
      <c r="L18" s="41"/>
      <c r="M18" s="41"/>
      <c r="N18" s="41"/>
      <c r="O18" s="41"/>
      <c r="P18" s="41"/>
      <c r="Q18" s="40"/>
      <c r="R18" s="39"/>
      <c r="S18" s="41"/>
      <c r="T18" s="41"/>
      <c r="U18" s="41"/>
      <c r="V18" s="41"/>
      <c r="W18" s="41"/>
      <c r="X18" s="40"/>
      <c r="Y18" s="39"/>
      <c r="Z18" s="41"/>
      <c r="AA18" s="41"/>
      <c r="AB18" s="41"/>
      <c r="AC18" s="41"/>
      <c r="AD18" s="41"/>
      <c r="AE18" s="40"/>
      <c r="AF18" s="39"/>
      <c r="AG18" s="41"/>
      <c r="AH18" s="40"/>
      <c r="AI18" s="66" t="str">
        <f t="shared" si="1"/>
        <v/>
      </c>
      <c r="AJ18" s="23"/>
      <c r="AK18" s="23"/>
      <c r="AL18" s="23"/>
    </row>
    <row r="19" spans="1:38" ht="19.5" customHeight="1" x14ac:dyDescent="0.2">
      <c r="A19" s="23"/>
      <c r="B19" s="39"/>
      <c r="C19" s="40"/>
      <c r="D19" s="41"/>
      <c r="E19" s="41"/>
      <c r="F19" s="41"/>
      <c r="G19" s="41"/>
      <c r="H19" s="41"/>
      <c r="I19" s="41"/>
      <c r="J19" s="40"/>
      <c r="K19" s="39"/>
      <c r="L19" s="41"/>
      <c r="M19" s="41"/>
      <c r="N19" s="41"/>
      <c r="O19" s="41"/>
      <c r="P19" s="41"/>
      <c r="Q19" s="40"/>
      <c r="R19" s="39"/>
      <c r="S19" s="41"/>
      <c r="T19" s="41"/>
      <c r="U19" s="41"/>
      <c r="V19" s="41"/>
      <c r="W19" s="41"/>
      <c r="X19" s="40"/>
      <c r="Y19" s="39"/>
      <c r="Z19" s="41"/>
      <c r="AA19" s="41"/>
      <c r="AB19" s="41"/>
      <c r="AC19" s="41"/>
      <c r="AD19" s="41"/>
      <c r="AE19" s="40"/>
      <c r="AF19" s="39"/>
      <c r="AG19" s="41"/>
      <c r="AH19" s="40"/>
      <c r="AI19" s="66" t="str">
        <f t="shared" si="1"/>
        <v/>
      </c>
      <c r="AJ19" s="23"/>
      <c r="AK19" s="23"/>
      <c r="AL19" s="23"/>
    </row>
    <row r="20" spans="1:38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39"/>
      <c r="AG20" s="41"/>
      <c r="AH20" s="40"/>
      <c r="AI20" s="66" t="str">
        <f t="shared" si="1"/>
        <v/>
      </c>
      <c r="AJ20" s="23"/>
      <c r="AK20" s="23"/>
      <c r="AL20" s="23"/>
    </row>
    <row r="21" spans="1:38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39"/>
      <c r="AG21" s="41"/>
      <c r="AH21" s="40"/>
      <c r="AI21" s="66" t="str">
        <f t="shared" si="1"/>
        <v/>
      </c>
      <c r="AJ21" s="23"/>
      <c r="AK21" s="23"/>
      <c r="AL21" s="23"/>
    </row>
    <row r="22" spans="1:38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39"/>
      <c r="AG22" s="41"/>
      <c r="AH22" s="40"/>
      <c r="AI22" s="66" t="str">
        <f t="shared" si="1"/>
        <v/>
      </c>
      <c r="AJ22" s="23"/>
      <c r="AK22" s="23"/>
      <c r="AL22" s="23"/>
    </row>
    <row r="23" spans="1:38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39"/>
      <c r="AG23" s="41"/>
      <c r="AH23" s="40"/>
      <c r="AI23" s="66" t="str">
        <f t="shared" si="1"/>
        <v/>
      </c>
      <c r="AJ23" s="23"/>
      <c r="AK23" s="23"/>
      <c r="AL23" s="23"/>
    </row>
    <row r="24" spans="1:38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39"/>
      <c r="AG24" s="41"/>
      <c r="AH24" s="40"/>
      <c r="AI24" s="66" t="str">
        <f t="shared" si="1"/>
        <v/>
      </c>
      <c r="AJ24" s="23"/>
      <c r="AK24" s="23"/>
      <c r="AL24" s="23"/>
    </row>
    <row r="25" spans="1:38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39"/>
      <c r="AG25" s="41"/>
      <c r="AH25" s="40"/>
      <c r="AI25" s="66" t="str">
        <f t="shared" si="1"/>
        <v/>
      </c>
      <c r="AJ25" s="23"/>
      <c r="AK25" s="23"/>
      <c r="AL25" s="23"/>
    </row>
    <row r="26" spans="1:38" ht="27.75" customHeight="1" x14ac:dyDescent="0.2">
      <c r="A26" s="37"/>
      <c r="B26" s="43"/>
      <c r="C26" s="44"/>
      <c r="D26" s="67">
        <f>1-D6</f>
        <v>0.3571428571428571</v>
      </c>
      <c r="E26" s="68">
        <f>D6</f>
        <v>0.6428571428571429</v>
      </c>
      <c r="F26" s="45"/>
      <c r="G26" s="45"/>
      <c r="H26" s="45"/>
      <c r="I26" s="45"/>
      <c r="J26" s="46"/>
      <c r="K26" s="68">
        <f>1-K6</f>
        <v>0.47619047619047616</v>
      </c>
      <c r="L26" s="68">
        <f>K6</f>
        <v>0.52380952380952384</v>
      </c>
      <c r="M26" s="45"/>
      <c r="N26" s="45"/>
      <c r="O26" s="45"/>
      <c r="P26" s="45"/>
      <c r="Q26" s="46"/>
      <c r="R26" s="68">
        <f>1-R6</f>
        <v>9.5238095238095233E-2</v>
      </c>
      <c r="S26" s="68">
        <f>R6</f>
        <v>0.90476190476190477</v>
      </c>
      <c r="T26" s="45"/>
      <c r="U26" s="45"/>
      <c r="V26" s="45"/>
      <c r="W26" s="45"/>
      <c r="X26" s="46"/>
      <c r="Y26" s="68">
        <f>1-Y6</f>
        <v>0.1428571428571429</v>
      </c>
      <c r="Z26" s="68">
        <f>Y6</f>
        <v>0.8571428571428571</v>
      </c>
      <c r="AA26" s="47"/>
      <c r="AB26" s="47"/>
      <c r="AC26" s="47"/>
      <c r="AD26" s="47"/>
      <c r="AE26" s="46"/>
      <c r="AF26" s="47"/>
      <c r="AG26" s="47"/>
      <c r="AH26" s="44"/>
      <c r="AI26" s="37"/>
      <c r="AJ26" s="37"/>
      <c r="AK26" s="37"/>
      <c r="AL26" s="37"/>
    </row>
    <row r="27" spans="1:38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50"/>
      <c r="AG27" s="50"/>
      <c r="AH27" s="51"/>
      <c r="AI27" s="23"/>
      <c r="AJ27" s="23"/>
      <c r="AK27" s="23"/>
      <c r="AL27" s="23"/>
    </row>
    <row r="28" spans="1:38" ht="19.5" customHeight="1" x14ac:dyDescent="0.2">
      <c r="A28" s="23"/>
      <c r="B28" s="48"/>
      <c r="C28" s="49"/>
      <c r="D28" s="50"/>
      <c r="E28" s="50"/>
      <c r="F28" s="100">
        <f>E26</f>
        <v>0.6428571428571429</v>
      </c>
      <c r="G28" s="86"/>
      <c r="H28" s="86"/>
      <c r="I28" s="50"/>
      <c r="J28" s="51"/>
      <c r="K28" s="50"/>
      <c r="L28" s="50"/>
      <c r="M28" s="100">
        <f>L26</f>
        <v>0.52380952380952384</v>
      </c>
      <c r="N28" s="86"/>
      <c r="O28" s="86"/>
      <c r="P28" s="50"/>
      <c r="Q28" s="51"/>
      <c r="R28" s="50"/>
      <c r="S28" s="50"/>
      <c r="T28" s="100">
        <f>S26</f>
        <v>0.90476190476190477</v>
      </c>
      <c r="U28" s="86"/>
      <c r="V28" s="86"/>
      <c r="W28" s="50"/>
      <c r="X28" s="51"/>
      <c r="Y28" s="50"/>
      <c r="Z28" s="50"/>
      <c r="AA28" s="100">
        <f>Z26</f>
        <v>0.8571428571428571</v>
      </c>
      <c r="AB28" s="86"/>
      <c r="AC28" s="86"/>
      <c r="AD28" s="50"/>
      <c r="AE28" s="51"/>
      <c r="AF28" s="50"/>
      <c r="AG28" s="50"/>
      <c r="AH28" s="51"/>
      <c r="AI28" s="23"/>
      <c r="AJ28" s="23"/>
      <c r="AK28" s="23"/>
      <c r="AL28" s="23"/>
    </row>
    <row r="29" spans="1:38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50"/>
      <c r="AG29" s="50"/>
      <c r="AH29" s="51"/>
      <c r="AI29" s="23"/>
      <c r="AJ29" s="23"/>
      <c r="AK29" s="23"/>
      <c r="AL29" s="23"/>
    </row>
    <row r="30" spans="1:38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50"/>
      <c r="AG30" s="50"/>
      <c r="AH30" s="51"/>
      <c r="AI30" s="23"/>
      <c r="AJ30" s="23"/>
      <c r="AK30" s="23"/>
      <c r="AL30" s="23"/>
    </row>
    <row r="31" spans="1:38" ht="19.5" customHeight="1" thickBot="1" x14ac:dyDescent="0.25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54"/>
      <c r="AG31" s="54"/>
      <c r="AH31" s="55"/>
      <c r="AI31" s="23"/>
      <c r="AJ31" s="23"/>
      <c r="AK31" s="23"/>
      <c r="AL31" s="23"/>
    </row>
    <row r="32" spans="1:38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58"/>
      <c r="AH32" s="58"/>
      <c r="AI32" s="23"/>
      <c r="AJ32" s="23"/>
      <c r="AK32" s="23"/>
      <c r="AL32" s="23"/>
    </row>
    <row r="33" spans="1:38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59"/>
      <c r="AI33" s="23"/>
      <c r="AJ33" s="23"/>
      <c r="AK33" s="23"/>
      <c r="AL33" s="23"/>
    </row>
    <row r="34" spans="1:38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23"/>
      <c r="AJ34" s="23"/>
      <c r="AK34" s="23"/>
      <c r="AL34" s="23"/>
    </row>
    <row r="35" spans="1:38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23"/>
      <c r="AJ35" s="23"/>
      <c r="AK35" s="23"/>
      <c r="AL35" s="23"/>
    </row>
    <row r="36" spans="1:38" ht="28.5" customHeight="1" x14ac:dyDescent="0.2">
      <c r="A36" s="23"/>
      <c r="B36" s="69" t="str">
        <f>CONFIG!E5</f>
        <v>Lazer</v>
      </c>
      <c r="C36" s="70">
        <f t="shared" ref="C36:C42" si="2">IFERROR(AVERAGEIFS($AI$11:$AI$25,$C$11:$C$25,B36),"")</f>
        <v>0.54838709677419351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3">IFERROR(AVERAGEIFS($D$7:$AH$7,$D$10:$AH$10,N36),"")</f>
        <v>0.83333333333333326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23"/>
      <c r="AJ36" s="23"/>
      <c r="AK36" s="23"/>
      <c r="AL36" s="23"/>
    </row>
    <row r="37" spans="1:38" ht="28.5" customHeight="1" x14ac:dyDescent="0.2">
      <c r="A37" s="23"/>
      <c r="B37" s="69" t="str">
        <f>CONFIG!E6</f>
        <v>Saúde</v>
      </c>
      <c r="C37" s="70">
        <f t="shared" si="2"/>
        <v>0.77419354838709675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3"/>
        <v>1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23"/>
      <c r="AJ37" s="23"/>
      <c r="AK37" s="23"/>
      <c r="AL37" s="23"/>
    </row>
    <row r="38" spans="1:38" ht="28.5" customHeight="1" x14ac:dyDescent="0.2">
      <c r="A38" s="23"/>
      <c r="B38" s="69" t="str">
        <f>CONFIG!E7</f>
        <v>Família</v>
      </c>
      <c r="C38" s="70">
        <f t="shared" si="2"/>
        <v>0.4838709677419355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3"/>
        <v>0.8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23"/>
      <c r="AJ38" s="23"/>
      <c r="AK38" s="23"/>
      <c r="AL38" s="23"/>
    </row>
    <row r="39" spans="1:38" ht="28.5" customHeight="1" x14ac:dyDescent="0.2">
      <c r="A39" s="23"/>
      <c r="B39" s="69" t="str">
        <f>CONFIG!E8</f>
        <v>Espiritualidade</v>
      </c>
      <c r="C39" s="70">
        <f t="shared" si="2"/>
        <v>0.58064516129032262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3"/>
        <v>0.66666666666666663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23"/>
      <c r="AJ39" s="23"/>
      <c r="AK39" s="23"/>
      <c r="AL39" s="23"/>
    </row>
    <row r="40" spans="1:38" ht="28.5" customHeight="1" x14ac:dyDescent="0.2">
      <c r="A40" s="23"/>
      <c r="B40" s="69" t="str">
        <f>CONFIG!E9</f>
        <v>Finanças</v>
      </c>
      <c r="C40" s="70">
        <f t="shared" si="2"/>
        <v>0.80645161290322576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3"/>
        <v>0.43333333333333329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23"/>
      <c r="AJ40" s="23"/>
      <c r="AK40" s="23"/>
      <c r="AL40" s="23"/>
    </row>
    <row r="41" spans="1:38" ht="28.5" customHeight="1" x14ac:dyDescent="0.2">
      <c r="A41" s="23"/>
      <c r="B41" s="69" t="str">
        <f>CONFIG!E10</f>
        <v>Estudos</v>
      </c>
      <c r="C41" s="70" t="str">
        <f t="shared" si="2"/>
        <v/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3"/>
        <v>0.45833333333333326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23"/>
      <c r="AJ41" s="23"/>
      <c r="AK41" s="23"/>
      <c r="AL41" s="23"/>
    </row>
    <row r="42" spans="1:38" ht="30" customHeight="1" x14ac:dyDescent="0.2">
      <c r="A42" s="23"/>
      <c r="B42" s="69" t="str">
        <f>CONFIG!E11</f>
        <v>Hobbies</v>
      </c>
      <c r="C42" s="70" t="str">
        <f t="shared" si="2"/>
        <v/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3"/>
        <v>0.45833333333333326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23"/>
      <c r="AJ42" s="23"/>
      <c r="AK42" s="23"/>
      <c r="AL42" s="23"/>
    </row>
    <row r="43" spans="1:38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23"/>
      <c r="AJ43" s="23"/>
      <c r="AK43" s="23"/>
      <c r="AL43" s="23"/>
    </row>
    <row r="44" spans="1:38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23"/>
      <c r="AJ44" s="23"/>
      <c r="AK44" s="23"/>
      <c r="AL44" s="23"/>
    </row>
    <row r="45" spans="1:38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23"/>
      <c r="AJ45" s="23"/>
      <c r="AK45" s="23"/>
      <c r="AL45" s="23"/>
    </row>
    <row r="46" spans="1:38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23"/>
      <c r="AJ46" s="23"/>
      <c r="AK46" s="23"/>
      <c r="AL46" s="23"/>
    </row>
    <row r="47" spans="1:38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23"/>
      <c r="AJ47" s="23"/>
      <c r="AK47" s="23"/>
      <c r="AL47" s="23"/>
    </row>
    <row r="48" spans="1:38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23"/>
      <c r="AJ48" s="23"/>
      <c r="AK48" s="23"/>
      <c r="AL48" s="23"/>
    </row>
    <row r="49" spans="1:38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23"/>
      <c r="AJ49" s="23"/>
      <c r="AK49" s="23"/>
      <c r="AL49" s="23"/>
    </row>
    <row r="50" spans="1:38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23"/>
      <c r="AJ50" s="23"/>
      <c r="AK50" s="23"/>
      <c r="AL50" s="23"/>
    </row>
    <row r="51" spans="1:38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23"/>
      <c r="AJ51" s="23"/>
      <c r="AK51" s="23"/>
      <c r="AL51" s="23"/>
    </row>
    <row r="52" spans="1:38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23"/>
      <c r="AJ52" s="23"/>
      <c r="AK52" s="23"/>
      <c r="AL52" s="23"/>
    </row>
    <row r="53" spans="1:38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23"/>
      <c r="AJ53" s="23"/>
      <c r="AK53" s="23"/>
      <c r="AL53" s="23"/>
    </row>
    <row r="54" spans="1:38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23"/>
      <c r="AJ54" s="23"/>
      <c r="AK54" s="23"/>
      <c r="AL54" s="23"/>
    </row>
    <row r="55" spans="1:38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23"/>
      <c r="AJ55" s="23"/>
      <c r="AK55" s="23"/>
      <c r="AL55" s="23"/>
    </row>
    <row r="56" spans="1:38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23"/>
      <c r="AJ56" s="23"/>
      <c r="AK56" s="23"/>
      <c r="AL56" s="23"/>
    </row>
    <row r="57" spans="1:38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23"/>
      <c r="AJ57" s="23"/>
      <c r="AK57" s="23"/>
      <c r="AL57" s="23"/>
    </row>
    <row r="58" spans="1:38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3"/>
      <c r="AJ58" s="23"/>
      <c r="AK58" s="23"/>
      <c r="AL58" s="23"/>
    </row>
    <row r="59" spans="1:38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23"/>
      <c r="AJ59" s="23"/>
      <c r="AK59" s="23"/>
      <c r="AL59" s="23"/>
    </row>
    <row r="60" spans="1:38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23"/>
      <c r="AJ60" s="23"/>
      <c r="AK60" s="23"/>
      <c r="AL60" s="23"/>
    </row>
    <row r="61" spans="1:38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23"/>
      <c r="AJ61" s="23"/>
      <c r="AK61" s="23"/>
      <c r="AL61" s="23"/>
    </row>
    <row r="62" spans="1:38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23"/>
      <c r="AJ62" s="23"/>
      <c r="AK62" s="23"/>
      <c r="AL62" s="23"/>
    </row>
    <row r="63" spans="1:38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23"/>
      <c r="AJ63" s="23"/>
      <c r="AK63" s="23"/>
      <c r="AL63" s="23"/>
    </row>
    <row r="64" spans="1:38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23"/>
      <c r="AJ64" s="23"/>
      <c r="AK64" s="23"/>
      <c r="AL64" s="23"/>
    </row>
    <row r="65" spans="1:38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23"/>
      <c r="AJ65" s="23"/>
      <c r="AK65" s="23"/>
      <c r="AL65" s="23"/>
    </row>
    <row r="66" spans="1:38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23"/>
      <c r="AJ66" s="23"/>
      <c r="AK66" s="23"/>
      <c r="AL66" s="23"/>
    </row>
    <row r="67" spans="1:38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23"/>
      <c r="AJ67" s="23"/>
      <c r="AK67" s="23"/>
      <c r="AL67" s="23"/>
    </row>
    <row r="68" spans="1:38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23"/>
      <c r="AJ68" s="23"/>
      <c r="AK68" s="23"/>
      <c r="AL68" s="23"/>
    </row>
    <row r="69" spans="1:38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23"/>
      <c r="AJ69" s="23"/>
      <c r="AK69" s="23"/>
      <c r="AL69" s="23"/>
    </row>
    <row r="70" spans="1:38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23"/>
      <c r="AJ70" s="23"/>
      <c r="AK70" s="23"/>
      <c r="AL70" s="23"/>
    </row>
    <row r="71" spans="1:38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23"/>
      <c r="AJ71" s="23"/>
      <c r="AK71" s="23"/>
      <c r="AL71" s="23"/>
    </row>
    <row r="72" spans="1:38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23"/>
      <c r="AJ72" s="23"/>
      <c r="AK72" s="23"/>
      <c r="AL72" s="23"/>
    </row>
    <row r="73" spans="1:38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23"/>
      <c r="AJ73" s="23"/>
      <c r="AK73" s="23"/>
      <c r="AL73" s="23"/>
    </row>
    <row r="74" spans="1:38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23"/>
      <c r="AJ74" s="23"/>
      <c r="AK74" s="23"/>
      <c r="AL74" s="23"/>
    </row>
    <row r="75" spans="1:38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23"/>
      <c r="AJ75" s="23"/>
      <c r="AK75" s="23"/>
      <c r="AL75" s="23"/>
    </row>
    <row r="76" spans="1:38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23"/>
      <c r="AJ76" s="23"/>
      <c r="AK76" s="23"/>
      <c r="AL76" s="23"/>
    </row>
    <row r="77" spans="1:38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23"/>
      <c r="AJ77" s="23"/>
      <c r="AK77" s="23"/>
      <c r="AL77" s="23"/>
    </row>
    <row r="78" spans="1:38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23"/>
      <c r="AJ78" s="23"/>
      <c r="AK78" s="23"/>
      <c r="AL78" s="23"/>
    </row>
    <row r="79" spans="1:38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23"/>
      <c r="AJ79" s="23"/>
      <c r="AK79" s="23"/>
      <c r="AL79" s="23"/>
    </row>
    <row r="80" spans="1:38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23"/>
      <c r="AJ80" s="23"/>
      <c r="AK80" s="23"/>
      <c r="AL80" s="23"/>
    </row>
    <row r="81" spans="1:38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23"/>
      <c r="AJ81" s="23"/>
      <c r="AK81" s="23"/>
      <c r="AL81" s="23"/>
    </row>
    <row r="82" spans="1:38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23"/>
      <c r="AJ82" s="23"/>
      <c r="AK82" s="23"/>
      <c r="AL82" s="23"/>
    </row>
    <row r="83" spans="1:38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23"/>
      <c r="AJ83" s="23"/>
      <c r="AK83" s="23"/>
      <c r="AL83" s="23"/>
    </row>
    <row r="84" spans="1:38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23"/>
      <c r="AJ84" s="23"/>
      <c r="AK84" s="23"/>
      <c r="AL84" s="23"/>
    </row>
    <row r="85" spans="1:38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23"/>
      <c r="AJ85" s="23"/>
      <c r="AK85" s="23"/>
      <c r="AL85" s="23"/>
    </row>
    <row r="86" spans="1:38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23"/>
      <c r="AJ86" s="23"/>
      <c r="AK86" s="23"/>
      <c r="AL86" s="23"/>
    </row>
    <row r="87" spans="1:38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23"/>
      <c r="AJ87" s="23"/>
      <c r="AK87" s="23"/>
      <c r="AL87" s="23"/>
    </row>
    <row r="88" spans="1:38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23"/>
      <c r="AJ88" s="23"/>
      <c r="AK88" s="23"/>
      <c r="AL88" s="23"/>
    </row>
    <row r="89" spans="1:38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23"/>
      <c r="AJ89" s="23"/>
      <c r="AK89" s="23"/>
      <c r="AL89" s="23"/>
    </row>
    <row r="90" spans="1:38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23"/>
      <c r="AJ90" s="23"/>
      <c r="AK90" s="23"/>
      <c r="AL90" s="23"/>
    </row>
    <row r="91" spans="1:38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23"/>
      <c r="AJ91" s="23"/>
      <c r="AK91" s="23"/>
      <c r="AL91" s="23"/>
    </row>
    <row r="92" spans="1:38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23"/>
      <c r="AJ92" s="23"/>
      <c r="AK92" s="23"/>
      <c r="AL92" s="23"/>
    </row>
    <row r="93" spans="1:38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23"/>
      <c r="AJ93" s="23"/>
      <c r="AK93" s="23"/>
      <c r="AL93" s="23"/>
    </row>
    <row r="94" spans="1:38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23"/>
      <c r="AJ94" s="23"/>
      <c r="AK94" s="23"/>
      <c r="AL94" s="23"/>
    </row>
    <row r="95" spans="1:38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23"/>
      <c r="AJ95" s="23"/>
      <c r="AK95" s="23"/>
      <c r="AL95" s="23"/>
    </row>
    <row r="96" spans="1:38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23"/>
      <c r="AJ96" s="23"/>
      <c r="AK96" s="23"/>
      <c r="AL96" s="23"/>
    </row>
    <row r="97" spans="1:38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23"/>
      <c r="AJ97" s="23"/>
      <c r="AK97" s="23"/>
      <c r="AL97" s="23"/>
    </row>
    <row r="98" spans="1:38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23"/>
      <c r="AJ98" s="23"/>
      <c r="AK98" s="23"/>
      <c r="AL98" s="23"/>
    </row>
    <row r="99" spans="1:38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23"/>
      <c r="AJ99" s="23"/>
      <c r="AK99" s="23"/>
      <c r="AL99" s="23"/>
    </row>
    <row r="100" spans="1:38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23"/>
      <c r="AJ100" s="23"/>
      <c r="AK100" s="23"/>
      <c r="AL100" s="23"/>
    </row>
    <row r="101" spans="1:38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23"/>
      <c r="AJ101" s="23"/>
      <c r="AK101" s="23"/>
      <c r="AL101" s="23"/>
    </row>
    <row r="102" spans="1:38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23"/>
      <c r="AJ102" s="23"/>
      <c r="AK102" s="23"/>
      <c r="AL102" s="23"/>
    </row>
    <row r="103" spans="1:38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23"/>
      <c r="AJ103" s="23"/>
      <c r="AK103" s="23"/>
      <c r="AL103" s="23"/>
    </row>
    <row r="104" spans="1:38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23"/>
      <c r="AJ104" s="23"/>
      <c r="AK104" s="23"/>
      <c r="AL104" s="23"/>
    </row>
    <row r="105" spans="1:38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23"/>
      <c r="AJ105" s="23"/>
      <c r="AK105" s="23"/>
      <c r="AL105" s="23"/>
    </row>
    <row r="106" spans="1:38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23"/>
      <c r="AJ106" s="23"/>
      <c r="AK106" s="23"/>
      <c r="AL106" s="23"/>
    </row>
    <row r="107" spans="1:38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23"/>
      <c r="AJ107" s="23"/>
      <c r="AK107" s="23"/>
      <c r="AL107" s="23"/>
    </row>
    <row r="108" spans="1:38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23"/>
      <c r="AJ108" s="23"/>
      <c r="AK108" s="23"/>
      <c r="AL108" s="23"/>
    </row>
    <row r="109" spans="1:38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23"/>
      <c r="AJ109" s="23"/>
      <c r="AK109" s="23"/>
      <c r="AL109" s="23"/>
    </row>
    <row r="110" spans="1:38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23"/>
      <c r="AJ110" s="23"/>
      <c r="AK110" s="23"/>
      <c r="AL110" s="23"/>
    </row>
    <row r="111" spans="1:38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23"/>
      <c r="AJ111" s="23"/>
      <c r="AK111" s="23"/>
      <c r="AL111" s="23"/>
    </row>
    <row r="112" spans="1:38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23"/>
      <c r="AJ112" s="23"/>
      <c r="AK112" s="23"/>
      <c r="AL112" s="23"/>
    </row>
    <row r="113" spans="1:38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23"/>
      <c r="AJ113" s="23"/>
      <c r="AK113" s="23"/>
      <c r="AL113" s="23"/>
    </row>
    <row r="114" spans="1:38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23"/>
      <c r="AJ114" s="23"/>
      <c r="AK114" s="23"/>
      <c r="AL114" s="23"/>
    </row>
    <row r="115" spans="1:38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23"/>
      <c r="AJ115" s="23"/>
      <c r="AK115" s="23"/>
      <c r="AL115" s="23"/>
    </row>
    <row r="116" spans="1:38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23"/>
      <c r="AJ116" s="23"/>
      <c r="AK116" s="23"/>
      <c r="AL116" s="23"/>
    </row>
    <row r="117" spans="1:38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23"/>
      <c r="AJ117" s="23"/>
      <c r="AK117" s="23"/>
      <c r="AL117" s="23"/>
    </row>
    <row r="118" spans="1:38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23"/>
      <c r="AJ118" s="23"/>
      <c r="AK118" s="23"/>
      <c r="AL118" s="23"/>
    </row>
    <row r="119" spans="1:38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3"/>
      <c r="AJ119" s="23"/>
      <c r="AK119" s="23"/>
      <c r="AL119" s="23"/>
    </row>
    <row r="120" spans="1:38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23"/>
      <c r="AJ120" s="23"/>
      <c r="AK120" s="23"/>
      <c r="AL120" s="23"/>
    </row>
    <row r="121" spans="1:38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23"/>
      <c r="AJ121" s="23"/>
      <c r="AK121" s="23"/>
      <c r="AL121" s="23"/>
    </row>
    <row r="122" spans="1:38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23"/>
      <c r="AJ122" s="23"/>
      <c r="AK122" s="23"/>
      <c r="AL122" s="23"/>
    </row>
    <row r="123" spans="1:38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23"/>
      <c r="AJ123" s="23"/>
      <c r="AK123" s="23"/>
      <c r="AL123" s="23"/>
    </row>
    <row r="124" spans="1:38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23"/>
      <c r="AJ124" s="23"/>
      <c r="AK124" s="23"/>
      <c r="AL124" s="23"/>
    </row>
    <row r="125" spans="1:38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23"/>
      <c r="AJ125" s="23"/>
      <c r="AK125" s="23"/>
      <c r="AL125" s="23"/>
    </row>
    <row r="126" spans="1:38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23"/>
      <c r="AJ126" s="23"/>
      <c r="AK126" s="23"/>
      <c r="AL126" s="23"/>
    </row>
    <row r="127" spans="1:38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23"/>
      <c r="AJ127" s="23"/>
      <c r="AK127" s="23"/>
      <c r="AL127" s="23"/>
    </row>
    <row r="128" spans="1:38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23"/>
      <c r="AJ128" s="23"/>
      <c r="AK128" s="23"/>
      <c r="AL128" s="23"/>
    </row>
    <row r="129" spans="1:38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23"/>
      <c r="AJ129" s="23"/>
      <c r="AK129" s="23"/>
      <c r="AL129" s="23"/>
    </row>
    <row r="130" spans="1:38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23"/>
      <c r="AJ130" s="23"/>
      <c r="AK130" s="23"/>
      <c r="AL130" s="23"/>
    </row>
    <row r="131" spans="1:38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23"/>
      <c r="AJ131" s="23"/>
      <c r="AK131" s="23"/>
      <c r="AL131" s="23"/>
    </row>
    <row r="132" spans="1:38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23"/>
      <c r="AJ132" s="23"/>
      <c r="AK132" s="23"/>
      <c r="AL132" s="23"/>
    </row>
    <row r="133" spans="1:38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23"/>
      <c r="AJ133" s="23"/>
      <c r="AK133" s="23"/>
      <c r="AL133" s="23"/>
    </row>
    <row r="134" spans="1:38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23"/>
      <c r="AJ134" s="23"/>
      <c r="AK134" s="23"/>
      <c r="AL134" s="23"/>
    </row>
    <row r="135" spans="1:38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23"/>
      <c r="AJ135" s="23"/>
      <c r="AK135" s="23"/>
      <c r="AL135" s="23"/>
    </row>
    <row r="136" spans="1:38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23"/>
      <c r="AJ136" s="23"/>
      <c r="AK136" s="23"/>
      <c r="AL136" s="23"/>
    </row>
    <row r="137" spans="1:38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23"/>
      <c r="AJ137" s="23"/>
      <c r="AK137" s="23"/>
      <c r="AL137" s="23"/>
    </row>
    <row r="138" spans="1:38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23"/>
      <c r="AJ138" s="23"/>
      <c r="AK138" s="23"/>
      <c r="AL138" s="23"/>
    </row>
    <row r="139" spans="1:38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23"/>
      <c r="AJ139" s="23"/>
      <c r="AK139" s="23"/>
      <c r="AL139" s="23"/>
    </row>
    <row r="140" spans="1:38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23"/>
      <c r="AJ140" s="23"/>
      <c r="AK140" s="23"/>
      <c r="AL140" s="23"/>
    </row>
    <row r="141" spans="1:38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23"/>
      <c r="AJ141" s="23"/>
      <c r="AK141" s="23"/>
      <c r="AL141" s="23"/>
    </row>
    <row r="142" spans="1:38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23"/>
      <c r="AJ142" s="23"/>
      <c r="AK142" s="23"/>
      <c r="AL142" s="23"/>
    </row>
    <row r="143" spans="1:38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23"/>
      <c r="AJ143" s="23"/>
      <c r="AK143" s="23"/>
      <c r="AL143" s="23"/>
    </row>
    <row r="144" spans="1:38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23"/>
      <c r="AJ144" s="23"/>
      <c r="AK144" s="23"/>
      <c r="AL144" s="23"/>
    </row>
    <row r="145" spans="1:38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23"/>
      <c r="AJ145" s="23"/>
      <c r="AK145" s="23"/>
      <c r="AL145" s="23"/>
    </row>
    <row r="146" spans="1:38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23"/>
      <c r="AJ146" s="23"/>
      <c r="AK146" s="23"/>
      <c r="AL146" s="23"/>
    </row>
    <row r="147" spans="1:38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23"/>
      <c r="AJ147" s="23"/>
      <c r="AK147" s="23"/>
      <c r="AL147" s="23"/>
    </row>
    <row r="148" spans="1:38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23"/>
      <c r="AJ148" s="23"/>
      <c r="AK148" s="23"/>
      <c r="AL148" s="23"/>
    </row>
    <row r="149" spans="1:38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23"/>
      <c r="AJ149" s="23"/>
      <c r="AK149" s="23"/>
      <c r="AL149" s="23"/>
    </row>
    <row r="150" spans="1:38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23"/>
      <c r="AJ150" s="23"/>
      <c r="AK150" s="23"/>
      <c r="AL150" s="23"/>
    </row>
    <row r="151" spans="1:38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23"/>
      <c r="AJ151" s="23"/>
      <c r="AK151" s="23"/>
      <c r="AL151" s="23"/>
    </row>
    <row r="152" spans="1:38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23"/>
      <c r="AJ152" s="23"/>
      <c r="AK152" s="23"/>
      <c r="AL152" s="23"/>
    </row>
    <row r="153" spans="1:38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23"/>
      <c r="AJ153" s="23"/>
      <c r="AK153" s="23"/>
      <c r="AL153" s="23"/>
    </row>
    <row r="154" spans="1:38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23"/>
      <c r="AJ154" s="23"/>
      <c r="AK154" s="23"/>
      <c r="AL154" s="23"/>
    </row>
    <row r="155" spans="1:38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23"/>
      <c r="AJ155" s="23"/>
      <c r="AK155" s="23"/>
      <c r="AL155" s="23"/>
    </row>
    <row r="156" spans="1:38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23"/>
      <c r="AJ156" s="23"/>
      <c r="AK156" s="23"/>
      <c r="AL156" s="23"/>
    </row>
    <row r="157" spans="1:38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23"/>
      <c r="AJ157" s="23"/>
      <c r="AK157" s="23"/>
      <c r="AL157" s="23"/>
    </row>
    <row r="158" spans="1:38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23"/>
      <c r="AJ158" s="23"/>
      <c r="AK158" s="23"/>
      <c r="AL158" s="23"/>
    </row>
    <row r="159" spans="1:38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23"/>
      <c r="AJ159" s="23"/>
      <c r="AK159" s="23"/>
      <c r="AL159" s="23"/>
    </row>
    <row r="160" spans="1:38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23"/>
      <c r="AJ160" s="23"/>
      <c r="AK160" s="23"/>
      <c r="AL160" s="23"/>
    </row>
    <row r="161" spans="1:38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23"/>
      <c r="AJ161" s="23"/>
      <c r="AK161" s="23"/>
      <c r="AL161" s="23"/>
    </row>
    <row r="162" spans="1:38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23"/>
      <c r="AJ162" s="23"/>
      <c r="AK162" s="23"/>
      <c r="AL162" s="23"/>
    </row>
    <row r="163" spans="1:38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23"/>
      <c r="AJ163" s="23"/>
      <c r="AK163" s="23"/>
      <c r="AL163" s="23"/>
    </row>
    <row r="164" spans="1:38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23"/>
      <c r="AJ164" s="23"/>
      <c r="AK164" s="23"/>
      <c r="AL164" s="23"/>
    </row>
    <row r="165" spans="1:38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23"/>
      <c r="AJ165" s="23"/>
      <c r="AK165" s="23"/>
      <c r="AL165" s="23"/>
    </row>
    <row r="166" spans="1:38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23"/>
      <c r="AJ166" s="23"/>
      <c r="AK166" s="23"/>
      <c r="AL166" s="23"/>
    </row>
    <row r="167" spans="1:38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23"/>
      <c r="AJ167" s="23"/>
      <c r="AK167" s="23"/>
      <c r="AL167" s="23"/>
    </row>
    <row r="168" spans="1:38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23"/>
      <c r="AJ168" s="23"/>
      <c r="AK168" s="23"/>
      <c r="AL168" s="23"/>
    </row>
    <row r="169" spans="1:38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23"/>
      <c r="AJ169" s="23"/>
      <c r="AK169" s="23"/>
      <c r="AL169" s="23"/>
    </row>
    <row r="170" spans="1:38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23"/>
      <c r="AJ170" s="23"/>
      <c r="AK170" s="23"/>
      <c r="AL170" s="23"/>
    </row>
    <row r="171" spans="1:38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23"/>
      <c r="AJ171" s="23"/>
      <c r="AK171" s="23"/>
      <c r="AL171" s="23"/>
    </row>
    <row r="172" spans="1:38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23"/>
      <c r="AJ172" s="23"/>
      <c r="AK172" s="23"/>
      <c r="AL172" s="23"/>
    </row>
    <row r="173" spans="1:38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23"/>
      <c r="AJ173" s="23"/>
      <c r="AK173" s="23"/>
      <c r="AL173" s="23"/>
    </row>
    <row r="174" spans="1:38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23"/>
      <c r="AJ174" s="23"/>
      <c r="AK174" s="23"/>
      <c r="AL174" s="23"/>
    </row>
    <row r="175" spans="1:38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23"/>
      <c r="AJ175" s="23"/>
      <c r="AK175" s="23"/>
      <c r="AL175" s="23"/>
    </row>
    <row r="176" spans="1:38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23"/>
      <c r="AJ176" s="23"/>
      <c r="AK176" s="23"/>
      <c r="AL176" s="23"/>
    </row>
    <row r="177" spans="1:38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23"/>
      <c r="AJ177" s="23"/>
      <c r="AK177" s="23"/>
      <c r="AL177" s="23"/>
    </row>
    <row r="178" spans="1:38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23"/>
      <c r="AJ178" s="23"/>
      <c r="AK178" s="23"/>
      <c r="AL178" s="23"/>
    </row>
    <row r="179" spans="1:38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23"/>
      <c r="AJ179" s="23"/>
      <c r="AK179" s="23"/>
      <c r="AL179" s="23"/>
    </row>
    <row r="180" spans="1:38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23"/>
      <c r="AJ180" s="23"/>
      <c r="AK180" s="23"/>
      <c r="AL180" s="23"/>
    </row>
    <row r="181" spans="1:38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23"/>
      <c r="AJ181" s="23"/>
      <c r="AK181" s="23"/>
      <c r="AL181" s="23"/>
    </row>
    <row r="182" spans="1:38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23"/>
      <c r="AJ182" s="23"/>
      <c r="AK182" s="23"/>
      <c r="AL182" s="23"/>
    </row>
    <row r="183" spans="1:38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23"/>
      <c r="AJ183" s="23"/>
      <c r="AK183" s="23"/>
      <c r="AL183" s="23"/>
    </row>
    <row r="184" spans="1:38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23"/>
      <c r="AJ184" s="23"/>
      <c r="AK184" s="23"/>
      <c r="AL184" s="23"/>
    </row>
    <row r="185" spans="1:38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23"/>
      <c r="AJ185" s="23"/>
      <c r="AK185" s="23"/>
      <c r="AL185" s="23"/>
    </row>
    <row r="186" spans="1:38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23"/>
      <c r="AJ186" s="23"/>
      <c r="AK186" s="23"/>
      <c r="AL186" s="23"/>
    </row>
    <row r="187" spans="1:38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23"/>
      <c r="AJ187" s="23"/>
      <c r="AK187" s="23"/>
      <c r="AL187" s="23"/>
    </row>
    <row r="188" spans="1:38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23"/>
      <c r="AJ188" s="23"/>
      <c r="AK188" s="23"/>
      <c r="AL188" s="23"/>
    </row>
    <row r="189" spans="1:38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23"/>
      <c r="AJ189" s="23"/>
      <c r="AK189" s="23"/>
      <c r="AL189" s="23"/>
    </row>
    <row r="190" spans="1:38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23"/>
      <c r="AJ190" s="23"/>
      <c r="AK190" s="23"/>
      <c r="AL190" s="23"/>
    </row>
    <row r="191" spans="1:38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23"/>
      <c r="AJ191" s="23"/>
      <c r="AK191" s="23"/>
      <c r="AL191" s="23"/>
    </row>
    <row r="192" spans="1:38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23"/>
      <c r="AJ192" s="23"/>
      <c r="AK192" s="23"/>
      <c r="AL192" s="23"/>
    </row>
    <row r="193" spans="1:38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23"/>
      <c r="AJ193" s="23"/>
      <c r="AK193" s="23"/>
      <c r="AL193" s="23"/>
    </row>
    <row r="194" spans="1:38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23"/>
      <c r="AJ194" s="23"/>
      <c r="AK194" s="23"/>
      <c r="AL194" s="23"/>
    </row>
    <row r="195" spans="1:38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23"/>
      <c r="AJ195" s="23"/>
      <c r="AK195" s="23"/>
      <c r="AL195" s="23"/>
    </row>
    <row r="196" spans="1:38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23"/>
      <c r="AJ196" s="23"/>
      <c r="AK196" s="23"/>
      <c r="AL196" s="23"/>
    </row>
    <row r="197" spans="1:38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23"/>
      <c r="AJ197" s="23"/>
      <c r="AK197" s="23"/>
      <c r="AL197" s="23"/>
    </row>
    <row r="198" spans="1:38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23"/>
      <c r="AJ198" s="23"/>
      <c r="AK198" s="23"/>
      <c r="AL198" s="23"/>
    </row>
    <row r="199" spans="1:38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23"/>
      <c r="AJ199" s="23"/>
      <c r="AK199" s="23"/>
      <c r="AL199" s="23"/>
    </row>
    <row r="200" spans="1:38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23"/>
      <c r="AJ200" s="23"/>
      <c r="AK200" s="23"/>
      <c r="AL200" s="23"/>
    </row>
    <row r="201" spans="1:38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23"/>
      <c r="AJ201" s="23"/>
      <c r="AK201" s="23"/>
      <c r="AL201" s="23"/>
    </row>
    <row r="202" spans="1:38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23"/>
      <c r="AJ202" s="23"/>
      <c r="AK202" s="23"/>
      <c r="AL202" s="23"/>
    </row>
    <row r="203" spans="1:38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23"/>
      <c r="AJ203" s="23"/>
      <c r="AK203" s="23"/>
      <c r="AL203" s="23"/>
    </row>
    <row r="204" spans="1:38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23"/>
      <c r="AJ204" s="23"/>
      <c r="AK204" s="23"/>
      <c r="AL204" s="23"/>
    </row>
    <row r="205" spans="1:38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23"/>
      <c r="AJ205" s="23"/>
      <c r="AK205" s="23"/>
      <c r="AL205" s="23"/>
    </row>
    <row r="206" spans="1:38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23"/>
      <c r="AJ206" s="23"/>
      <c r="AK206" s="23"/>
      <c r="AL206" s="23"/>
    </row>
    <row r="207" spans="1:38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23"/>
      <c r="AJ207" s="23"/>
      <c r="AK207" s="23"/>
      <c r="AL207" s="23"/>
    </row>
    <row r="208" spans="1:38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23"/>
      <c r="AJ208" s="23"/>
      <c r="AK208" s="23"/>
      <c r="AL208" s="23"/>
    </row>
    <row r="209" spans="1:38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23"/>
      <c r="AJ209" s="23"/>
      <c r="AK209" s="23"/>
      <c r="AL209" s="23"/>
    </row>
    <row r="210" spans="1:38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23"/>
      <c r="AJ210" s="23"/>
      <c r="AK210" s="23"/>
      <c r="AL210" s="23"/>
    </row>
    <row r="211" spans="1:38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23"/>
      <c r="AJ211" s="23"/>
      <c r="AK211" s="23"/>
      <c r="AL211" s="23"/>
    </row>
    <row r="212" spans="1:38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23"/>
      <c r="AJ212" s="23"/>
      <c r="AK212" s="23"/>
      <c r="AL212" s="23"/>
    </row>
    <row r="213" spans="1:38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23"/>
      <c r="AJ213" s="23"/>
      <c r="AK213" s="23"/>
      <c r="AL213" s="23"/>
    </row>
    <row r="214" spans="1:38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23"/>
      <c r="AJ214" s="23"/>
      <c r="AK214" s="23"/>
      <c r="AL214" s="23"/>
    </row>
    <row r="215" spans="1:38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23"/>
      <c r="AJ215" s="23"/>
      <c r="AK215" s="23"/>
      <c r="AL215" s="23"/>
    </row>
    <row r="216" spans="1:38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23"/>
      <c r="AJ216" s="23"/>
      <c r="AK216" s="23"/>
      <c r="AL216" s="23"/>
    </row>
    <row r="217" spans="1:38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23"/>
      <c r="AJ217" s="23"/>
      <c r="AK217" s="23"/>
      <c r="AL217" s="23"/>
    </row>
    <row r="218" spans="1:38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23"/>
      <c r="AJ218" s="23"/>
      <c r="AK218" s="23"/>
      <c r="AL218" s="23"/>
    </row>
    <row r="219" spans="1:38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23"/>
      <c r="AJ219" s="23"/>
      <c r="AK219" s="23"/>
      <c r="AL219" s="23"/>
    </row>
    <row r="220" spans="1:38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23"/>
      <c r="AJ220" s="23"/>
      <c r="AK220" s="23"/>
      <c r="AL220" s="23"/>
    </row>
    <row r="221" spans="1:38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23"/>
      <c r="AJ221" s="23"/>
      <c r="AK221" s="23"/>
      <c r="AL221" s="23"/>
    </row>
    <row r="222" spans="1:38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23"/>
      <c r="AJ222" s="23"/>
      <c r="AK222" s="23"/>
      <c r="AL222" s="23"/>
    </row>
    <row r="223" spans="1:38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23"/>
      <c r="AJ223" s="23"/>
      <c r="AK223" s="23"/>
      <c r="AL223" s="23"/>
    </row>
    <row r="224" spans="1:38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23"/>
      <c r="AJ224" s="23"/>
      <c r="AK224" s="23"/>
      <c r="AL224" s="23"/>
    </row>
    <row r="225" spans="1:38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23"/>
      <c r="AJ225" s="23"/>
      <c r="AK225" s="23"/>
      <c r="AL225" s="23"/>
    </row>
    <row r="226" spans="1:38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23"/>
      <c r="AJ226" s="23"/>
      <c r="AK226" s="23"/>
      <c r="AL226" s="23"/>
    </row>
    <row r="227" spans="1:38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23"/>
      <c r="AJ227" s="23"/>
      <c r="AK227" s="23"/>
      <c r="AL227" s="23"/>
    </row>
    <row r="228" spans="1:38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23"/>
      <c r="AJ228" s="23"/>
      <c r="AK228" s="23"/>
      <c r="AL228" s="23"/>
    </row>
    <row r="229" spans="1:38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23"/>
      <c r="AJ229" s="23"/>
      <c r="AK229" s="23"/>
      <c r="AL229" s="23"/>
    </row>
    <row r="230" spans="1:38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23"/>
      <c r="AJ230" s="23"/>
      <c r="AK230" s="23"/>
      <c r="AL230" s="23"/>
    </row>
    <row r="231" spans="1:38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23"/>
      <c r="AJ231" s="23"/>
      <c r="AK231" s="23"/>
      <c r="AL231" s="23"/>
    </row>
    <row r="232" spans="1:38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23"/>
      <c r="AJ232" s="23"/>
      <c r="AK232" s="23"/>
      <c r="AL232" s="23"/>
    </row>
    <row r="233" spans="1:38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23"/>
      <c r="AJ233" s="23"/>
      <c r="AK233" s="23"/>
      <c r="AL233" s="23"/>
    </row>
    <row r="234" spans="1:38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23"/>
      <c r="AJ234" s="23"/>
      <c r="AK234" s="23"/>
      <c r="AL234" s="23"/>
    </row>
    <row r="235" spans="1:38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23"/>
      <c r="AJ235" s="23"/>
      <c r="AK235" s="23"/>
      <c r="AL235" s="23"/>
    </row>
    <row r="236" spans="1:38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23"/>
      <c r="AJ236" s="23"/>
      <c r="AK236" s="23"/>
      <c r="AL236" s="23"/>
    </row>
    <row r="237" spans="1:38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23"/>
      <c r="AJ237" s="23"/>
      <c r="AK237" s="23"/>
      <c r="AL237" s="23"/>
    </row>
    <row r="238" spans="1:38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23"/>
      <c r="AJ238" s="23"/>
      <c r="AK238" s="23"/>
      <c r="AL238" s="23"/>
    </row>
    <row r="239" spans="1:38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23"/>
      <c r="AJ239" s="23"/>
      <c r="AK239" s="23"/>
      <c r="AL239" s="23"/>
    </row>
    <row r="240" spans="1:38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23"/>
      <c r="AJ240" s="23"/>
      <c r="AK240" s="23"/>
      <c r="AL240" s="23"/>
    </row>
    <row r="241" spans="1:38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23"/>
      <c r="AJ241" s="23"/>
      <c r="AK241" s="23"/>
      <c r="AL241" s="23"/>
    </row>
    <row r="242" spans="1:38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23"/>
      <c r="AJ242" s="23"/>
      <c r="AK242" s="23"/>
      <c r="AL242" s="23"/>
    </row>
    <row r="243" spans="1:38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23"/>
      <c r="AJ243" s="23"/>
      <c r="AK243" s="23"/>
      <c r="AL243" s="23"/>
    </row>
    <row r="244" spans="1:38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23"/>
      <c r="AJ244" s="23"/>
      <c r="AK244" s="23"/>
      <c r="AL244" s="23"/>
    </row>
    <row r="245" spans="1:38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23"/>
      <c r="AJ245" s="23"/>
      <c r="AK245" s="23"/>
      <c r="AL245" s="23"/>
    </row>
    <row r="246" spans="1:38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23"/>
      <c r="AJ246" s="23"/>
      <c r="AK246" s="23"/>
      <c r="AL246" s="23"/>
    </row>
    <row r="247" spans="1:38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23"/>
      <c r="AJ247" s="23"/>
      <c r="AK247" s="23"/>
      <c r="AL247" s="23"/>
    </row>
    <row r="248" spans="1:38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23"/>
      <c r="AJ248" s="23"/>
      <c r="AK248" s="23"/>
      <c r="AL248" s="23"/>
    </row>
    <row r="249" spans="1:38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23"/>
      <c r="AJ249" s="23"/>
      <c r="AK249" s="23"/>
      <c r="AL249" s="23"/>
    </row>
    <row r="250" spans="1:38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23"/>
      <c r="AJ250" s="23"/>
      <c r="AK250" s="23"/>
      <c r="AL250" s="23"/>
    </row>
    <row r="251" spans="1:38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23"/>
      <c r="AJ251" s="23"/>
      <c r="AK251" s="23"/>
      <c r="AL251" s="23"/>
    </row>
    <row r="252" spans="1:38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23"/>
      <c r="AJ252" s="23"/>
      <c r="AK252" s="23"/>
      <c r="AL252" s="23"/>
    </row>
    <row r="253" spans="1:38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23"/>
      <c r="AJ253" s="23"/>
      <c r="AK253" s="23"/>
      <c r="AL253" s="23"/>
    </row>
    <row r="254" spans="1:38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23"/>
      <c r="AJ254" s="23"/>
      <c r="AK254" s="23"/>
      <c r="AL254" s="23"/>
    </row>
    <row r="255" spans="1:38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23"/>
      <c r="AJ255" s="23"/>
      <c r="AK255" s="23"/>
      <c r="AL255" s="23"/>
    </row>
    <row r="256" spans="1:38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23"/>
      <c r="AJ256" s="23"/>
      <c r="AK256" s="23"/>
      <c r="AL256" s="23"/>
    </row>
    <row r="257" spans="1:38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23"/>
      <c r="AJ257" s="23"/>
      <c r="AK257" s="23"/>
      <c r="AL257" s="23"/>
    </row>
    <row r="258" spans="1:38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23"/>
      <c r="AJ258" s="23"/>
      <c r="AK258" s="23"/>
      <c r="AL258" s="23"/>
    </row>
    <row r="259" spans="1:38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23"/>
      <c r="AJ259" s="23"/>
      <c r="AK259" s="23"/>
      <c r="AL259" s="23"/>
    </row>
    <row r="260" spans="1:38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23"/>
      <c r="AJ260" s="23"/>
      <c r="AK260" s="23"/>
      <c r="AL260" s="23"/>
    </row>
    <row r="261" spans="1:38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23"/>
      <c r="AJ261" s="23"/>
      <c r="AK261" s="23"/>
      <c r="AL261" s="23"/>
    </row>
    <row r="262" spans="1:38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23"/>
      <c r="AJ262" s="23"/>
      <c r="AK262" s="23"/>
      <c r="AL262" s="23"/>
    </row>
    <row r="263" spans="1:38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23"/>
      <c r="AJ263" s="23"/>
      <c r="AK263" s="23"/>
      <c r="AL263" s="23"/>
    </row>
    <row r="264" spans="1:38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23"/>
      <c r="AJ264" s="23"/>
      <c r="AK264" s="23"/>
      <c r="AL264" s="23"/>
    </row>
    <row r="265" spans="1:38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23"/>
      <c r="AJ265" s="23"/>
      <c r="AK265" s="23"/>
      <c r="AL265" s="23"/>
    </row>
    <row r="266" spans="1:38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23"/>
      <c r="AJ266" s="23"/>
      <c r="AK266" s="23"/>
      <c r="AL266" s="23"/>
    </row>
    <row r="267" spans="1:38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23"/>
      <c r="AJ267" s="23"/>
      <c r="AK267" s="23"/>
      <c r="AL267" s="23"/>
    </row>
    <row r="268" spans="1:38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23"/>
      <c r="AJ268" s="23"/>
      <c r="AK268" s="23"/>
      <c r="AL268" s="23"/>
    </row>
    <row r="269" spans="1:38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23"/>
      <c r="AJ269" s="23"/>
      <c r="AK269" s="23"/>
      <c r="AL269" s="23"/>
    </row>
    <row r="270" spans="1:38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23"/>
      <c r="AJ270" s="23"/>
      <c r="AK270" s="23"/>
      <c r="AL270" s="23"/>
    </row>
    <row r="271" spans="1:38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23"/>
      <c r="AJ271" s="23"/>
      <c r="AK271" s="23"/>
      <c r="AL271" s="23"/>
    </row>
    <row r="272" spans="1:38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23"/>
      <c r="AJ272" s="23"/>
      <c r="AK272" s="23"/>
      <c r="AL272" s="23"/>
    </row>
    <row r="273" spans="1:38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23"/>
      <c r="AJ273" s="23"/>
      <c r="AK273" s="23"/>
      <c r="AL273" s="23"/>
    </row>
    <row r="274" spans="1:38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23"/>
      <c r="AJ274" s="23"/>
      <c r="AK274" s="23"/>
      <c r="AL274" s="23"/>
    </row>
    <row r="275" spans="1:38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23"/>
      <c r="AJ275" s="23"/>
      <c r="AK275" s="23"/>
      <c r="AL275" s="23"/>
    </row>
    <row r="276" spans="1:38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23"/>
      <c r="AJ276" s="23"/>
      <c r="AK276" s="23"/>
      <c r="AL276" s="23"/>
    </row>
    <row r="277" spans="1:38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23"/>
      <c r="AJ277" s="23"/>
      <c r="AK277" s="23"/>
      <c r="AL277" s="23"/>
    </row>
    <row r="278" spans="1:38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23"/>
      <c r="AJ278" s="23"/>
      <c r="AK278" s="23"/>
      <c r="AL278" s="23"/>
    </row>
    <row r="279" spans="1:38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23"/>
      <c r="AJ279" s="23"/>
      <c r="AK279" s="23"/>
      <c r="AL279" s="23"/>
    </row>
    <row r="280" spans="1:38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23"/>
      <c r="AJ280" s="23"/>
      <c r="AK280" s="23"/>
      <c r="AL280" s="23"/>
    </row>
    <row r="281" spans="1:38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23"/>
      <c r="AJ281" s="23"/>
      <c r="AK281" s="23"/>
      <c r="AL281" s="23"/>
    </row>
    <row r="282" spans="1:38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23"/>
      <c r="AJ282" s="23"/>
      <c r="AK282" s="23"/>
      <c r="AL282" s="23"/>
    </row>
    <row r="283" spans="1:38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23"/>
      <c r="AJ283" s="23"/>
      <c r="AK283" s="23"/>
      <c r="AL283" s="23"/>
    </row>
    <row r="284" spans="1:38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23"/>
      <c r="AJ284" s="23"/>
      <c r="AK284" s="23"/>
      <c r="AL284" s="23"/>
    </row>
    <row r="285" spans="1:38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23"/>
      <c r="AJ285" s="23"/>
      <c r="AK285" s="23"/>
      <c r="AL285" s="23"/>
    </row>
    <row r="286" spans="1:38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23"/>
      <c r="AJ286" s="23"/>
      <c r="AK286" s="23"/>
      <c r="AL286" s="23"/>
    </row>
    <row r="287" spans="1:38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23"/>
      <c r="AJ287" s="23"/>
      <c r="AK287" s="23"/>
      <c r="AL287" s="23"/>
    </row>
    <row r="288" spans="1:38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23"/>
      <c r="AJ288" s="23"/>
      <c r="AK288" s="23"/>
      <c r="AL288" s="23"/>
    </row>
    <row r="289" spans="1:38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23"/>
      <c r="AJ289" s="23"/>
      <c r="AK289" s="23"/>
      <c r="AL289" s="23"/>
    </row>
    <row r="290" spans="1:38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23"/>
      <c r="AJ290" s="23"/>
      <c r="AK290" s="23"/>
      <c r="AL290" s="23"/>
    </row>
    <row r="291" spans="1:38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23"/>
      <c r="AJ291" s="23"/>
      <c r="AK291" s="23"/>
      <c r="AL291" s="23"/>
    </row>
    <row r="292" spans="1:38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23"/>
      <c r="AJ292" s="23"/>
      <c r="AK292" s="23"/>
      <c r="AL292" s="23"/>
    </row>
    <row r="293" spans="1:38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23"/>
      <c r="AJ293" s="23"/>
      <c r="AK293" s="23"/>
      <c r="AL293" s="23"/>
    </row>
    <row r="294" spans="1:38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23"/>
      <c r="AJ294" s="23"/>
      <c r="AK294" s="23"/>
      <c r="AL294" s="23"/>
    </row>
    <row r="295" spans="1:38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23"/>
      <c r="AJ295" s="23"/>
      <c r="AK295" s="23"/>
      <c r="AL295" s="23"/>
    </row>
    <row r="296" spans="1:38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23"/>
      <c r="AJ296" s="23"/>
      <c r="AK296" s="23"/>
      <c r="AL296" s="23"/>
    </row>
    <row r="297" spans="1:38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23"/>
      <c r="AJ297" s="23"/>
      <c r="AK297" s="23"/>
      <c r="AL297" s="23"/>
    </row>
    <row r="298" spans="1:38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23"/>
      <c r="AJ298" s="23"/>
      <c r="AK298" s="23"/>
      <c r="AL298" s="23"/>
    </row>
    <row r="299" spans="1:38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23"/>
      <c r="AJ299" s="23"/>
      <c r="AK299" s="23"/>
      <c r="AL299" s="23"/>
    </row>
    <row r="300" spans="1:38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23"/>
      <c r="AJ300" s="23"/>
      <c r="AK300" s="23"/>
      <c r="AL300" s="23"/>
    </row>
    <row r="301" spans="1:38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23"/>
      <c r="AJ301" s="23"/>
      <c r="AK301" s="23"/>
      <c r="AL301" s="23"/>
    </row>
    <row r="302" spans="1:38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23"/>
      <c r="AJ302" s="23"/>
      <c r="AK302" s="23"/>
      <c r="AL302" s="23"/>
    </row>
    <row r="303" spans="1:38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23"/>
      <c r="AJ303" s="23"/>
      <c r="AK303" s="23"/>
      <c r="AL303" s="23"/>
    </row>
    <row r="304" spans="1:38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23"/>
      <c r="AJ304" s="23"/>
      <c r="AK304" s="23"/>
      <c r="AL304" s="23"/>
    </row>
    <row r="305" spans="1:38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23"/>
      <c r="AJ305" s="23"/>
      <c r="AK305" s="23"/>
      <c r="AL305" s="23"/>
    </row>
    <row r="306" spans="1:38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23"/>
      <c r="AJ306" s="23"/>
      <c r="AK306" s="23"/>
      <c r="AL306" s="23"/>
    </row>
    <row r="307" spans="1:38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23"/>
      <c r="AJ307" s="23"/>
      <c r="AK307" s="23"/>
      <c r="AL307" s="23"/>
    </row>
    <row r="308" spans="1:38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23"/>
      <c r="AJ308" s="23"/>
      <c r="AK308" s="23"/>
      <c r="AL308" s="23"/>
    </row>
    <row r="309" spans="1:38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23"/>
      <c r="AJ309" s="23"/>
      <c r="AK309" s="23"/>
      <c r="AL309" s="23"/>
    </row>
    <row r="310" spans="1:38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23"/>
      <c r="AJ310" s="23"/>
      <c r="AK310" s="23"/>
      <c r="AL310" s="23"/>
    </row>
    <row r="311" spans="1:38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23"/>
      <c r="AJ311" s="23"/>
      <c r="AK311" s="23"/>
      <c r="AL311" s="23"/>
    </row>
    <row r="312" spans="1:38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23"/>
      <c r="AJ312" s="23"/>
      <c r="AK312" s="23"/>
      <c r="AL312" s="23"/>
    </row>
    <row r="313" spans="1:38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23"/>
      <c r="AJ313" s="23"/>
      <c r="AK313" s="23"/>
      <c r="AL313" s="23"/>
    </row>
    <row r="314" spans="1:38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23"/>
      <c r="AJ314" s="23"/>
      <c r="AK314" s="23"/>
      <c r="AL314" s="23"/>
    </row>
    <row r="315" spans="1:38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23"/>
      <c r="AJ315" s="23"/>
      <c r="AK315" s="23"/>
      <c r="AL315" s="23"/>
    </row>
    <row r="316" spans="1:38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23"/>
      <c r="AJ316" s="23"/>
      <c r="AK316" s="23"/>
      <c r="AL316" s="23"/>
    </row>
    <row r="317" spans="1:38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23"/>
      <c r="AJ317" s="23"/>
      <c r="AK317" s="23"/>
      <c r="AL317" s="23"/>
    </row>
    <row r="318" spans="1:38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23"/>
      <c r="AJ318" s="23"/>
      <c r="AK318" s="23"/>
      <c r="AL318" s="23"/>
    </row>
    <row r="319" spans="1:38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23"/>
      <c r="AJ319" s="23"/>
      <c r="AK319" s="23"/>
      <c r="AL319" s="23"/>
    </row>
    <row r="320" spans="1:38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23"/>
      <c r="AJ320" s="23"/>
      <c r="AK320" s="23"/>
      <c r="AL320" s="23"/>
    </row>
    <row r="321" spans="1:38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23"/>
      <c r="AJ321" s="23"/>
      <c r="AK321" s="23"/>
      <c r="AL321" s="23"/>
    </row>
    <row r="322" spans="1:38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23"/>
      <c r="AJ322" s="23"/>
      <c r="AK322" s="23"/>
      <c r="AL322" s="23"/>
    </row>
    <row r="323" spans="1:38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23"/>
      <c r="AJ323" s="23"/>
      <c r="AK323" s="23"/>
      <c r="AL323" s="23"/>
    </row>
    <row r="324" spans="1:38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23"/>
      <c r="AJ324" s="23"/>
      <c r="AK324" s="23"/>
      <c r="AL324" s="23"/>
    </row>
    <row r="325" spans="1:38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23"/>
      <c r="AJ325" s="23"/>
      <c r="AK325" s="23"/>
      <c r="AL325" s="23"/>
    </row>
    <row r="326" spans="1:38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23"/>
      <c r="AJ326" s="23"/>
      <c r="AK326" s="23"/>
      <c r="AL326" s="23"/>
    </row>
    <row r="327" spans="1:38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23"/>
      <c r="AJ327" s="23"/>
      <c r="AK327" s="23"/>
      <c r="AL327" s="23"/>
    </row>
    <row r="328" spans="1:38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23"/>
      <c r="AJ328" s="23"/>
      <c r="AK328" s="23"/>
      <c r="AL328" s="23"/>
    </row>
    <row r="329" spans="1:38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23"/>
      <c r="AJ329" s="23"/>
      <c r="AK329" s="23"/>
      <c r="AL329" s="23"/>
    </row>
    <row r="330" spans="1:38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23"/>
      <c r="AJ330" s="23"/>
      <c r="AK330" s="23"/>
      <c r="AL330" s="23"/>
    </row>
    <row r="331" spans="1:38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23"/>
      <c r="AJ331" s="23"/>
      <c r="AK331" s="23"/>
      <c r="AL331" s="23"/>
    </row>
    <row r="332" spans="1:38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23"/>
      <c r="AJ332" s="23"/>
      <c r="AK332" s="23"/>
      <c r="AL332" s="23"/>
    </row>
    <row r="333" spans="1:38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23"/>
      <c r="AJ333" s="23"/>
      <c r="AK333" s="23"/>
      <c r="AL333" s="23"/>
    </row>
    <row r="334" spans="1:38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23"/>
      <c r="AJ334" s="23"/>
      <c r="AK334" s="23"/>
      <c r="AL334" s="23"/>
    </row>
    <row r="335" spans="1:38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23"/>
      <c r="AJ335" s="23"/>
      <c r="AK335" s="23"/>
      <c r="AL335" s="23"/>
    </row>
    <row r="336" spans="1:38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23"/>
      <c r="AJ336" s="23"/>
      <c r="AK336" s="23"/>
      <c r="AL336" s="23"/>
    </row>
    <row r="337" spans="1:38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23"/>
      <c r="AJ337" s="23"/>
      <c r="AK337" s="23"/>
      <c r="AL337" s="23"/>
    </row>
    <row r="338" spans="1:38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23"/>
      <c r="AJ338" s="23"/>
      <c r="AK338" s="23"/>
      <c r="AL338" s="23"/>
    </row>
    <row r="339" spans="1:38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23"/>
      <c r="AJ339" s="23"/>
      <c r="AK339" s="23"/>
      <c r="AL339" s="23"/>
    </row>
    <row r="340" spans="1:38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23"/>
      <c r="AJ340" s="23"/>
      <c r="AK340" s="23"/>
      <c r="AL340" s="23"/>
    </row>
    <row r="341" spans="1:38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23"/>
      <c r="AJ341" s="23"/>
      <c r="AK341" s="23"/>
      <c r="AL341" s="23"/>
    </row>
    <row r="342" spans="1:38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23"/>
      <c r="AJ342" s="23"/>
      <c r="AK342" s="23"/>
      <c r="AL342" s="23"/>
    </row>
    <row r="343" spans="1:38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23"/>
      <c r="AJ343" s="23"/>
      <c r="AK343" s="23"/>
      <c r="AL343" s="23"/>
    </row>
    <row r="344" spans="1:38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23"/>
      <c r="AJ344" s="23"/>
      <c r="AK344" s="23"/>
      <c r="AL344" s="23"/>
    </row>
    <row r="345" spans="1:38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23"/>
      <c r="AJ345" s="23"/>
      <c r="AK345" s="23"/>
      <c r="AL345" s="23"/>
    </row>
    <row r="346" spans="1:38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23"/>
      <c r="AJ346" s="23"/>
      <c r="AK346" s="23"/>
      <c r="AL346" s="23"/>
    </row>
    <row r="347" spans="1:38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23"/>
      <c r="AJ347" s="23"/>
      <c r="AK347" s="23"/>
      <c r="AL347" s="23"/>
    </row>
    <row r="348" spans="1:38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23"/>
      <c r="AJ348" s="23"/>
      <c r="AK348" s="23"/>
      <c r="AL348" s="23"/>
    </row>
    <row r="349" spans="1:38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23"/>
      <c r="AJ349" s="23"/>
      <c r="AK349" s="23"/>
      <c r="AL349" s="23"/>
    </row>
    <row r="350" spans="1:38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23"/>
      <c r="AJ350" s="23"/>
      <c r="AK350" s="23"/>
      <c r="AL350" s="23"/>
    </row>
    <row r="351" spans="1:38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23"/>
      <c r="AJ351" s="23"/>
      <c r="AK351" s="23"/>
      <c r="AL351" s="23"/>
    </row>
    <row r="352" spans="1:38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23"/>
      <c r="AJ352" s="23"/>
      <c r="AK352" s="23"/>
      <c r="AL352" s="23"/>
    </row>
    <row r="353" spans="1:38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23"/>
      <c r="AJ353" s="23"/>
      <c r="AK353" s="23"/>
      <c r="AL353" s="23"/>
    </row>
    <row r="354" spans="1:38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23"/>
      <c r="AJ354" s="23"/>
      <c r="AK354" s="23"/>
      <c r="AL354" s="23"/>
    </row>
    <row r="355" spans="1:38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23"/>
      <c r="AJ355" s="23"/>
      <c r="AK355" s="23"/>
      <c r="AL355" s="23"/>
    </row>
    <row r="356" spans="1:38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23"/>
      <c r="AJ356" s="23"/>
      <c r="AK356" s="23"/>
      <c r="AL356" s="23"/>
    </row>
    <row r="357" spans="1:38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23"/>
      <c r="AJ357" s="23"/>
      <c r="AK357" s="23"/>
      <c r="AL357" s="23"/>
    </row>
    <row r="358" spans="1:38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23"/>
      <c r="AJ358" s="23"/>
      <c r="AK358" s="23"/>
      <c r="AL358" s="23"/>
    </row>
    <row r="359" spans="1:38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23"/>
      <c r="AJ359" s="23"/>
      <c r="AK359" s="23"/>
      <c r="AL359" s="23"/>
    </row>
    <row r="360" spans="1:38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23"/>
      <c r="AJ360" s="23"/>
      <c r="AK360" s="23"/>
      <c r="AL360" s="23"/>
    </row>
    <row r="361" spans="1:38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23"/>
      <c r="AJ361" s="23"/>
      <c r="AK361" s="23"/>
      <c r="AL361" s="23"/>
    </row>
    <row r="362" spans="1:38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23"/>
      <c r="AJ362" s="23"/>
      <c r="AK362" s="23"/>
      <c r="AL362" s="23"/>
    </row>
    <row r="363" spans="1:38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23"/>
      <c r="AJ363" s="23"/>
      <c r="AK363" s="23"/>
      <c r="AL363" s="23"/>
    </row>
    <row r="364" spans="1:38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23"/>
      <c r="AJ364" s="23"/>
      <c r="AK364" s="23"/>
      <c r="AL364" s="23"/>
    </row>
    <row r="365" spans="1:38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23"/>
      <c r="AJ365" s="23"/>
      <c r="AK365" s="23"/>
      <c r="AL365" s="23"/>
    </row>
    <row r="366" spans="1:38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23"/>
      <c r="AJ366" s="23"/>
      <c r="AK366" s="23"/>
      <c r="AL366" s="23"/>
    </row>
    <row r="367" spans="1:38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23"/>
      <c r="AJ367" s="23"/>
      <c r="AK367" s="23"/>
      <c r="AL367" s="23"/>
    </row>
    <row r="368" spans="1:38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23"/>
      <c r="AJ368" s="23"/>
      <c r="AK368" s="23"/>
      <c r="AL368" s="23"/>
    </row>
    <row r="369" spans="1:38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23"/>
      <c r="AJ369" s="23"/>
      <c r="AK369" s="23"/>
      <c r="AL369" s="23"/>
    </row>
    <row r="370" spans="1:38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23"/>
      <c r="AJ370" s="23"/>
      <c r="AK370" s="23"/>
      <c r="AL370" s="23"/>
    </row>
    <row r="371" spans="1:38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23"/>
      <c r="AJ371" s="23"/>
      <c r="AK371" s="23"/>
      <c r="AL371" s="23"/>
    </row>
    <row r="372" spans="1:38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23"/>
      <c r="AJ372" s="23"/>
      <c r="AK372" s="23"/>
      <c r="AL372" s="23"/>
    </row>
    <row r="373" spans="1:38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23"/>
      <c r="AJ373" s="23"/>
      <c r="AK373" s="23"/>
      <c r="AL373" s="23"/>
    </row>
    <row r="374" spans="1:38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23"/>
      <c r="AJ374" s="23"/>
      <c r="AK374" s="23"/>
      <c r="AL374" s="23"/>
    </row>
    <row r="375" spans="1:38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23"/>
      <c r="AJ375" s="23"/>
      <c r="AK375" s="23"/>
      <c r="AL375" s="23"/>
    </row>
    <row r="376" spans="1:38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23"/>
      <c r="AJ376" s="23"/>
      <c r="AK376" s="23"/>
      <c r="AL376" s="23"/>
    </row>
    <row r="377" spans="1:38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23"/>
      <c r="AJ377" s="23"/>
      <c r="AK377" s="23"/>
      <c r="AL377" s="23"/>
    </row>
    <row r="378" spans="1:38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23"/>
      <c r="AJ378" s="23"/>
      <c r="AK378" s="23"/>
      <c r="AL378" s="23"/>
    </row>
    <row r="379" spans="1:38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23"/>
      <c r="AJ379" s="23"/>
      <c r="AK379" s="23"/>
      <c r="AL379" s="23"/>
    </row>
    <row r="380" spans="1:38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23"/>
      <c r="AJ380" s="23"/>
      <c r="AK380" s="23"/>
      <c r="AL380" s="23"/>
    </row>
    <row r="381" spans="1:38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23"/>
      <c r="AJ381" s="23"/>
      <c r="AK381" s="23"/>
      <c r="AL381" s="23"/>
    </row>
    <row r="382" spans="1:38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23"/>
      <c r="AJ382" s="23"/>
      <c r="AK382" s="23"/>
      <c r="AL382" s="23"/>
    </row>
    <row r="383" spans="1:38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23"/>
      <c r="AJ383" s="23"/>
      <c r="AK383" s="23"/>
      <c r="AL383" s="23"/>
    </row>
    <row r="384" spans="1:38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23"/>
      <c r="AJ384" s="23"/>
      <c r="AK384" s="23"/>
      <c r="AL384" s="23"/>
    </row>
    <row r="385" spans="1:38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23"/>
      <c r="AJ385" s="23"/>
      <c r="AK385" s="23"/>
      <c r="AL385" s="23"/>
    </row>
    <row r="386" spans="1:38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23"/>
      <c r="AJ386" s="23"/>
      <c r="AK386" s="23"/>
      <c r="AL386" s="23"/>
    </row>
    <row r="387" spans="1:38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23"/>
      <c r="AJ387" s="23"/>
      <c r="AK387" s="23"/>
      <c r="AL387" s="23"/>
    </row>
    <row r="388" spans="1:38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23"/>
      <c r="AJ388" s="23"/>
      <c r="AK388" s="23"/>
      <c r="AL388" s="23"/>
    </row>
    <row r="389" spans="1:38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23"/>
      <c r="AJ389" s="23"/>
      <c r="AK389" s="23"/>
      <c r="AL389" s="23"/>
    </row>
    <row r="390" spans="1:38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23"/>
      <c r="AJ390" s="23"/>
      <c r="AK390" s="23"/>
      <c r="AL390" s="23"/>
    </row>
    <row r="391" spans="1:38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23"/>
      <c r="AJ391" s="23"/>
      <c r="AK391" s="23"/>
      <c r="AL391" s="23"/>
    </row>
    <row r="392" spans="1:38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23"/>
      <c r="AJ392" s="23"/>
      <c r="AK392" s="23"/>
      <c r="AL392" s="23"/>
    </row>
    <row r="393" spans="1:38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23"/>
      <c r="AJ393" s="23"/>
      <c r="AK393" s="23"/>
      <c r="AL393" s="23"/>
    </row>
    <row r="394" spans="1:38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23"/>
      <c r="AJ394" s="23"/>
      <c r="AK394" s="23"/>
      <c r="AL394" s="23"/>
    </row>
    <row r="395" spans="1:38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23"/>
      <c r="AJ395" s="23"/>
      <c r="AK395" s="23"/>
      <c r="AL395" s="23"/>
    </row>
    <row r="396" spans="1:38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23"/>
      <c r="AJ396" s="23"/>
      <c r="AK396" s="23"/>
      <c r="AL396" s="23"/>
    </row>
    <row r="397" spans="1:38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23"/>
      <c r="AJ397" s="23"/>
      <c r="AK397" s="23"/>
      <c r="AL397" s="23"/>
    </row>
    <row r="398" spans="1:38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23"/>
      <c r="AJ398" s="23"/>
      <c r="AK398" s="23"/>
      <c r="AL398" s="23"/>
    </row>
    <row r="399" spans="1:38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23"/>
      <c r="AJ399" s="23"/>
      <c r="AK399" s="23"/>
      <c r="AL399" s="23"/>
    </row>
    <row r="400" spans="1:38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23"/>
      <c r="AJ400" s="23"/>
      <c r="AK400" s="23"/>
      <c r="AL400" s="23"/>
    </row>
    <row r="401" spans="1:38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23"/>
      <c r="AJ401" s="23"/>
      <c r="AK401" s="23"/>
      <c r="AL401" s="23"/>
    </row>
    <row r="402" spans="1:38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23"/>
      <c r="AJ402" s="23"/>
      <c r="AK402" s="23"/>
      <c r="AL402" s="23"/>
    </row>
    <row r="403" spans="1:38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23"/>
      <c r="AJ403" s="23"/>
      <c r="AK403" s="23"/>
      <c r="AL403" s="23"/>
    </row>
    <row r="404" spans="1:38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23"/>
      <c r="AJ404" s="23"/>
      <c r="AK404" s="23"/>
      <c r="AL404" s="23"/>
    </row>
    <row r="405" spans="1:38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23"/>
      <c r="AJ405" s="23"/>
      <c r="AK405" s="23"/>
      <c r="AL405" s="23"/>
    </row>
    <row r="406" spans="1:38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23"/>
      <c r="AJ406" s="23"/>
      <c r="AK406" s="23"/>
      <c r="AL406" s="23"/>
    </row>
    <row r="407" spans="1:38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23"/>
      <c r="AJ407" s="23"/>
      <c r="AK407" s="23"/>
      <c r="AL407" s="23"/>
    </row>
    <row r="408" spans="1:38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23"/>
      <c r="AJ408" s="23"/>
      <c r="AK408" s="23"/>
      <c r="AL408" s="23"/>
    </row>
    <row r="409" spans="1:38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23"/>
      <c r="AJ409" s="23"/>
      <c r="AK409" s="23"/>
      <c r="AL409" s="23"/>
    </row>
    <row r="410" spans="1:38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23"/>
      <c r="AJ410" s="23"/>
      <c r="AK410" s="23"/>
      <c r="AL410" s="23"/>
    </row>
    <row r="411" spans="1:38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23"/>
      <c r="AJ411" s="23"/>
      <c r="AK411" s="23"/>
      <c r="AL411" s="23"/>
    </row>
    <row r="412" spans="1:38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23"/>
      <c r="AJ412" s="23"/>
      <c r="AK412" s="23"/>
      <c r="AL412" s="23"/>
    </row>
    <row r="413" spans="1:38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23"/>
      <c r="AJ413" s="23"/>
      <c r="AK413" s="23"/>
      <c r="AL413" s="23"/>
    </row>
    <row r="414" spans="1:38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23"/>
      <c r="AJ414" s="23"/>
      <c r="AK414" s="23"/>
      <c r="AL414" s="23"/>
    </row>
    <row r="415" spans="1:38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23"/>
      <c r="AJ415" s="23"/>
      <c r="AK415" s="23"/>
      <c r="AL415" s="23"/>
    </row>
    <row r="416" spans="1:38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23"/>
      <c r="AJ416" s="23"/>
      <c r="AK416" s="23"/>
      <c r="AL416" s="23"/>
    </row>
    <row r="417" spans="1:38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23"/>
      <c r="AJ417" s="23"/>
      <c r="AK417" s="23"/>
      <c r="AL417" s="23"/>
    </row>
    <row r="418" spans="1:38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23"/>
      <c r="AJ418" s="23"/>
      <c r="AK418" s="23"/>
      <c r="AL418" s="23"/>
    </row>
    <row r="419" spans="1:38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23"/>
      <c r="AJ419" s="23"/>
      <c r="AK419" s="23"/>
      <c r="AL419" s="23"/>
    </row>
    <row r="420" spans="1:38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23"/>
      <c r="AJ420" s="23"/>
      <c r="AK420" s="23"/>
      <c r="AL420" s="23"/>
    </row>
    <row r="421" spans="1:38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23"/>
      <c r="AJ421" s="23"/>
      <c r="AK421" s="23"/>
      <c r="AL421" s="23"/>
    </row>
    <row r="422" spans="1:38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23"/>
      <c r="AJ422" s="23"/>
      <c r="AK422" s="23"/>
      <c r="AL422" s="23"/>
    </row>
    <row r="423" spans="1:38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23"/>
      <c r="AJ423" s="23"/>
      <c r="AK423" s="23"/>
      <c r="AL423" s="23"/>
    </row>
    <row r="424" spans="1:38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23"/>
      <c r="AJ424" s="23"/>
      <c r="AK424" s="23"/>
      <c r="AL424" s="23"/>
    </row>
    <row r="425" spans="1:38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23"/>
      <c r="AJ425" s="23"/>
      <c r="AK425" s="23"/>
      <c r="AL425" s="23"/>
    </row>
    <row r="426" spans="1:38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23"/>
      <c r="AJ426" s="23"/>
      <c r="AK426" s="23"/>
      <c r="AL426" s="23"/>
    </row>
    <row r="427" spans="1:38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23"/>
      <c r="AJ427" s="23"/>
      <c r="AK427" s="23"/>
      <c r="AL427" s="23"/>
    </row>
    <row r="428" spans="1:38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23"/>
      <c r="AJ428" s="23"/>
      <c r="AK428" s="23"/>
      <c r="AL428" s="23"/>
    </row>
    <row r="429" spans="1:38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23"/>
      <c r="AJ429" s="23"/>
      <c r="AK429" s="23"/>
      <c r="AL429" s="23"/>
    </row>
    <row r="430" spans="1:38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23"/>
      <c r="AJ430" s="23"/>
      <c r="AK430" s="23"/>
      <c r="AL430" s="23"/>
    </row>
    <row r="431" spans="1:38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23"/>
      <c r="AJ431" s="23"/>
      <c r="AK431" s="23"/>
      <c r="AL431" s="23"/>
    </row>
    <row r="432" spans="1:38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23"/>
      <c r="AJ432" s="23"/>
      <c r="AK432" s="23"/>
      <c r="AL432" s="23"/>
    </row>
    <row r="433" spans="1:38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23"/>
      <c r="AJ433" s="23"/>
      <c r="AK433" s="23"/>
      <c r="AL433" s="23"/>
    </row>
    <row r="434" spans="1:38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23"/>
      <c r="AJ434" s="23"/>
      <c r="AK434" s="23"/>
      <c r="AL434" s="23"/>
    </row>
    <row r="435" spans="1:38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23"/>
      <c r="AJ435" s="23"/>
      <c r="AK435" s="23"/>
      <c r="AL435" s="23"/>
    </row>
    <row r="436" spans="1:38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23"/>
      <c r="AJ436" s="23"/>
      <c r="AK436" s="23"/>
      <c r="AL436" s="23"/>
    </row>
    <row r="437" spans="1:38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23"/>
      <c r="AJ437" s="23"/>
      <c r="AK437" s="23"/>
      <c r="AL437" s="23"/>
    </row>
    <row r="438" spans="1:38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23"/>
      <c r="AJ438" s="23"/>
      <c r="AK438" s="23"/>
      <c r="AL438" s="23"/>
    </row>
    <row r="439" spans="1:38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23"/>
      <c r="AJ439" s="23"/>
      <c r="AK439" s="23"/>
      <c r="AL439" s="23"/>
    </row>
    <row r="440" spans="1:38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23"/>
      <c r="AJ440" s="23"/>
      <c r="AK440" s="23"/>
      <c r="AL440" s="23"/>
    </row>
    <row r="441" spans="1:38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23"/>
      <c r="AJ441" s="23"/>
      <c r="AK441" s="23"/>
      <c r="AL441" s="23"/>
    </row>
    <row r="442" spans="1:38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23"/>
      <c r="AJ442" s="23"/>
      <c r="AK442" s="23"/>
      <c r="AL442" s="23"/>
    </row>
    <row r="443" spans="1:38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23"/>
      <c r="AJ443" s="23"/>
      <c r="AK443" s="23"/>
      <c r="AL443" s="23"/>
    </row>
    <row r="444" spans="1:38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23"/>
      <c r="AJ444" s="23"/>
      <c r="AK444" s="23"/>
      <c r="AL444" s="23"/>
    </row>
    <row r="445" spans="1:38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23"/>
      <c r="AJ445" s="23"/>
      <c r="AK445" s="23"/>
      <c r="AL445" s="23"/>
    </row>
    <row r="446" spans="1:38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23"/>
      <c r="AJ446" s="23"/>
      <c r="AK446" s="23"/>
      <c r="AL446" s="23"/>
    </row>
    <row r="447" spans="1:38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23"/>
      <c r="AJ447" s="23"/>
      <c r="AK447" s="23"/>
      <c r="AL447" s="23"/>
    </row>
    <row r="448" spans="1:38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23"/>
      <c r="AJ448" s="23"/>
      <c r="AK448" s="23"/>
      <c r="AL448" s="23"/>
    </row>
    <row r="449" spans="1:38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23"/>
      <c r="AJ449" s="23"/>
      <c r="AK449" s="23"/>
      <c r="AL449" s="23"/>
    </row>
    <row r="450" spans="1:38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23"/>
      <c r="AJ450" s="23"/>
      <c r="AK450" s="23"/>
      <c r="AL450" s="23"/>
    </row>
    <row r="451" spans="1:38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23"/>
      <c r="AJ451" s="23"/>
      <c r="AK451" s="23"/>
      <c r="AL451" s="23"/>
    </row>
    <row r="452" spans="1:38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23"/>
      <c r="AJ452" s="23"/>
      <c r="AK452" s="23"/>
      <c r="AL452" s="23"/>
    </row>
    <row r="453" spans="1:38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23"/>
      <c r="AJ453" s="23"/>
      <c r="AK453" s="23"/>
      <c r="AL453" s="23"/>
    </row>
    <row r="454" spans="1:38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23"/>
      <c r="AJ454" s="23"/>
      <c r="AK454" s="23"/>
      <c r="AL454" s="23"/>
    </row>
    <row r="455" spans="1:38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23"/>
      <c r="AJ455" s="23"/>
      <c r="AK455" s="23"/>
      <c r="AL455" s="23"/>
    </row>
    <row r="456" spans="1:38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23"/>
      <c r="AJ456" s="23"/>
      <c r="AK456" s="23"/>
      <c r="AL456" s="23"/>
    </row>
    <row r="457" spans="1:38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23"/>
      <c r="AJ457" s="23"/>
      <c r="AK457" s="23"/>
      <c r="AL457" s="23"/>
    </row>
    <row r="458" spans="1:38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23"/>
      <c r="AJ458" s="23"/>
      <c r="AK458" s="23"/>
      <c r="AL458" s="23"/>
    </row>
    <row r="459" spans="1:38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23"/>
      <c r="AJ459" s="23"/>
      <c r="AK459" s="23"/>
      <c r="AL459" s="23"/>
    </row>
    <row r="460" spans="1:38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23"/>
      <c r="AJ460" s="23"/>
      <c r="AK460" s="23"/>
      <c r="AL460" s="23"/>
    </row>
    <row r="461" spans="1:38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23"/>
      <c r="AJ461" s="23"/>
      <c r="AK461" s="23"/>
      <c r="AL461" s="23"/>
    </row>
    <row r="462" spans="1:38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23"/>
      <c r="AJ462" s="23"/>
      <c r="AK462" s="23"/>
      <c r="AL462" s="23"/>
    </row>
    <row r="463" spans="1:38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23"/>
      <c r="AJ463" s="23"/>
      <c r="AK463" s="23"/>
      <c r="AL463" s="23"/>
    </row>
    <row r="464" spans="1:38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23"/>
      <c r="AJ464" s="23"/>
      <c r="AK464" s="23"/>
      <c r="AL464" s="23"/>
    </row>
    <row r="465" spans="1:38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23"/>
      <c r="AJ465" s="23"/>
      <c r="AK465" s="23"/>
      <c r="AL465" s="23"/>
    </row>
    <row r="466" spans="1:38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23"/>
      <c r="AJ466" s="23"/>
      <c r="AK466" s="23"/>
      <c r="AL466" s="23"/>
    </row>
    <row r="467" spans="1:38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23"/>
      <c r="AJ467" s="23"/>
      <c r="AK467" s="23"/>
      <c r="AL467" s="23"/>
    </row>
    <row r="468" spans="1:38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23"/>
      <c r="AJ468" s="23"/>
      <c r="AK468" s="23"/>
      <c r="AL468" s="23"/>
    </row>
    <row r="469" spans="1:38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23"/>
      <c r="AJ469" s="23"/>
      <c r="AK469" s="23"/>
      <c r="AL469" s="23"/>
    </row>
    <row r="470" spans="1:38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23"/>
      <c r="AJ470" s="23"/>
      <c r="AK470" s="23"/>
      <c r="AL470" s="23"/>
    </row>
    <row r="471" spans="1:38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23"/>
      <c r="AJ471" s="23"/>
      <c r="AK471" s="23"/>
      <c r="AL471" s="23"/>
    </row>
    <row r="472" spans="1:38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23"/>
      <c r="AJ472" s="23"/>
      <c r="AK472" s="23"/>
      <c r="AL472" s="23"/>
    </row>
    <row r="473" spans="1:38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23"/>
      <c r="AJ473" s="23"/>
      <c r="AK473" s="23"/>
      <c r="AL473" s="23"/>
    </row>
    <row r="474" spans="1:38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23"/>
      <c r="AJ474" s="23"/>
      <c r="AK474" s="23"/>
      <c r="AL474" s="23"/>
    </row>
    <row r="475" spans="1:38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23"/>
      <c r="AJ475" s="23"/>
      <c r="AK475" s="23"/>
      <c r="AL475" s="23"/>
    </row>
    <row r="476" spans="1:38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23"/>
      <c r="AJ476" s="23"/>
      <c r="AK476" s="23"/>
      <c r="AL476" s="23"/>
    </row>
    <row r="477" spans="1:38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23"/>
      <c r="AJ477" s="23"/>
      <c r="AK477" s="23"/>
      <c r="AL477" s="23"/>
    </row>
    <row r="478" spans="1:38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23"/>
      <c r="AJ478" s="23"/>
      <c r="AK478" s="23"/>
      <c r="AL478" s="23"/>
    </row>
    <row r="479" spans="1:38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23"/>
      <c r="AJ479" s="23"/>
      <c r="AK479" s="23"/>
      <c r="AL479" s="23"/>
    </row>
    <row r="480" spans="1:38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23"/>
      <c r="AJ480" s="23"/>
      <c r="AK480" s="23"/>
      <c r="AL480" s="23"/>
    </row>
    <row r="481" spans="1:38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23"/>
      <c r="AJ481" s="23"/>
      <c r="AK481" s="23"/>
      <c r="AL481" s="23"/>
    </row>
    <row r="482" spans="1:38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23"/>
      <c r="AJ482" s="23"/>
      <c r="AK482" s="23"/>
      <c r="AL482" s="23"/>
    </row>
    <row r="483" spans="1:38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23"/>
      <c r="AJ483" s="23"/>
      <c r="AK483" s="23"/>
      <c r="AL483" s="23"/>
    </row>
    <row r="484" spans="1:38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23"/>
      <c r="AJ484" s="23"/>
      <c r="AK484" s="23"/>
      <c r="AL484" s="23"/>
    </row>
    <row r="485" spans="1:38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23"/>
      <c r="AJ485" s="23"/>
      <c r="AK485" s="23"/>
      <c r="AL485" s="23"/>
    </row>
    <row r="486" spans="1:38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23"/>
      <c r="AJ486" s="23"/>
      <c r="AK486" s="23"/>
      <c r="AL486" s="23"/>
    </row>
    <row r="487" spans="1:38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23"/>
      <c r="AJ487" s="23"/>
      <c r="AK487" s="23"/>
      <c r="AL487" s="23"/>
    </row>
    <row r="488" spans="1:38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23"/>
      <c r="AJ488" s="23"/>
      <c r="AK488" s="23"/>
      <c r="AL488" s="23"/>
    </row>
    <row r="489" spans="1:38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23"/>
      <c r="AJ489" s="23"/>
      <c r="AK489" s="23"/>
      <c r="AL489" s="23"/>
    </row>
    <row r="490" spans="1:38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23"/>
      <c r="AJ490" s="23"/>
      <c r="AK490" s="23"/>
      <c r="AL490" s="23"/>
    </row>
    <row r="491" spans="1:38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23"/>
      <c r="AJ491" s="23"/>
      <c r="AK491" s="23"/>
      <c r="AL491" s="23"/>
    </row>
    <row r="492" spans="1:38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23"/>
      <c r="AJ492" s="23"/>
      <c r="AK492" s="23"/>
      <c r="AL492" s="23"/>
    </row>
    <row r="493" spans="1:38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23"/>
      <c r="AJ493" s="23"/>
      <c r="AK493" s="23"/>
      <c r="AL493" s="23"/>
    </row>
    <row r="494" spans="1:38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23"/>
      <c r="AJ494" s="23"/>
      <c r="AK494" s="23"/>
      <c r="AL494" s="23"/>
    </row>
    <row r="495" spans="1:38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23"/>
      <c r="AJ495" s="23"/>
      <c r="AK495" s="23"/>
      <c r="AL495" s="23"/>
    </row>
    <row r="496" spans="1:38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23"/>
      <c r="AJ496" s="23"/>
      <c r="AK496" s="23"/>
      <c r="AL496" s="23"/>
    </row>
    <row r="497" spans="1:38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23"/>
      <c r="AJ497" s="23"/>
      <c r="AK497" s="23"/>
      <c r="AL497" s="23"/>
    </row>
    <row r="498" spans="1:38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23"/>
      <c r="AJ498" s="23"/>
      <c r="AK498" s="23"/>
      <c r="AL498" s="23"/>
    </row>
    <row r="499" spans="1:38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23"/>
      <c r="AJ499" s="23"/>
      <c r="AK499" s="23"/>
      <c r="AL499" s="23"/>
    </row>
    <row r="500" spans="1:38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23"/>
      <c r="AJ500" s="23"/>
      <c r="AK500" s="23"/>
      <c r="AL500" s="23"/>
    </row>
    <row r="501" spans="1:38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23"/>
      <c r="AJ501" s="23"/>
      <c r="AK501" s="23"/>
      <c r="AL501" s="23"/>
    </row>
    <row r="502" spans="1:38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23"/>
      <c r="AJ502" s="23"/>
      <c r="AK502" s="23"/>
      <c r="AL502" s="23"/>
    </row>
    <row r="503" spans="1:38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23"/>
      <c r="AJ503" s="23"/>
      <c r="AK503" s="23"/>
      <c r="AL503" s="23"/>
    </row>
    <row r="504" spans="1:38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23"/>
      <c r="AJ504" s="23"/>
      <c r="AK504" s="23"/>
      <c r="AL504" s="23"/>
    </row>
    <row r="505" spans="1:38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23"/>
      <c r="AJ505" s="23"/>
      <c r="AK505" s="23"/>
      <c r="AL505" s="23"/>
    </row>
    <row r="506" spans="1:38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23"/>
      <c r="AJ506" s="23"/>
      <c r="AK506" s="23"/>
      <c r="AL506" s="23"/>
    </row>
    <row r="507" spans="1:38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23"/>
      <c r="AJ507" s="23"/>
      <c r="AK507" s="23"/>
      <c r="AL507" s="23"/>
    </row>
    <row r="508" spans="1:38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23"/>
      <c r="AJ508" s="23"/>
      <c r="AK508" s="23"/>
      <c r="AL508" s="23"/>
    </row>
    <row r="509" spans="1:38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23"/>
      <c r="AJ509" s="23"/>
      <c r="AK509" s="23"/>
      <c r="AL509" s="23"/>
    </row>
    <row r="510" spans="1:38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23"/>
      <c r="AJ510" s="23"/>
      <c r="AK510" s="23"/>
      <c r="AL510" s="23"/>
    </row>
    <row r="511" spans="1:38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23"/>
      <c r="AJ511" s="23"/>
      <c r="AK511" s="23"/>
      <c r="AL511" s="23"/>
    </row>
    <row r="512" spans="1:38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23"/>
      <c r="AJ512" s="23"/>
      <c r="AK512" s="23"/>
      <c r="AL512" s="23"/>
    </row>
    <row r="513" spans="1:38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23"/>
      <c r="AJ513" s="23"/>
      <c r="AK513" s="23"/>
      <c r="AL513" s="23"/>
    </row>
    <row r="514" spans="1:38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23"/>
      <c r="AJ514" s="23"/>
      <c r="AK514" s="23"/>
      <c r="AL514" s="23"/>
    </row>
    <row r="515" spans="1:38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23"/>
      <c r="AJ515" s="23"/>
      <c r="AK515" s="23"/>
      <c r="AL515" s="23"/>
    </row>
    <row r="516" spans="1:38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23"/>
      <c r="AJ516" s="23"/>
      <c r="AK516" s="23"/>
      <c r="AL516" s="23"/>
    </row>
    <row r="517" spans="1:38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23"/>
      <c r="AJ517" s="23"/>
      <c r="AK517" s="23"/>
      <c r="AL517" s="23"/>
    </row>
    <row r="518" spans="1:38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23"/>
      <c r="AJ518" s="23"/>
      <c r="AK518" s="23"/>
      <c r="AL518" s="23"/>
    </row>
    <row r="519" spans="1:38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23"/>
      <c r="AJ519" s="23"/>
      <c r="AK519" s="23"/>
      <c r="AL519" s="23"/>
    </row>
    <row r="520" spans="1:38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23"/>
      <c r="AJ520" s="23"/>
      <c r="AK520" s="23"/>
      <c r="AL520" s="23"/>
    </row>
    <row r="521" spans="1:38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23"/>
      <c r="AJ521" s="23"/>
      <c r="AK521" s="23"/>
      <c r="AL521" s="23"/>
    </row>
    <row r="522" spans="1:38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23"/>
      <c r="AJ522" s="23"/>
      <c r="AK522" s="23"/>
      <c r="AL522" s="23"/>
    </row>
    <row r="523" spans="1:38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23"/>
      <c r="AJ523" s="23"/>
      <c r="AK523" s="23"/>
      <c r="AL523" s="23"/>
    </row>
    <row r="524" spans="1:38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23"/>
      <c r="AJ524" s="23"/>
      <c r="AK524" s="23"/>
      <c r="AL524" s="23"/>
    </row>
    <row r="525" spans="1:38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23"/>
      <c r="AJ525" s="23"/>
      <c r="AK525" s="23"/>
      <c r="AL525" s="23"/>
    </row>
    <row r="526" spans="1:38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23"/>
      <c r="AJ526" s="23"/>
      <c r="AK526" s="23"/>
      <c r="AL526" s="23"/>
    </row>
    <row r="527" spans="1:38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23"/>
      <c r="AJ527" s="23"/>
      <c r="AK527" s="23"/>
      <c r="AL527" s="23"/>
    </row>
    <row r="528" spans="1:38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23"/>
      <c r="AJ528" s="23"/>
      <c r="AK528" s="23"/>
      <c r="AL528" s="23"/>
    </row>
    <row r="529" spans="1:38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23"/>
      <c r="AJ529" s="23"/>
      <c r="AK529" s="23"/>
      <c r="AL529" s="23"/>
    </row>
    <row r="530" spans="1:38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23"/>
      <c r="AJ530" s="23"/>
      <c r="AK530" s="23"/>
      <c r="AL530" s="23"/>
    </row>
    <row r="531" spans="1:38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23"/>
      <c r="AJ531" s="23"/>
      <c r="AK531" s="23"/>
      <c r="AL531" s="23"/>
    </row>
    <row r="532" spans="1:38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23"/>
      <c r="AJ532" s="23"/>
      <c r="AK532" s="23"/>
      <c r="AL532" s="23"/>
    </row>
    <row r="533" spans="1:38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23"/>
      <c r="AJ533" s="23"/>
      <c r="AK533" s="23"/>
      <c r="AL533" s="23"/>
    </row>
    <row r="534" spans="1:38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23"/>
      <c r="AJ534" s="23"/>
      <c r="AK534" s="23"/>
      <c r="AL534" s="23"/>
    </row>
    <row r="535" spans="1:38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23"/>
      <c r="AJ535" s="23"/>
      <c r="AK535" s="23"/>
      <c r="AL535" s="23"/>
    </row>
    <row r="536" spans="1:38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23"/>
      <c r="AJ536" s="23"/>
      <c r="AK536" s="23"/>
      <c r="AL536" s="23"/>
    </row>
    <row r="537" spans="1:38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23"/>
      <c r="AJ537" s="23"/>
      <c r="AK537" s="23"/>
      <c r="AL537" s="23"/>
    </row>
    <row r="538" spans="1:38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23"/>
      <c r="AJ538" s="23"/>
      <c r="AK538" s="23"/>
      <c r="AL538" s="23"/>
    </row>
    <row r="539" spans="1:38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23"/>
      <c r="AJ539" s="23"/>
      <c r="AK539" s="23"/>
      <c r="AL539" s="23"/>
    </row>
    <row r="540" spans="1:38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23"/>
      <c r="AJ540" s="23"/>
      <c r="AK540" s="23"/>
      <c r="AL540" s="23"/>
    </row>
    <row r="541" spans="1:38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23"/>
      <c r="AJ541" s="23"/>
      <c r="AK541" s="23"/>
      <c r="AL541" s="23"/>
    </row>
    <row r="542" spans="1:38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23"/>
      <c r="AJ542" s="23"/>
      <c r="AK542" s="23"/>
      <c r="AL542" s="23"/>
    </row>
    <row r="543" spans="1:38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23"/>
      <c r="AJ543" s="23"/>
      <c r="AK543" s="23"/>
      <c r="AL543" s="23"/>
    </row>
    <row r="544" spans="1:38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23"/>
      <c r="AJ544" s="23"/>
      <c r="AK544" s="23"/>
      <c r="AL544" s="23"/>
    </row>
    <row r="545" spans="1:38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23"/>
      <c r="AJ545" s="23"/>
      <c r="AK545" s="23"/>
      <c r="AL545" s="23"/>
    </row>
    <row r="546" spans="1:38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23"/>
      <c r="AJ546" s="23"/>
      <c r="AK546" s="23"/>
      <c r="AL546" s="23"/>
    </row>
    <row r="547" spans="1:38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23"/>
      <c r="AJ547" s="23"/>
      <c r="AK547" s="23"/>
      <c r="AL547" s="23"/>
    </row>
    <row r="548" spans="1:38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23"/>
      <c r="AJ548" s="23"/>
      <c r="AK548" s="23"/>
      <c r="AL548" s="23"/>
    </row>
    <row r="549" spans="1:38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23"/>
      <c r="AJ549" s="23"/>
      <c r="AK549" s="23"/>
      <c r="AL549" s="23"/>
    </row>
    <row r="550" spans="1:38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23"/>
      <c r="AJ550" s="23"/>
      <c r="AK550" s="23"/>
      <c r="AL550" s="23"/>
    </row>
    <row r="551" spans="1:38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23"/>
      <c r="AJ551" s="23"/>
      <c r="AK551" s="23"/>
      <c r="AL551" s="23"/>
    </row>
    <row r="552" spans="1:38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23"/>
      <c r="AJ552" s="23"/>
      <c r="AK552" s="23"/>
      <c r="AL552" s="23"/>
    </row>
    <row r="553" spans="1:38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23"/>
      <c r="AJ553" s="23"/>
      <c r="AK553" s="23"/>
      <c r="AL553" s="23"/>
    </row>
    <row r="554" spans="1:38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23"/>
      <c r="AJ554" s="23"/>
      <c r="AK554" s="23"/>
      <c r="AL554" s="23"/>
    </row>
    <row r="555" spans="1:38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23"/>
      <c r="AJ555" s="23"/>
      <c r="AK555" s="23"/>
      <c r="AL555" s="23"/>
    </row>
    <row r="556" spans="1:38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23"/>
      <c r="AJ556" s="23"/>
      <c r="AK556" s="23"/>
      <c r="AL556" s="23"/>
    </row>
    <row r="557" spans="1:38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23"/>
      <c r="AJ557" s="23"/>
      <c r="AK557" s="23"/>
      <c r="AL557" s="23"/>
    </row>
    <row r="558" spans="1:38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23"/>
      <c r="AJ558" s="23"/>
      <c r="AK558" s="23"/>
      <c r="AL558" s="23"/>
    </row>
    <row r="559" spans="1:38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23"/>
      <c r="AJ559" s="23"/>
      <c r="AK559" s="23"/>
      <c r="AL559" s="23"/>
    </row>
    <row r="560" spans="1:38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23"/>
      <c r="AJ560" s="23"/>
      <c r="AK560" s="23"/>
      <c r="AL560" s="23"/>
    </row>
    <row r="561" spans="1:38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23"/>
      <c r="AJ561" s="23"/>
      <c r="AK561" s="23"/>
      <c r="AL561" s="23"/>
    </row>
    <row r="562" spans="1:38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23"/>
      <c r="AJ562" s="23"/>
      <c r="AK562" s="23"/>
      <c r="AL562" s="23"/>
    </row>
    <row r="563" spans="1:38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23"/>
      <c r="AJ563" s="23"/>
      <c r="AK563" s="23"/>
      <c r="AL563" s="23"/>
    </row>
    <row r="564" spans="1:38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23"/>
      <c r="AJ564" s="23"/>
      <c r="AK564" s="23"/>
      <c r="AL564" s="23"/>
    </row>
    <row r="565" spans="1:38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23"/>
      <c r="AJ565" s="23"/>
      <c r="AK565" s="23"/>
      <c r="AL565" s="23"/>
    </row>
    <row r="566" spans="1:38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23"/>
      <c r="AJ566" s="23"/>
      <c r="AK566" s="23"/>
      <c r="AL566" s="23"/>
    </row>
    <row r="567" spans="1:38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23"/>
      <c r="AJ567" s="23"/>
      <c r="AK567" s="23"/>
      <c r="AL567" s="23"/>
    </row>
    <row r="568" spans="1:38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23"/>
      <c r="AJ568" s="23"/>
      <c r="AK568" s="23"/>
      <c r="AL568" s="23"/>
    </row>
    <row r="569" spans="1:38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23"/>
      <c r="AJ569" s="23"/>
      <c r="AK569" s="23"/>
      <c r="AL569" s="23"/>
    </row>
    <row r="570" spans="1:38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23"/>
      <c r="AJ570" s="23"/>
      <c r="AK570" s="23"/>
      <c r="AL570" s="23"/>
    </row>
    <row r="571" spans="1:38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23"/>
      <c r="AJ571" s="23"/>
      <c r="AK571" s="23"/>
      <c r="AL571" s="23"/>
    </row>
    <row r="572" spans="1:38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23"/>
      <c r="AJ572" s="23"/>
      <c r="AK572" s="23"/>
      <c r="AL572" s="23"/>
    </row>
    <row r="573" spans="1:38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23"/>
      <c r="AJ573" s="23"/>
      <c r="AK573" s="23"/>
      <c r="AL573" s="23"/>
    </row>
    <row r="574" spans="1:38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23"/>
      <c r="AJ574" s="23"/>
      <c r="AK574" s="23"/>
      <c r="AL574" s="23"/>
    </row>
    <row r="575" spans="1:38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23"/>
      <c r="AJ575" s="23"/>
      <c r="AK575" s="23"/>
      <c r="AL575" s="23"/>
    </row>
    <row r="576" spans="1:38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23"/>
      <c r="AJ576" s="23"/>
      <c r="AK576" s="23"/>
      <c r="AL576" s="23"/>
    </row>
    <row r="577" spans="1:38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23"/>
      <c r="AJ577" s="23"/>
      <c r="AK577" s="23"/>
      <c r="AL577" s="23"/>
    </row>
    <row r="578" spans="1:38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23"/>
      <c r="AJ578" s="23"/>
      <c r="AK578" s="23"/>
      <c r="AL578" s="23"/>
    </row>
    <row r="579" spans="1:38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23"/>
      <c r="AJ579" s="23"/>
      <c r="AK579" s="23"/>
      <c r="AL579" s="23"/>
    </row>
    <row r="580" spans="1:38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23"/>
      <c r="AJ580" s="23"/>
      <c r="AK580" s="23"/>
      <c r="AL580" s="23"/>
    </row>
    <row r="581" spans="1:38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23"/>
      <c r="AJ581" s="23"/>
      <c r="AK581" s="23"/>
      <c r="AL581" s="23"/>
    </row>
    <row r="582" spans="1:38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23"/>
      <c r="AJ582" s="23"/>
      <c r="AK582" s="23"/>
      <c r="AL582" s="23"/>
    </row>
    <row r="583" spans="1:38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23"/>
      <c r="AJ583" s="23"/>
      <c r="AK583" s="23"/>
      <c r="AL583" s="23"/>
    </row>
    <row r="584" spans="1:38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23"/>
      <c r="AJ584" s="23"/>
      <c r="AK584" s="23"/>
      <c r="AL584" s="23"/>
    </row>
    <row r="585" spans="1:38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23"/>
      <c r="AJ585" s="23"/>
      <c r="AK585" s="23"/>
      <c r="AL585" s="23"/>
    </row>
    <row r="586" spans="1:38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23"/>
      <c r="AJ586" s="23"/>
      <c r="AK586" s="23"/>
      <c r="AL586" s="23"/>
    </row>
    <row r="587" spans="1:38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23"/>
      <c r="AJ587" s="23"/>
      <c r="AK587" s="23"/>
      <c r="AL587" s="23"/>
    </row>
    <row r="588" spans="1:38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23"/>
      <c r="AJ588" s="23"/>
      <c r="AK588" s="23"/>
      <c r="AL588" s="23"/>
    </row>
    <row r="589" spans="1:38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23"/>
      <c r="AJ589" s="23"/>
      <c r="AK589" s="23"/>
      <c r="AL589" s="23"/>
    </row>
    <row r="590" spans="1:38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23"/>
      <c r="AJ590" s="23"/>
      <c r="AK590" s="23"/>
      <c r="AL590" s="23"/>
    </row>
    <row r="591" spans="1:38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23"/>
      <c r="AJ591" s="23"/>
      <c r="AK591" s="23"/>
      <c r="AL591" s="23"/>
    </row>
    <row r="592" spans="1:38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23"/>
      <c r="AJ592" s="23"/>
      <c r="AK592" s="23"/>
      <c r="AL592" s="23"/>
    </row>
    <row r="593" spans="1:38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23"/>
      <c r="AJ593" s="23"/>
      <c r="AK593" s="23"/>
      <c r="AL593" s="23"/>
    </row>
    <row r="594" spans="1:38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23"/>
      <c r="AJ594" s="23"/>
      <c r="AK594" s="23"/>
      <c r="AL594" s="23"/>
    </row>
    <row r="595" spans="1:38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23"/>
      <c r="AJ595" s="23"/>
      <c r="AK595" s="23"/>
      <c r="AL595" s="23"/>
    </row>
    <row r="596" spans="1:38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23"/>
      <c r="AJ596" s="23"/>
      <c r="AK596" s="23"/>
      <c r="AL596" s="23"/>
    </row>
    <row r="597" spans="1:38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23"/>
      <c r="AJ597" s="23"/>
      <c r="AK597" s="23"/>
      <c r="AL597" s="23"/>
    </row>
    <row r="598" spans="1:38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23"/>
      <c r="AJ598" s="23"/>
      <c r="AK598" s="23"/>
      <c r="AL598" s="23"/>
    </row>
    <row r="599" spans="1:38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23"/>
      <c r="AJ599" s="23"/>
      <c r="AK599" s="23"/>
      <c r="AL599" s="23"/>
    </row>
    <row r="600" spans="1:38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23"/>
      <c r="AJ600" s="23"/>
      <c r="AK600" s="23"/>
      <c r="AL600" s="23"/>
    </row>
    <row r="601" spans="1:38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23"/>
      <c r="AJ601" s="23"/>
      <c r="AK601" s="23"/>
      <c r="AL601" s="23"/>
    </row>
    <row r="602" spans="1:38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23"/>
      <c r="AJ602" s="23"/>
      <c r="AK602" s="23"/>
      <c r="AL602" s="23"/>
    </row>
    <row r="603" spans="1:38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23"/>
      <c r="AJ603" s="23"/>
      <c r="AK603" s="23"/>
      <c r="AL603" s="23"/>
    </row>
    <row r="604" spans="1:38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23"/>
      <c r="AJ604" s="23"/>
      <c r="AK604" s="23"/>
      <c r="AL604" s="23"/>
    </row>
    <row r="605" spans="1:38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23"/>
      <c r="AJ605" s="23"/>
      <c r="AK605" s="23"/>
      <c r="AL605" s="23"/>
    </row>
    <row r="606" spans="1:38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23"/>
      <c r="AJ606" s="23"/>
      <c r="AK606" s="23"/>
      <c r="AL606" s="23"/>
    </row>
    <row r="607" spans="1:38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23"/>
      <c r="AJ607" s="23"/>
      <c r="AK607" s="23"/>
      <c r="AL607" s="23"/>
    </row>
    <row r="608" spans="1:38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23"/>
      <c r="AJ608" s="23"/>
      <c r="AK608" s="23"/>
      <c r="AL608" s="23"/>
    </row>
    <row r="609" spans="1:38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23"/>
      <c r="AJ609" s="23"/>
      <c r="AK609" s="23"/>
      <c r="AL609" s="23"/>
    </row>
    <row r="610" spans="1:38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23"/>
      <c r="AJ610" s="23"/>
      <c r="AK610" s="23"/>
      <c r="AL610" s="23"/>
    </row>
    <row r="611" spans="1:38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23"/>
      <c r="AJ611" s="23"/>
      <c r="AK611" s="23"/>
      <c r="AL611" s="23"/>
    </row>
    <row r="612" spans="1:38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23"/>
      <c r="AJ612" s="23"/>
      <c r="AK612" s="23"/>
      <c r="AL612" s="23"/>
    </row>
    <row r="613" spans="1:38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23"/>
      <c r="AJ613" s="23"/>
      <c r="AK613" s="23"/>
      <c r="AL613" s="23"/>
    </row>
    <row r="614" spans="1:38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23"/>
      <c r="AJ614" s="23"/>
      <c r="AK614" s="23"/>
      <c r="AL614" s="23"/>
    </row>
    <row r="615" spans="1:38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23"/>
      <c r="AJ615" s="23"/>
      <c r="AK615" s="23"/>
      <c r="AL615" s="23"/>
    </row>
    <row r="616" spans="1:38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23"/>
      <c r="AJ616" s="23"/>
      <c r="AK616" s="23"/>
      <c r="AL616" s="23"/>
    </row>
    <row r="617" spans="1:38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23"/>
      <c r="AJ617" s="23"/>
      <c r="AK617" s="23"/>
      <c r="AL617" s="23"/>
    </row>
    <row r="618" spans="1:38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23"/>
      <c r="AJ618" s="23"/>
      <c r="AK618" s="23"/>
      <c r="AL618" s="23"/>
    </row>
    <row r="619" spans="1:38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23"/>
      <c r="AJ619" s="23"/>
      <c r="AK619" s="23"/>
      <c r="AL619" s="23"/>
    </row>
    <row r="620" spans="1:38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23"/>
      <c r="AJ620" s="23"/>
      <c r="AK620" s="23"/>
      <c r="AL620" s="23"/>
    </row>
    <row r="621" spans="1:38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23"/>
      <c r="AJ621" s="23"/>
      <c r="AK621" s="23"/>
      <c r="AL621" s="23"/>
    </row>
    <row r="622" spans="1:38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23"/>
      <c r="AJ622" s="23"/>
      <c r="AK622" s="23"/>
      <c r="AL622" s="23"/>
    </row>
    <row r="623" spans="1:38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23"/>
      <c r="AJ623" s="23"/>
      <c r="AK623" s="23"/>
      <c r="AL623" s="23"/>
    </row>
    <row r="624" spans="1:38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23"/>
      <c r="AJ624" s="23"/>
      <c r="AK624" s="23"/>
      <c r="AL624" s="23"/>
    </row>
    <row r="625" spans="1:38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23"/>
      <c r="AJ625" s="23"/>
      <c r="AK625" s="23"/>
      <c r="AL625" s="23"/>
    </row>
    <row r="626" spans="1:38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23"/>
      <c r="AJ626" s="23"/>
      <c r="AK626" s="23"/>
      <c r="AL626" s="23"/>
    </row>
    <row r="627" spans="1:38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23"/>
      <c r="AJ627" s="23"/>
      <c r="AK627" s="23"/>
      <c r="AL627" s="23"/>
    </row>
    <row r="628" spans="1:38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23"/>
      <c r="AJ628" s="23"/>
      <c r="AK628" s="23"/>
      <c r="AL628" s="23"/>
    </row>
    <row r="629" spans="1:38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23"/>
      <c r="AJ629" s="23"/>
      <c r="AK629" s="23"/>
      <c r="AL629" s="23"/>
    </row>
    <row r="630" spans="1:38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23"/>
      <c r="AJ630" s="23"/>
      <c r="AK630" s="23"/>
      <c r="AL630" s="23"/>
    </row>
    <row r="631" spans="1:38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23"/>
      <c r="AJ631" s="23"/>
      <c r="AK631" s="23"/>
      <c r="AL631" s="23"/>
    </row>
    <row r="632" spans="1:38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23"/>
      <c r="AJ632" s="23"/>
      <c r="AK632" s="23"/>
      <c r="AL632" s="23"/>
    </row>
    <row r="633" spans="1:38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23"/>
      <c r="AJ633" s="23"/>
      <c r="AK633" s="23"/>
      <c r="AL633" s="23"/>
    </row>
    <row r="634" spans="1:38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23"/>
      <c r="AJ634" s="23"/>
      <c r="AK634" s="23"/>
      <c r="AL634" s="23"/>
    </row>
    <row r="635" spans="1:38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23"/>
      <c r="AJ635" s="23"/>
      <c r="AK635" s="23"/>
      <c r="AL635" s="23"/>
    </row>
    <row r="636" spans="1:38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23"/>
      <c r="AJ636" s="23"/>
      <c r="AK636" s="23"/>
      <c r="AL636" s="23"/>
    </row>
    <row r="637" spans="1:38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23"/>
      <c r="AJ637" s="23"/>
      <c r="AK637" s="23"/>
      <c r="AL637" s="23"/>
    </row>
    <row r="638" spans="1:38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23"/>
      <c r="AJ638" s="23"/>
      <c r="AK638" s="23"/>
      <c r="AL638" s="23"/>
    </row>
    <row r="639" spans="1:38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23"/>
      <c r="AJ639" s="23"/>
      <c r="AK639" s="23"/>
      <c r="AL639" s="23"/>
    </row>
    <row r="640" spans="1:38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23"/>
      <c r="AJ640" s="23"/>
      <c r="AK640" s="23"/>
      <c r="AL640" s="23"/>
    </row>
    <row r="641" spans="1:38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23"/>
      <c r="AJ641" s="23"/>
      <c r="AK641" s="23"/>
      <c r="AL641" s="23"/>
    </row>
    <row r="642" spans="1:38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23"/>
      <c r="AJ642" s="23"/>
      <c r="AK642" s="23"/>
      <c r="AL642" s="23"/>
    </row>
    <row r="643" spans="1:38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23"/>
      <c r="AJ643" s="23"/>
      <c r="AK643" s="23"/>
      <c r="AL643" s="23"/>
    </row>
    <row r="644" spans="1:38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23"/>
      <c r="AJ644" s="23"/>
      <c r="AK644" s="23"/>
      <c r="AL644" s="23"/>
    </row>
    <row r="645" spans="1:38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23"/>
      <c r="AJ645" s="23"/>
      <c r="AK645" s="23"/>
      <c r="AL645" s="23"/>
    </row>
    <row r="646" spans="1:38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23"/>
      <c r="AJ646" s="23"/>
      <c r="AK646" s="23"/>
      <c r="AL646" s="23"/>
    </row>
    <row r="647" spans="1:38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23"/>
      <c r="AJ647" s="23"/>
      <c r="AK647" s="23"/>
      <c r="AL647" s="23"/>
    </row>
    <row r="648" spans="1:38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23"/>
      <c r="AJ648" s="23"/>
      <c r="AK648" s="23"/>
      <c r="AL648" s="23"/>
    </row>
    <row r="649" spans="1:38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23"/>
      <c r="AJ649" s="23"/>
      <c r="AK649" s="23"/>
      <c r="AL649" s="23"/>
    </row>
    <row r="650" spans="1:38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23"/>
      <c r="AJ650" s="23"/>
      <c r="AK650" s="23"/>
      <c r="AL650" s="23"/>
    </row>
    <row r="651" spans="1:38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23"/>
      <c r="AJ651" s="23"/>
      <c r="AK651" s="23"/>
      <c r="AL651" s="23"/>
    </row>
    <row r="652" spans="1:38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23"/>
      <c r="AJ652" s="23"/>
      <c r="AK652" s="23"/>
      <c r="AL652" s="23"/>
    </row>
    <row r="653" spans="1:38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23"/>
      <c r="AJ653" s="23"/>
      <c r="AK653" s="23"/>
      <c r="AL653" s="23"/>
    </row>
    <row r="654" spans="1:38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23"/>
      <c r="AJ654" s="23"/>
      <c r="AK654" s="23"/>
      <c r="AL654" s="23"/>
    </row>
    <row r="655" spans="1:38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23"/>
      <c r="AJ655" s="23"/>
      <c r="AK655" s="23"/>
      <c r="AL655" s="23"/>
    </row>
    <row r="656" spans="1:38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23"/>
      <c r="AJ656" s="23"/>
      <c r="AK656" s="23"/>
      <c r="AL656" s="23"/>
    </row>
    <row r="657" spans="1:38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23"/>
      <c r="AJ657" s="23"/>
      <c r="AK657" s="23"/>
      <c r="AL657" s="23"/>
    </row>
    <row r="658" spans="1:38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23"/>
      <c r="AJ658" s="23"/>
      <c r="AK658" s="23"/>
      <c r="AL658" s="23"/>
    </row>
    <row r="659" spans="1:38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23"/>
      <c r="AJ659" s="23"/>
      <c r="AK659" s="23"/>
      <c r="AL659" s="23"/>
    </row>
    <row r="660" spans="1:38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23"/>
      <c r="AJ660" s="23"/>
      <c r="AK660" s="23"/>
      <c r="AL660" s="23"/>
    </row>
    <row r="661" spans="1:38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23"/>
      <c r="AJ661" s="23"/>
      <c r="AK661" s="23"/>
      <c r="AL661" s="23"/>
    </row>
    <row r="662" spans="1:38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23"/>
      <c r="AJ662" s="23"/>
      <c r="AK662" s="23"/>
      <c r="AL662" s="23"/>
    </row>
    <row r="663" spans="1:38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23"/>
      <c r="AJ663" s="23"/>
      <c r="AK663" s="23"/>
      <c r="AL663" s="23"/>
    </row>
    <row r="664" spans="1:38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23"/>
      <c r="AJ664" s="23"/>
      <c r="AK664" s="23"/>
      <c r="AL664" s="23"/>
    </row>
    <row r="665" spans="1:38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23"/>
      <c r="AJ665" s="23"/>
      <c r="AK665" s="23"/>
      <c r="AL665" s="23"/>
    </row>
    <row r="666" spans="1:38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23"/>
      <c r="AJ666" s="23"/>
      <c r="AK666" s="23"/>
      <c r="AL666" s="23"/>
    </row>
    <row r="667" spans="1:38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23"/>
      <c r="AJ667" s="23"/>
      <c r="AK667" s="23"/>
      <c r="AL667" s="23"/>
    </row>
    <row r="668" spans="1:38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23"/>
      <c r="AJ668" s="23"/>
      <c r="AK668" s="23"/>
      <c r="AL668" s="23"/>
    </row>
    <row r="669" spans="1:38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23"/>
      <c r="AJ669" s="23"/>
      <c r="AK669" s="23"/>
      <c r="AL669" s="23"/>
    </row>
    <row r="670" spans="1:38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23"/>
      <c r="AJ670" s="23"/>
      <c r="AK670" s="23"/>
      <c r="AL670" s="23"/>
    </row>
    <row r="671" spans="1:38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23"/>
      <c r="AJ671" s="23"/>
      <c r="AK671" s="23"/>
      <c r="AL671" s="23"/>
    </row>
    <row r="672" spans="1:38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23"/>
      <c r="AJ672" s="23"/>
      <c r="AK672" s="23"/>
      <c r="AL672" s="23"/>
    </row>
    <row r="673" spans="1:38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23"/>
      <c r="AJ673" s="23"/>
      <c r="AK673" s="23"/>
      <c r="AL673" s="23"/>
    </row>
    <row r="674" spans="1:38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23"/>
      <c r="AJ674" s="23"/>
      <c r="AK674" s="23"/>
      <c r="AL674" s="23"/>
    </row>
    <row r="675" spans="1:38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23"/>
      <c r="AJ675" s="23"/>
      <c r="AK675" s="23"/>
      <c r="AL675" s="23"/>
    </row>
    <row r="676" spans="1:38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23"/>
      <c r="AJ676" s="23"/>
      <c r="AK676" s="23"/>
      <c r="AL676" s="23"/>
    </row>
    <row r="677" spans="1:38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23"/>
      <c r="AJ677" s="23"/>
      <c r="AK677" s="23"/>
      <c r="AL677" s="23"/>
    </row>
    <row r="678" spans="1:38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23"/>
      <c r="AJ678" s="23"/>
      <c r="AK678" s="23"/>
      <c r="AL678" s="23"/>
    </row>
    <row r="679" spans="1:38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23"/>
      <c r="AJ679" s="23"/>
      <c r="AK679" s="23"/>
      <c r="AL679" s="23"/>
    </row>
    <row r="680" spans="1:38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23"/>
      <c r="AJ680" s="23"/>
      <c r="AK680" s="23"/>
      <c r="AL680" s="23"/>
    </row>
    <row r="681" spans="1:38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23"/>
      <c r="AJ681" s="23"/>
      <c r="AK681" s="23"/>
      <c r="AL681" s="23"/>
    </row>
    <row r="682" spans="1:38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23"/>
      <c r="AJ682" s="23"/>
      <c r="AK682" s="23"/>
      <c r="AL682" s="23"/>
    </row>
    <row r="683" spans="1:38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23"/>
      <c r="AJ683" s="23"/>
      <c r="AK683" s="23"/>
      <c r="AL683" s="23"/>
    </row>
    <row r="684" spans="1:38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23"/>
      <c r="AJ684" s="23"/>
      <c r="AK684" s="23"/>
      <c r="AL684" s="23"/>
    </row>
    <row r="685" spans="1:38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23"/>
      <c r="AJ685" s="23"/>
      <c r="AK685" s="23"/>
      <c r="AL685" s="23"/>
    </row>
    <row r="686" spans="1:38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23"/>
      <c r="AJ686" s="23"/>
      <c r="AK686" s="23"/>
      <c r="AL686" s="23"/>
    </row>
    <row r="687" spans="1:38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23"/>
      <c r="AJ687" s="23"/>
      <c r="AK687" s="23"/>
      <c r="AL687" s="23"/>
    </row>
    <row r="688" spans="1:38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23"/>
      <c r="AJ688" s="23"/>
      <c r="AK688" s="23"/>
      <c r="AL688" s="23"/>
    </row>
    <row r="689" spans="1:38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23"/>
      <c r="AJ689" s="23"/>
      <c r="AK689" s="23"/>
      <c r="AL689" s="23"/>
    </row>
    <row r="690" spans="1:38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23"/>
      <c r="AJ690" s="23"/>
      <c r="AK690" s="23"/>
      <c r="AL690" s="23"/>
    </row>
    <row r="691" spans="1:38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23"/>
      <c r="AJ691" s="23"/>
      <c r="AK691" s="23"/>
      <c r="AL691" s="23"/>
    </row>
    <row r="692" spans="1:38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23"/>
      <c r="AJ692" s="23"/>
      <c r="AK692" s="23"/>
      <c r="AL692" s="23"/>
    </row>
    <row r="693" spans="1:38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23"/>
      <c r="AJ693" s="23"/>
      <c r="AK693" s="23"/>
      <c r="AL693" s="23"/>
    </row>
    <row r="694" spans="1:38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23"/>
      <c r="AJ694" s="23"/>
      <c r="AK694" s="23"/>
      <c r="AL694" s="23"/>
    </row>
    <row r="695" spans="1:38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23"/>
      <c r="AJ695" s="23"/>
      <c r="AK695" s="23"/>
      <c r="AL695" s="23"/>
    </row>
    <row r="696" spans="1:38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23"/>
      <c r="AJ696" s="23"/>
      <c r="AK696" s="23"/>
      <c r="AL696" s="23"/>
    </row>
    <row r="697" spans="1:38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23"/>
      <c r="AJ697" s="23"/>
      <c r="AK697" s="23"/>
      <c r="AL697" s="23"/>
    </row>
    <row r="698" spans="1:38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23"/>
      <c r="AJ698" s="23"/>
      <c r="AK698" s="23"/>
      <c r="AL698" s="23"/>
    </row>
    <row r="699" spans="1:38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23"/>
      <c r="AJ699" s="23"/>
      <c r="AK699" s="23"/>
      <c r="AL699" s="23"/>
    </row>
    <row r="700" spans="1:38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23"/>
      <c r="AJ700" s="23"/>
      <c r="AK700" s="23"/>
      <c r="AL700" s="23"/>
    </row>
    <row r="701" spans="1:38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23"/>
      <c r="AJ701" s="23"/>
      <c r="AK701" s="23"/>
      <c r="AL701" s="23"/>
    </row>
    <row r="702" spans="1:38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23"/>
      <c r="AJ702" s="23"/>
      <c r="AK702" s="23"/>
      <c r="AL702" s="23"/>
    </row>
    <row r="703" spans="1:38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23"/>
      <c r="AJ703" s="23"/>
      <c r="AK703" s="23"/>
      <c r="AL703" s="23"/>
    </row>
    <row r="704" spans="1:38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23"/>
      <c r="AJ704" s="23"/>
      <c r="AK704" s="23"/>
      <c r="AL704" s="23"/>
    </row>
    <row r="705" spans="1:38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23"/>
      <c r="AJ705" s="23"/>
      <c r="AK705" s="23"/>
      <c r="AL705" s="23"/>
    </row>
    <row r="706" spans="1:38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23"/>
      <c r="AJ706" s="23"/>
      <c r="AK706" s="23"/>
      <c r="AL706" s="23"/>
    </row>
    <row r="707" spans="1:38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23"/>
      <c r="AJ707" s="23"/>
      <c r="AK707" s="23"/>
      <c r="AL707" s="23"/>
    </row>
    <row r="708" spans="1:38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23"/>
      <c r="AJ708" s="23"/>
      <c r="AK708" s="23"/>
      <c r="AL708" s="23"/>
    </row>
    <row r="709" spans="1:38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23"/>
      <c r="AJ709" s="23"/>
      <c r="AK709" s="23"/>
      <c r="AL709" s="23"/>
    </row>
    <row r="710" spans="1:38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23"/>
      <c r="AJ710" s="23"/>
      <c r="AK710" s="23"/>
      <c r="AL710" s="23"/>
    </row>
    <row r="711" spans="1:38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23"/>
      <c r="AJ711" s="23"/>
      <c r="AK711" s="23"/>
      <c r="AL711" s="23"/>
    </row>
    <row r="712" spans="1:38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23"/>
      <c r="AJ712" s="23"/>
      <c r="AK712" s="23"/>
      <c r="AL712" s="23"/>
    </row>
    <row r="713" spans="1:38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23"/>
      <c r="AJ713" s="23"/>
      <c r="AK713" s="23"/>
      <c r="AL713" s="23"/>
    </row>
    <row r="714" spans="1:38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23"/>
      <c r="AJ714" s="23"/>
      <c r="AK714" s="23"/>
      <c r="AL714" s="23"/>
    </row>
    <row r="715" spans="1:38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23"/>
      <c r="AJ715" s="23"/>
      <c r="AK715" s="23"/>
      <c r="AL715" s="23"/>
    </row>
    <row r="716" spans="1:38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23"/>
      <c r="AJ716" s="23"/>
      <c r="AK716" s="23"/>
      <c r="AL716" s="23"/>
    </row>
    <row r="717" spans="1:38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23"/>
      <c r="AJ717" s="23"/>
      <c r="AK717" s="23"/>
      <c r="AL717" s="23"/>
    </row>
    <row r="718" spans="1:38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23"/>
      <c r="AJ718" s="23"/>
      <c r="AK718" s="23"/>
      <c r="AL718" s="23"/>
    </row>
    <row r="719" spans="1:38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23"/>
      <c r="AJ719" s="23"/>
      <c r="AK719" s="23"/>
      <c r="AL719" s="23"/>
    </row>
    <row r="720" spans="1:38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23"/>
      <c r="AJ720" s="23"/>
      <c r="AK720" s="23"/>
      <c r="AL720" s="23"/>
    </row>
    <row r="721" spans="1:38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23"/>
      <c r="AJ721" s="23"/>
      <c r="AK721" s="23"/>
      <c r="AL721" s="23"/>
    </row>
    <row r="722" spans="1:38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23"/>
      <c r="AJ722" s="23"/>
      <c r="AK722" s="23"/>
      <c r="AL722" s="23"/>
    </row>
    <row r="723" spans="1:38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23"/>
      <c r="AJ723" s="23"/>
      <c r="AK723" s="23"/>
      <c r="AL723" s="23"/>
    </row>
    <row r="724" spans="1:38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23"/>
      <c r="AJ724" s="23"/>
      <c r="AK724" s="23"/>
      <c r="AL724" s="23"/>
    </row>
    <row r="725" spans="1:38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23"/>
      <c r="AJ725" s="23"/>
      <c r="AK725" s="23"/>
      <c r="AL725" s="23"/>
    </row>
    <row r="726" spans="1:38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23"/>
      <c r="AJ726" s="23"/>
      <c r="AK726" s="23"/>
      <c r="AL726" s="23"/>
    </row>
    <row r="727" spans="1:38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23"/>
      <c r="AJ727" s="23"/>
      <c r="AK727" s="23"/>
      <c r="AL727" s="23"/>
    </row>
    <row r="728" spans="1:38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23"/>
      <c r="AJ728" s="23"/>
      <c r="AK728" s="23"/>
      <c r="AL728" s="23"/>
    </row>
    <row r="729" spans="1:38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23"/>
      <c r="AJ729" s="23"/>
      <c r="AK729" s="23"/>
      <c r="AL729" s="23"/>
    </row>
    <row r="730" spans="1:38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23"/>
      <c r="AJ730" s="23"/>
      <c r="AK730" s="23"/>
      <c r="AL730" s="23"/>
    </row>
    <row r="731" spans="1:38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23"/>
      <c r="AJ731" s="23"/>
      <c r="AK731" s="23"/>
      <c r="AL731" s="23"/>
    </row>
    <row r="732" spans="1:38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23"/>
      <c r="AJ732" s="23"/>
      <c r="AK732" s="23"/>
      <c r="AL732" s="23"/>
    </row>
    <row r="733" spans="1:38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23"/>
      <c r="AJ733" s="23"/>
      <c r="AK733" s="23"/>
      <c r="AL733" s="23"/>
    </row>
    <row r="734" spans="1:38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23"/>
      <c r="AJ734" s="23"/>
      <c r="AK734" s="23"/>
      <c r="AL734" s="23"/>
    </row>
    <row r="735" spans="1:38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23"/>
      <c r="AJ735" s="23"/>
      <c r="AK735" s="23"/>
      <c r="AL735" s="23"/>
    </row>
    <row r="736" spans="1:38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23"/>
      <c r="AJ736" s="23"/>
      <c r="AK736" s="23"/>
      <c r="AL736" s="23"/>
    </row>
    <row r="737" spans="1:38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23"/>
      <c r="AJ737" s="23"/>
      <c r="AK737" s="23"/>
      <c r="AL737" s="23"/>
    </row>
    <row r="738" spans="1:38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23"/>
      <c r="AJ738" s="23"/>
      <c r="AK738" s="23"/>
      <c r="AL738" s="23"/>
    </row>
    <row r="739" spans="1:38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23"/>
      <c r="AJ739" s="23"/>
      <c r="AK739" s="23"/>
      <c r="AL739" s="23"/>
    </row>
    <row r="740" spans="1:38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23"/>
      <c r="AJ740" s="23"/>
      <c r="AK740" s="23"/>
      <c r="AL740" s="23"/>
    </row>
    <row r="741" spans="1:38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23"/>
      <c r="AJ741" s="23"/>
      <c r="AK741" s="23"/>
      <c r="AL741" s="23"/>
    </row>
    <row r="742" spans="1:38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23"/>
      <c r="AJ742" s="23"/>
      <c r="AK742" s="23"/>
      <c r="AL742" s="23"/>
    </row>
    <row r="743" spans="1:38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23"/>
      <c r="AJ743" s="23"/>
      <c r="AK743" s="23"/>
      <c r="AL743" s="23"/>
    </row>
    <row r="744" spans="1:38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23"/>
      <c r="AJ744" s="23"/>
      <c r="AK744" s="23"/>
      <c r="AL744" s="23"/>
    </row>
    <row r="745" spans="1:38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23"/>
      <c r="AJ745" s="23"/>
      <c r="AK745" s="23"/>
      <c r="AL745" s="23"/>
    </row>
    <row r="746" spans="1:38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23"/>
      <c r="AJ746" s="23"/>
      <c r="AK746" s="23"/>
      <c r="AL746" s="23"/>
    </row>
    <row r="747" spans="1:38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23"/>
      <c r="AJ747" s="23"/>
      <c r="AK747" s="23"/>
      <c r="AL747" s="23"/>
    </row>
    <row r="748" spans="1:38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23"/>
      <c r="AJ748" s="23"/>
      <c r="AK748" s="23"/>
      <c r="AL748" s="23"/>
    </row>
    <row r="749" spans="1:38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23"/>
      <c r="AJ749" s="23"/>
      <c r="AK749" s="23"/>
      <c r="AL749" s="23"/>
    </row>
    <row r="750" spans="1:38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23"/>
      <c r="AJ750" s="23"/>
      <c r="AK750" s="23"/>
      <c r="AL750" s="23"/>
    </row>
    <row r="751" spans="1:38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23"/>
      <c r="AJ751" s="23"/>
      <c r="AK751" s="23"/>
      <c r="AL751" s="23"/>
    </row>
    <row r="752" spans="1:38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23"/>
      <c r="AJ752" s="23"/>
      <c r="AK752" s="23"/>
      <c r="AL752" s="23"/>
    </row>
    <row r="753" spans="1:38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23"/>
      <c r="AJ753" s="23"/>
      <c r="AK753" s="23"/>
      <c r="AL753" s="23"/>
    </row>
    <row r="754" spans="1:38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23"/>
      <c r="AJ754" s="23"/>
      <c r="AK754" s="23"/>
      <c r="AL754" s="23"/>
    </row>
    <row r="755" spans="1:38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23"/>
      <c r="AJ755" s="23"/>
      <c r="AK755" s="23"/>
      <c r="AL755" s="23"/>
    </row>
    <row r="756" spans="1:38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23"/>
      <c r="AJ756" s="23"/>
      <c r="AK756" s="23"/>
      <c r="AL756" s="23"/>
    </row>
    <row r="757" spans="1:38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23"/>
      <c r="AJ757" s="23"/>
      <c r="AK757" s="23"/>
      <c r="AL757" s="23"/>
    </row>
    <row r="758" spans="1:38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23"/>
      <c r="AJ758" s="23"/>
      <c r="AK758" s="23"/>
      <c r="AL758" s="23"/>
    </row>
    <row r="759" spans="1:38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23"/>
      <c r="AJ759" s="23"/>
      <c r="AK759" s="23"/>
      <c r="AL759" s="23"/>
    </row>
    <row r="760" spans="1:38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23"/>
      <c r="AJ760" s="23"/>
      <c r="AK760" s="23"/>
      <c r="AL760" s="23"/>
    </row>
    <row r="761" spans="1:38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23"/>
      <c r="AJ761" s="23"/>
      <c r="AK761" s="23"/>
      <c r="AL761" s="23"/>
    </row>
    <row r="762" spans="1:38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23"/>
      <c r="AJ762" s="23"/>
      <c r="AK762" s="23"/>
      <c r="AL762" s="23"/>
    </row>
    <row r="763" spans="1:38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23"/>
      <c r="AJ763" s="23"/>
      <c r="AK763" s="23"/>
      <c r="AL763" s="23"/>
    </row>
    <row r="764" spans="1:38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23"/>
      <c r="AJ764" s="23"/>
      <c r="AK764" s="23"/>
      <c r="AL764" s="23"/>
    </row>
    <row r="765" spans="1:38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23"/>
      <c r="AJ765" s="23"/>
      <c r="AK765" s="23"/>
      <c r="AL765" s="23"/>
    </row>
    <row r="766" spans="1:38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23"/>
      <c r="AJ766" s="23"/>
      <c r="AK766" s="23"/>
      <c r="AL766" s="23"/>
    </row>
    <row r="767" spans="1:38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23"/>
      <c r="AJ767" s="23"/>
      <c r="AK767" s="23"/>
      <c r="AL767" s="23"/>
    </row>
    <row r="768" spans="1:38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23"/>
      <c r="AJ768" s="23"/>
      <c r="AK768" s="23"/>
      <c r="AL768" s="23"/>
    </row>
    <row r="769" spans="1:38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23"/>
      <c r="AJ769" s="23"/>
      <c r="AK769" s="23"/>
      <c r="AL769" s="23"/>
    </row>
    <row r="770" spans="1:38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23"/>
      <c r="AJ770" s="23"/>
      <c r="AK770" s="23"/>
      <c r="AL770" s="23"/>
    </row>
    <row r="771" spans="1:38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23"/>
      <c r="AJ771" s="23"/>
      <c r="AK771" s="23"/>
      <c r="AL771" s="23"/>
    </row>
    <row r="772" spans="1:38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23"/>
      <c r="AJ772" s="23"/>
      <c r="AK772" s="23"/>
      <c r="AL772" s="23"/>
    </row>
    <row r="773" spans="1:38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23"/>
      <c r="AJ773" s="23"/>
      <c r="AK773" s="23"/>
      <c r="AL773" s="23"/>
    </row>
    <row r="774" spans="1:38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23"/>
      <c r="AJ774" s="23"/>
      <c r="AK774" s="23"/>
      <c r="AL774" s="23"/>
    </row>
    <row r="775" spans="1:38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23"/>
      <c r="AJ775" s="23"/>
      <c r="AK775" s="23"/>
      <c r="AL775" s="23"/>
    </row>
    <row r="776" spans="1:38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23"/>
      <c r="AJ776" s="23"/>
      <c r="AK776" s="23"/>
      <c r="AL776" s="23"/>
    </row>
    <row r="777" spans="1:38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23"/>
      <c r="AJ777" s="23"/>
      <c r="AK777" s="23"/>
      <c r="AL777" s="23"/>
    </row>
    <row r="778" spans="1:38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23"/>
      <c r="AJ778" s="23"/>
      <c r="AK778" s="23"/>
      <c r="AL778" s="23"/>
    </row>
    <row r="779" spans="1:38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23"/>
      <c r="AJ779" s="23"/>
      <c r="AK779" s="23"/>
      <c r="AL779" s="23"/>
    </row>
    <row r="780" spans="1:38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23"/>
      <c r="AJ780" s="23"/>
      <c r="AK780" s="23"/>
      <c r="AL780" s="23"/>
    </row>
    <row r="781" spans="1:38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23"/>
      <c r="AJ781" s="23"/>
      <c r="AK781" s="23"/>
      <c r="AL781" s="23"/>
    </row>
    <row r="782" spans="1:38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23"/>
      <c r="AJ782" s="23"/>
      <c r="AK782" s="23"/>
      <c r="AL782" s="23"/>
    </row>
    <row r="783" spans="1:38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23"/>
      <c r="AJ783" s="23"/>
      <c r="AK783" s="23"/>
      <c r="AL783" s="23"/>
    </row>
    <row r="784" spans="1:38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23"/>
      <c r="AJ784" s="23"/>
      <c r="AK784" s="23"/>
      <c r="AL784" s="23"/>
    </row>
    <row r="785" spans="1:38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23"/>
      <c r="AJ785" s="23"/>
      <c r="AK785" s="23"/>
      <c r="AL785" s="23"/>
    </row>
    <row r="786" spans="1:38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23"/>
      <c r="AJ786" s="23"/>
      <c r="AK786" s="23"/>
      <c r="AL786" s="23"/>
    </row>
    <row r="787" spans="1:38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23"/>
      <c r="AJ787" s="23"/>
      <c r="AK787" s="23"/>
      <c r="AL787" s="23"/>
    </row>
    <row r="788" spans="1:38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23"/>
      <c r="AJ788" s="23"/>
      <c r="AK788" s="23"/>
      <c r="AL788" s="23"/>
    </row>
    <row r="789" spans="1:38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23"/>
      <c r="AJ789" s="23"/>
      <c r="AK789" s="23"/>
      <c r="AL789" s="23"/>
    </row>
    <row r="790" spans="1:38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23"/>
      <c r="AJ790" s="23"/>
      <c r="AK790" s="23"/>
      <c r="AL790" s="23"/>
    </row>
    <row r="791" spans="1:38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23"/>
      <c r="AJ791" s="23"/>
      <c r="AK791" s="23"/>
      <c r="AL791" s="23"/>
    </row>
    <row r="792" spans="1:38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23"/>
      <c r="AJ792" s="23"/>
      <c r="AK792" s="23"/>
      <c r="AL792" s="23"/>
    </row>
    <row r="793" spans="1:38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23"/>
      <c r="AJ793" s="23"/>
      <c r="AK793" s="23"/>
      <c r="AL793" s="23"/>
    </row>
    <row r="794" spans="1:38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23"/>
      <c r="AJ794" s="23"/>
      <c r="AK794" s="23"/>
      <c r="AL794" s="23"/>
    </row>
    <row r="795" spans="1:38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23"/>
      <c r="AJ795" s="23"/>
      <c r="AK795" s="23"/>
      <c r="AL795" s="23"/>
    </row>
    <row r="796" spans="1:38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23"/>
      <c r="AJ796" s="23"/>
      <c r="AK796" s="23"/>
      <c r="AL796" s="23"/>
    </row>
    <row r="797" spans="1:38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23"/>
      <c r="AJ797" s="23"/>
      <c r="AK797" s="23"/>
      <c r="AL797" s="23"/>
    </row>
    <row r="798" spans="1:38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23"/>
      <c r="AJ798" s="23"/>
      <c r="AK798" s="23"/>
      <c r="AL798" s="23"/>
    </row>
    <row r="799" spans="1:38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23"/>
      <c r="AJ799" s="23"/>
      <c r="AK799" s="23"/>
      <c r="AL799" s="23"/>
    </row>
    <row r="800" spans="1:38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23"/>
      <c r="AJ800" s="23"/>
      <c r="AK800" s="23"/>
      <c r="AL800" s="23"/>
    </row>
    <row r="801" spans="1:38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23"/>
      <c r="AJ801" s="23"/>
      <c r="AK801" s="23"/>
      <c r="AL801" s="23"/>
    </row>
    <row r="802" spans="1:38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23"/>
      <c r="AJ802" s="23"/>
      <c r="AK802" s="23"/>
      <c r="AL802" s="23"/>
    </row>
    <row r="803" spans="1:38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23"/>
      <c r="AJ803" s="23"/>
      <c r="AK803" s="23"/>
      <c r="AL803" s="23"/>
    </row>
    <row r="804" spans="1:38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23"/>
      <c r="AJ804" s="23"/>
      <c r="AK804" s="23"/>
      <c r="AL804" s="23"/>
    </row>
    <row r="805" spans="1:38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23"/>
      <c r="AJ805" s="23"/>
      <c r="AK805" s="23"/>
      <c r="AL805" s="23"/>
    </row>
    <row r="806" spans="1:38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23"/>
      <c r="AJ806" s="23"/>
      <c r="AK806" s="23"/>
      <c r="AL806" s="23"/>
    </row>
    <row r="807" spans="1:38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23"/>
      <c r="AJ807" s="23"/>
      <c r="AK807" s="23"/>
      <c r="AL807" s="23"/>
    </row>
    <row r="808" spans="1:38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23"/>
      <c r="AJ808" s="23"/>
      <c r="AK808" s="23"/>
      <c r="AL808" s="23"/>
    </row>
    <row r="809" spans="1:38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23"/>
      <c r="AJ809" s="23"/>
      <c r="AK809" s="23"/>
      <c r="AL809" s="23"/>
    </row>
    <row r="810" spans="1:38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23"/>
      <c r="AJ810" s="23"/>
      <c r="AK810" s="23"/>
      <c r="AL810" s="23"/>
    </row>
    <row r="811" spans="1:38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23"/>
      <c r="AJ811" s="23"/>
      <c r="AK811" s="23"/>
      <c r="AL811" s="23"/>
    </row>
    <row r="812" spans="1:38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23"/>
      <c r="AJ812" s="23"/>
      <c r="AK812" s="23"/>
      <c r="AL812" s="23"/>
    </row>
    <row r="813" spans="1:38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23"/>
      <c r="AJ813" s="23"/>
      <c r="AK813" s="23"/>
      <c r="AL813" s="23"/>
    </row>
    <row r="814" spans="1:38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23"/>
      <c r="AJ814" s="23"/>
      <c r="AK814" s="23"/>
      <c r="AL814" s="23"/>
    </row>
    <row r="815" spans="1:38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23"/>
      <c r="AJ815" s="23"/>
      <c r="AK815" s="23"/>
      <c r="AL815" s="23"/>
    </row>
    <row r="816" spans="1:38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23"/>
      <c r="AJ816" s="23"/>
      <c r="AK816" s="23"/>
      <c r="AL816" s="23"/>
    </row>
    <row r="817" spans="1:38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23"/>
      <c r="AJ817" s="23"/>
      <c r="AK817" s="23"/>
      <c r="AL817" s="23"/>
    </row>
    <row r="818" spans="1:38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23"/>
      <c r="AJ818" s="23"/>
      <c r="AK818" s="23"/>
      <c r="AL818" s="23"/>
    </row>
    <row r="819" spans="1:38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23"/>
      <c r="AJ819" s="23"/>
      <c r="AK819" s="23"/>
      <c r="AL819" s="23"/>
    </row>
    <row r="820" spans="1:38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23"/>
      <c r="AJ820" s="23"/>
      <c r="AK820" s="23"/>
      <c r="AL820" s="23"/>
    </row>
    <row r="821" spans="1:38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23"/>
      <c r="AJ821" s="23"/>
      <c r="AK821" s="23"/>
      <c r="AL821" s="23"/>
    </row>
    <row r="822" spans="1:38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23"/>
      <c r="AJ822" s="23"/>
      <c r="AK822" s="23"/>
      <c r="AL822" s="23"/>
    </row>
    <row r="823" spans="1:38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23"/>
      <c r="AJ823" s="23"/>
      <c r="AK823" s="23"/>
      <c r="AL823" s="23"/>
    </row>
    <row r="824" spans="1:38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23"/>
      <c r="AJ824" s="23"/>
      <c r="AK824" s="23"/>
      <c r="AL824" s="23"/>
    </row>
    <row r="825" spans="1:38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23"/>
      <c r="AJ825" s="23"/>
      <c r="AK825" s="23"/>
      <c r="AL825" s="23"/>
    </row>
    <row r="826" spans="1:38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23"/>
      <c r="AJ826" s="23"/>
      <c r="AK826" s="23"/>
      <c r="AL826" s="23"/>
    </row>
    <row r="827" spans="1:38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23"/>
      <c r="AJ827" s="23"/>
      <c r="AK827" s="23"/>
      <c r="AL827" s="23"/>
    </row>
    <row r="828" spans="1:38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23"/>
      <c r="AJ828" s="23"/>
      <c r="AK828" s="23"/>
      <c r="AL828" s="23"/>
    </row>
    <row r="829" spans="1:38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23"/>
      <c r="AJ829" s="23"/>
      <c r="AK829" s="23"/>
      <c r="AL829" s="23"/>
    </row>
    <row r="830" spans="1:38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23"/>
      <c r="AJ830" s="23"/>
      <c r="AK830" s="23"/>
      <c r="AL830" s="23"/>
    </row>
    <row r="831" spans="1:38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23"/>
      <c r="AJ831" s="23"/>
      <c r="AK831" s="23"/>
      <c r="AL831" s="23"/>
    </row>
    <row r="832" spans="1:38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23"/>
      <c r="AJ832" s="23"/>
      <c r="AK832" s="23"/>
      <c r="AL832" s="23"/>
    </row>
    <row r="833" spans="1:38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23"/>
      <c r="AJ833" s="23"/>
      <c r="AK833" s="23"/>
      <c r="AL833" s="23"/>
    </row>
    <row r="834" spans="1:38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23"/>
      <c r="AJ834" s="23"/>
      <c r="AK834" s="23"/>
      <c r="AL834" s="23"/>
    </row>
    <row r="835" spans="1:38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23"/>
      <c r="AJ835" s="23"/>
      <c r="AK835" s="23"/>
      <c r="AL835" s="23"/>
    </row>
    <row r="836" spans="1:38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23"/>
      <c r="AJ836" s="23"/>
      <c r="AK836" s="23"/>
      <c r="AL836" s="23"/>
    </row>
    <row r="837" spans="1:38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23"/>
      <c r="AJ837" s="23"/>
      <c r="AK837" s="23"/>
      <c r="AL837" s="23"/>
    </row>
    <row r="838" spans="1:38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23"/>
      <c r="AJ838" s="23"/>
      <c r="AK838" s="23"/>
      <c r="AL838" s="23"/>
    </row>
    <row r="839" spans="1:38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23"/>
      <c r="AJ839" s="23"/>
      <c r="AK839" s="23"/>
      <c r="AL839" s="23"/>
    </row>
    <row r="840" spans="1:38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23"/>
      <c r="AJ840" s="23"/>
      <c r="AK840" s="23"/>
      <c r="AL840" s="23"/>
    </row>
    <row r="841" spans="1:38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23"/>
      <c r="AJ841" s="23"/>
      <c r="AK841" s="23"/>
      <c r="AL841" s="23"/>
    </row>
    <row r="842" spans="1:38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23"/>
      <c r="AJ842" s="23"/>
      <c r="AK842" s="23"/>
      <c r="AL842" s="23"/>
    </row>
    <row r="843" spans="1:38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23"/>
      <c r="AJ843" s="23"/>
      <c r="AK843" s="23"/>
      <c r="AL843" s="23"/>
    </row>
    <row r="844" spans="1:38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23"/>
      <c r="AJ844" s="23"/>
      <c r="AK844" s="23"/>
      <c r="AL844" s="23"/>
    </row>
    <row r="845" spans="1:38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23"/>
      <c r="AJ845" s="23"/>
      <c r="AK845" s="23"/>
      <c r="AL845" s="23"/>
    </row>
    <row r="846" spans="1:38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23"/>
      <c r="AJ846" s="23"/>
      <c r="AK846" s="23"/>
      <c r="AL846" s="23"/>
    </row>
    <row r="847" spans="1:38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23"/>
      <c r="AJ847" s="23"/>
      <c r="AK847" s="23"/>
      <c r="AL847" s="23"/>
    </row>
    <row r="848" spans="1:38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23"/>
      <c r="AJ848" s="23"/>
      <c r="AK848" s="23"/>
      <c r="AL848" s="23"/>
    </row>
    <row r="849" spans="1:38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23"/>
      <c r="AJ849" s="23"/>
      <c r="AK849" s="23"/>
      <c r="AL849" s="23"/>
    </row>
    <row r="850" spans="1:38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23"/>
      <c r="AJ850" s="23"/>
      <c r="AK850" s="23"/>
      <c r="AL850" s="23"/>
    </row>
    <row r="851" spans="1:38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23"/>
      <c r="AJ851" s="23"/>
      <c r="AK851" s="23"/>
      <c r="AL851" s="23"/>
    </row>
    <row r="852" spans="1:38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23"/>
      <c r="AJ852" s="23"/>
      <c r="AK852" s="23"/>
      <c r="AL852" s="23"/>
    </row>
    <row r="853" spans="1:38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23"/>
      <c r="AJ853" s="23"/>
      <c r="AK853" s="23"/>
      <c r="AL853" s="23"/>
    </row>
    <row r="854" spans="1:38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23"/>
      <c r="AJ854" s="23"/>
      <c r="AK854" s="23"/>
      <c r="AL854" s="23"/>
    </row>
    <row r="855" spans="1:38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23"/>
      <c r="AJ855" s="23"/>
      <c r="AK855" s="23"/>
      <c r="AL855" s="23"/>
    </row>
    <row r="856" spans="1:38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23"/>
      <c r="AJ856" s="23"/>
      <c r="AK856" s="23"/>
      <c r="AL856" s="23"/>
    </row>
    <row r="857" spans="1:38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23"/>
      <c r="AJ857" s="23"/>
      <c r="AK857" s="23"/>
      <c r="AL857" s="23"/>
    </row>
    <row r="858" spans="1:38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23"/>
      <c r="AJ858" s="23"/>
      <c r="AK858" s="23"/>
      <c r="AL858" s="23"/>
    </row>
    <row r="859" spans="1:38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23"/>
      <c r="AJ859" s="23"/>
      <c r="AK859" s="23"/>
      <c r="AL859" s="23"/>
    </row>
    <row r="860" spans="1:38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23"/>
      <c r="AJ860" s="23"/>
      <c r="AK860" s="23"/>
      <c r="AL860" s="23"/>
    </row>
    <row r="861" spans="1:38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23"/>
      <c r="AJ861" s="23"/>
      <c r="AK861" s="23"/>
      <c r="AL861" s="23"/>
    </row>
    <row r="862" spans="1:38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23"/>
      <c r="AJ862" s="23"/>
      <c r="AK862" s="23"/>
      <c r="AL862" s="23"/>
    </row>
    <row r="863" spans="1:38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23"/>
      <c r="AJ863" s="23"/>
      <c r="AK863" s="23"/>
      <c r="AL863" s="23"/>
    </row>
    <row r="864" spans="1:38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23"/>
      <c r="AJ864" s="23"/>
      <c r="AK864" s="23"/>
      <c r="AL864" s="23"/>
    </row>
    <row r="865" spans="1:38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23"/>
      <c r="AJ865" s="23"/>
      <c r="AK865" s="23"/>
      <c r="AL865" s="23"/>
    </row>
    <row r="866" spans="1:38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23"/>
      <c r="AJ866" s="23"/>
      <c r="AK866" s="23"/>
      <c r="AL866" s="23"/>
    </row>
    <row r="867" spans="1:38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23"/>
      <c r="AJ867" s="23"/>
      <c r="AK867" s="23"/>
      <c r="AL867" s="23"/>
    </row>
    <row r="868" spans="1:38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23"/>
      <c r="AJ868" s="23"/>
      <c r="AK868" s="23"/>
      <c r="AL868" s="23"/>
    </row>
    <row r="869" spans="1:38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23"/>
      <c r="AJ869" s="23"/>
      <c r="AK869" s="23"/>
      <c r="AL869" s="23"/>
    </row>
    <row r="870" spans="1:38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23"/>
      <c r="AJ870" s="23"/>
      <c r="AK870" s="23"/>
      <c r="AL870" s="23"/>
    </row>
    <row r="871" spans="1:38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23"/>
      <c r="AJ871" s="23"/>
      <c r="AK871" s="23"/>
      <c r="AL871" s="23"/>
    </row>
    <row r="872" spans="1:38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23"/>
      <c r="AJ872" s="23"/>
      <c r="AK872" s="23"/>
      <c r="AL872" s="23"/>
    </row>
    <row r="873" spans="1:38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23"/>
      <c r="AJ873" s="23"/>
      <c r="AK873" s="23"/>
      <c r="AL873" s="23"/>
    </row>
    <row r="874" spans="1:38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23"/>
      <c r="AJ874" s="23"/>
      <c r="AK874" s="23"/>
      <c r="AL874" s="23"/>
    </row>
    <row r="875" spans="1:38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23"/>
      <c r="AJ875" s="23"/>
      <c r="AK875" s="23"/>
      <c r="AL875" s="23"/>
    </row>
    <row r="876" spans="1:38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23"/>
      <c r="AJ876" s="23"/>
      <c r="AK876" s="23"/>
      <c r="AL876" s="23"/>
    </row>
    <row r="877" spans="1:38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23"/>
      <c r="AJ877" s="23"/>
      <c r="AK877" s="23"/>
      <c r="AL877" s="23"/>
    </row>
    <row r="878" spans="1:38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23"/>
      <c r="AJ878" s="23"/>
      <c r="AK878" s="23"/>
      <c r="AL878" s="23"/>
    </row>
    <row r="879" spans="1:38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23"/>
      <c r="AJ879" s="23"/>
      <c r="AK879" s="23"/>
      <c r="AL879" s="23"/>
    </row>
    <row r="880" spans="1:38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23"/>
      <c r="AJ880" s="23"/>
      <c r="AK880" s="23"/>
      <c r="AL880" s="23"/>
    </row>
    <row r="881" spans="1:38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23"/>
      <c r="AJ881" s="23"/>
      <c r="AK881" s="23"/>
      <c r="AL881" s="23"/>
    </row>
    <row r="882" spans="1:38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23"/>
      <c r="AJ882" s="23"/>
      <c r="AK882" s="23"/>
      <c r="AL882" s="23"/>
    </row>
    <row r="883" spans="1:38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23"/>
      <c r="AJ883" s="23"/>
      <c r="AK883" s="23"/>
      <c r="AL883" s="23"/>
    </row>
    <row r="884" spans="1:38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23"/>
      <c r="AJ884" s="23"/>
      <c r="AK884" s="23"/>
      <c r="AL884" s="23"/>
    </row>
    <row r="885" spans="1:38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23"/>
      <c r="AJ885" s="23"/>
      <c r="AK885" s="23"/>
      <c r="AL885" s="23"/>
    </row>
    <row r="886" spans="1:38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23"/>
      <c r="AJ886" s="23"/>
      <c r="AK886" s="23"/>
      <c r="AL886" s="23"/>
    </row>
    <row r="887" spans="1:38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23"/>
      <c r="AJ887" s="23"/>
      <c r="AK887" s="23"/>
      <c r="AL887" s="23"/>
    </row>
    <row r="888" spans="1:38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23"/>
      <c r="AJ888" s="23"/>
      <c r="AK888" s="23"/>
      <c r="AL888" s="23"/>
    </row>
    <row r="889" spans="1:38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23"/>
      <c r="AJ889" s="23"/>
      <c r="AK889" s="23"/>
      <c r="AL889" s="23"/>
    </row>
    <row r="890" spans="1:38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23"/>
      <c r="AJ890" s="23"/>
      <c r="AK890" s="23"/>
      <c r="AL890" s="23"/>
    </row>
    <row r="891" spans="1:38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23"/>
      <c r="AJ891" s="23"/>
      <c r="AK891" s="23"/>
      <c r="AL891" s="23"/>
    </row>
    <row r="892" spans="1:38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23"/>
      <c r="AJ892" s="23"/>
      <c r="AK892" s="23"/>
      <c r="AL892" s="23"/>
    </row>
    <row r="893" spans="1:38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23"/>
      <c r="AJ893" s="23"/>
      <c r="AK893" s="23"/>
      <c r="AL893" s="23"/>
    </row>
    <row r="894" spans="1:38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23"/>
      <c r="AJ894" s="23"/>
      <c r="AK894" s="23"/>
      <c r="AL894" s="23"/>
    </row>
    <row r="895" spans="1:38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23"/>
      <c r="AJ895" s="23"/>
      <c r="AK895" s="23"/>
      <c r="AL895" s="23"/>
    </row>
    <row r="896" spans="1:38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23"/>
      <c r="AJ896" s="23"/>
      <c r="AK896" s="23"/>
      <c r="AL896" s="23"/>
    </row>
    <row r="897" spans="1:38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23"/>
      <c r="AJ897" s="23"/>
      <c r="AK897" s="23"/>
      <c r="AL897" s="23"/>
    </row>
    <row r="898" spans="1:38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23"/>
      <c r="AJ898" s="23"/>
      <c r="AK898" s="23"/>
      <c r="AL898" s="23"/>
    </row>
    <row r="899" spans="1:38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23"/>
      <c r="AJ899" s="23"/>
      <c r="AK899" s="23"/>
      <c r="AL899" s="23"/>
    </row>
    <row r="900" spans="1:38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23"/>
      <c r="AJ900" s="23"/>
      <c r="AK900" s="23"/>
      <c r="AL900" s="23"/>
    </row>
    <row r="901" spans="1:38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23"/>
      <c r="AJ901" s="23"/>
      <c r="AK901" s="23"/>
      <c r="AL901" s="23"/>
    </row>
    <row r="902" spans="1:38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23"/>
      <c r="AJ902" s="23"/>
      <c r="AK902" s="23"/>
      <c r="AL902" s="23"/>
    </row>
    <row r="903" spans="1:38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23"/>
      <c r="AJ903" s="23"/>
      <c r="AK903" s="23"/>
      <c r="AL903" s="23"/>
    </row>
    <row r="904" spans="1:38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23"/>
      <c r="AJ904" s="23"/>
      <c r="AK904" s="23"/>
      <c r="AL904" s="23"/>
    </row>
    <row r="905" spans="1:38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23"/>
      <c r="AJ905" s="23"/>
      <c r="AK905" s="23"/>
      <c r="AL905" s="23"/>
    </row>
    <row r="906" spans="1:38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23"/>
      <c r="AJ906" s="23"/>
      <c r="AK906" s="23"/>
      <c r="AL906" s="23"/>
    </row>
    <row r="907" spans="1:38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23"/>
      <c r="AJ907" s="23"/>
      <c r="AK907" s="23"/>
      <c r="AL907" s="23"/>
    </row>
    <row r="908" spans="1:38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23"/>
      <c r="AJ908" s="23"/>
      <c r="AK908" s="23"/>
      <c r="AL908" s="23"/>
    </row>
    <row r="909" spans="1:38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23"/>
      <c r="AJ909" s="23"/>
      <c r="AK909" s="23"/>
      <c r="AL909" s="23"/>
    </row>
    <row r="910" spans="1:38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23"/>
      <c r="AJ910" s="23"/>
      <c r="AK910" s="23"/>
      <c r="AL910" s="23"/>
    </row>
    <row r="911" spans="1:38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23"/>
      <c r="AJ911" s="23"/>
      <c r="AK911" s="23"/>
      <c r="AL911" s="23"/>
    </row>
    <row r="912" spans="1:38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23"/>
      <c r="AJ912" s="23"/>
      <c r="AK912" s="23"/>
      <c r="AL912" s="23"/>
    </row>
    <row r="913" spans="1:38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23"/>
      <c r="AJ913" s="23"/>
      <c r="AK913" s="23"/>
      <c r="AL913" s="23"/>
    </row>
    <row r="914" spans="1:38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23"/>
      <c r="AJ914" s="23"/>
      <c r="AK914" s="23"/>
      <c r="AL914" s="23"/>
    </row>
    <row r="915" spans="1:38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23"/>
      <c r="AJ915" s="23"/>
      <c r="AK915" s="23"/>
      <c r="AL915" s="23"/>
    </row>
    <row r="916" spans="1:38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23"/>
      <c r="AJ916" s="23"/>
      <c r="AK916" s="23"/>
      <c r="AL916" s="23"/>
    </row>
    <row r="917" spans="1:38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23"/>
      <c r="AJ917" s="23"/>
      <c r="AK917" s="23"/>
      <c r="AL917" s="23"/>
    </row>
    <row r="918" spans="1:38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23"/>
      <c r="AJ918" s="23"/>
      <c r="AK918" s="23"/>
      <c r="AL918" s="23"/>
    </row>
    <row r="919" spans="1:38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23"/>
      <c r="AJ919" s="23"/>
      <c r="AK919" s="23"/>
      <c r="AL919" s="23"/>
    </row>
    <row r="920" spans="1:38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23"/>
      <c r="AJ920" s="23"/>
      <c r="AK920" s="23"/>
      <c r="AL920" s="23"/>
    </row>
    <row r="921" spans="1:38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23"/>
      <c r="AJ921" s="23"/>
      <c r="AK921" s="23"/>
      <c r="AL921" s="23"/>
    </row>
    <row r="922" spans="1:38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23"/>
      <c r="AJ922" s="23"/>
      <c r="AK922" s="23"/>
      <c r="AL922" s="23"/>
    </row>
    <row r="923" spans="1:38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23"/>
      <c r="AJ923" s="23"/>
      <c r="AK923" s="23"/>
      <c r="AL923" s="23"/>
    </row>
    <row r="924" spans="1:38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23"/>
      <c r="AJ924" s="23"/>
      <c r="AK924" s="23"/>
      <c r="AL924" s="23"/>
    </row>
    <row r="925" spans="1:38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23"/>
      <c r="AJ925" s="23"/>
      <c r="AK925" s="23"/>
      <c r="AL925" s="23"/>
    </row>
    <row r="926" spans="1:38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23"/>
      <c r="AJ926" s="23"/>
      <c r="AK926" s="23"/>
      <c r="AL926" s="23"/>
    </row>
    <row r="927" spans="1:38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23"/>
      <c r="AJ927" s="23"/>
      <c r="AK927" s="23"/>
      <c r="AL927" s="23"/>
    </row>
    <row r="928" spans="1:38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23"/>
      <c r="AJ928" s="23"/>
      <c r="AK928" s="23"/>
      <c r="AL928" s="23"/>
    </row>
    <row r="929" spans="1:38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23"/>
      <c r="AJ929" s="23"/>
      <c r="AK929" s="23"/>
      <c r="AL929" s="23"/>
    </row>
    <row r="930" spans="1:38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23"/>
      <c r="AJ930" s="23"/>
      <c r="AK930" s="23"/>
      <c r="AL930" s="23"/>
    </row>
    <row r="931" spans="1:38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23"/>
      <c r="AJ931" s="23"/>
      <c r="AK931" s="23"/>
      <c r="AL931" s="23"/>
    </row>
    <row r="932" spans="1:38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23"/>
      <c r="AJ932" s="23"/>
      <c r="AK932" s="23"/>
      <c r="AL932" s="23"/>
    </row>
    <row r="933" spans="1:38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23"/>
      <c r="AJ933" s="23"/>
      <c r="AK933" s="23"/>
      <c r="AL933" s="23"/>
    </row>
    <row r="934" spans="1:38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23"/>
      <c r="AJ934" s="23"/>
      <c r="AK934" s="23"/>
      <c r="AL934" s="23"/>
    </row>
    <row r="935" spans="1:38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23"/>
      <c r="AJ935" s="23"/>
      <c r="AK935" s="23"/>
      <c r="AL935" s="23"/>
    </row>
    <row r="936" spans="1:38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23"/>
      <c r="AJ936" s="23"/>
      <c r="AK936" s="23"/>
      <c r="AL936" s="23"/>
    </row>
    <row r="937" spans="1:38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23"/>
      <c r="AJ937" s="23"/>
      <c r="AK937" s="23"/>
      <c r="AL937" s="23"/>
    </row>
    <row r="938" spans="1:38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23"/>
      <c r="AJ938" s="23"/>
      <c r="AK938" s="23"/>
      <c r="AL938" s="23"/>
    </row>
    <row r="939" spans="1:38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23"/>
      <c r="AJ939" s="23"/>
      <c r="AK939" s="23"/>
      <c r="AL939" s="23"/>
    </row>
    <row r="940" spans="1:38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23"/>
      <c r="AJ940" s="23"/>
      <c r="AK940" s="23"/>
      <c r="AL940" s="23"/>
    </row>
    <row r="941" spans="1:38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23"/>
      <c r="AJ941" s="23"/>
      <c r="AK941" s="23"/>
      <c r="AL941" s="23"/>
    </row>
    <row r="942" spans="1:38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23"/>
      <c r="AJ942" s="23"/>
      <c r="AK942" s="23"/>
      <c r="AL942" s="23"/>
    </row>
    <row r="943" spans="1:38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23"/>
      <c r="AJ943" s="23"/>
      <c r="AK943" s="23"/>
      <c r="AL943" s="23"/>
    </row>
    <row r="944" spans="1:38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23"/>
      <c r="AJ944" s="23"/>
      <c r="AK944" s="23"/>
      <c r="AL944" s="23"/>
    </row>
    <row r="945" spans="1:38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23"/>
      <c r="AJ945" s="23"/>
      <c r="AK945" s="23"/>
      <c r="AL945" s="23"/>
    </row>
    <row r="946" spans="1:38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23"/>
      <c r="AJ946" s="23"/>
      <c r="AK946" s="23"/>
      <c r="AL946" s="23"/>
    </row>
    <row r="947" spans="1:38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23"/>
      <c r="AJ947" s="23"/>
      <c r="AK947" s="23"/>
      <c r="AL947" s="23"/>
    </row>
    <row r="948" spans="1:38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23"/>
      <c r="AJ948" s="23"/>
      <c r="AK948" s="23"/>
      <c r="AL948" s="23"/>
    </row>
    <row r="949" spans="1:38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23"/>
      <c r="AJ949" s="23"/>
      <c r="AK949" s="23"/>
      <c r="AL949" s="23"/>
    </row>
    <row r="950" spans="1:38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23"/>
      <c r="AJ950" s="23"/>
      <c r="AK950" s="23"/>
      <c r="AL950" s="23"/>
    </row>
    <row r="951" spans="1:38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23"/>
      <c r="AJ951" s="23"/>
      <c r="AK951" s="23"/>
      <c r="AL951" s="23"/>
    </row>
    <row r="952" spans="1:38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23"/>
      <c r="AJ952" s="23"/>
      <c r="AK952" s="23"/>
      <c r="AL952" s="23"/>
    </row>
    <row r="953" spans="1:38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23"/>
      <c r="AJ953" s="23"/>
      <c r="AK953" s="23"/>
      <c r="AL953" s="23"/>
    </row>
    <row r="954" spans="1:38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23"/>
      <c r="AJ954" s="23"/>
      <c r="AK954" s="23"/>
      <c r="AL954" s="23"/>
    </row>
    <row r="955" spans="1:38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23"/>
      <c r="AJ955" s="23"/>
      <c r="AK955" s="23"/>
      <c r="AL955" s="23"/>
    </row>
    <row r="956" spans="1:38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23"/>
      <c r="AJ956" s="23"/>
      <c r="AK956" s="23"/>
      <c r="AL956" s="23"/>
    </row>
    <row r="957" spans="1:38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23"/>
      <c r="AJ957" s="23"/>
      <c r="AK957" s="23"/>
      <c r="AL957" s="23"/>
    </row>
    <row r="958" spans="1:38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23"/>
      <c r="AJ958" s="23"/>
      <c r="AK958" s="23"/>
      <c r="AL958" s="23"/>
    </row>
    <row r="959" spans="1:38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23"/>
      <c r="AJ959" s="23"/>
      <c r="AK959" s="23"/>
      <c r="AL959" s="23"/>
    </row>
    <row r="960" spans="1:38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23"/>
      <c r="AJ960" s="23"/>
      <c r="AK960" s="23"/>
      <c r="AL960" s="23"/>
    </row>
    <row r="961" spans="1:38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23"/>
      <c r="AJ961" s="23"/>
      <c r="AK961" s="23"/>
      <c r="AL961" s="23"/>
    </row>
    <row r="962" spans="1:38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23"/>
      <c r="AJ962" s="23"/>
      <c r="AK962" s="23"/>
      <c r="AL962" s="23"/>
    </row>
    <row r="963" spans="1:38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23"/>
      <c r="AJ963" s="23"/>
      <c r="AK963" s="23"/>
      <c r="AL963" s="23"/>
    </row>
    <row r="964" spans="1:38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23"/>
      <c r="AJ964" s="23"/>
      <c r="AK964" s="23"/>
      <c r="AL964" s="23"/>
    </row>
    <row r="965" spans="1:38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23"/>
      <c r="AJ965" s="23"/>
      <c r="AK965" s="23"/>
      <c r="AL965" s="23"/>
    </row>
    <row r="966" spans="1:38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23"/>
      <c r="AJ966" s="23"/>
      <c r="AK966" s="23"/>
      <c r="AL966" s="23"/>
    </row>
    <row r="967" spans="1:38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23"/>
      <c r="AJ967" s="23"/>
      <c r="AK967" s="23"/>
      <c r="AL967" s="23"/>
    </row>
    <row r="968" spans="1:38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23"/>
      <c r="AJ968" s="23"/>
      <c r="AK968" s="23"/>
      <c r="AL968" s="23"/>
    </row>
    <row r="969" spans="1:38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23"/>
      <c r="AJ969" s="23"/>
      <c r="AK969" s="23"/>
      <c r="AL969" s="23"/>
    </row>
    <row r="970" spans="1:38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23"/>
      <c r="AJ970" s="23"/>
      <c r="AK970" s="23"/>
      <c r="AL970" s="23"/>
    </row>
    <row r="971" spans="1:38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23"/>
      <c r="AJ971" s="23"/>
      <c r="AK971" s="23"/>
      <c r="AL971" s="23"/>
    </row>
    <row r="972" spans="1:38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23"/>
      <c r="AJ972" s="23"/>
      <c r="AK972" s="23"/>
      <c r="AL972" s="23"/>
    </row>
    <row r="973" spans="1:38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23"/>
      <c r="AJ973" s="23"/>
      <c r="AK973" s="23"/>
      <c r="AL973" s="23"/>
    </row>
    <row r="974" spans="1:38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23"/>
      <c r="AJ974" s="23"/>
      <c r="AK974" s="23"/>
      <c r="AL974" s="23"/>
    </row>
    <row r="975" spans="1:38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23"/>
      <c r="AJ975" s="23"/>
      <c r="AK975" s="23"/>
      <c r="AL975" s="23"/>
    </row>
    <row r="976" spans="1:38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23"/>
      <c r="AJ976" s="23"/>
      <c r="AK976" s="23"/>
      <c r="AL976" s="23"/>
    </row>
    <row r="977" spans="1:38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23"/>
      <c r="AJ977" s="23"/>
      <c r="AK977" s="23"/>
      <c r="AL977" s="23"/>
    </row>
    <row r="978" spans="1:38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23"/>
      <c r="AJ978" s="23"/>
      <c r="AK978" s="23"/>
      <c r="AL978" s="23"/>
    </row>
    <row r="979" spans="1:38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23"/>
      <c r="AJ979" s="23"/>
      <c r="AK979" s="23"/>
      <c r="AL979" s="23"/>
    </row>
    <row r="980" spans="1:38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23"/>
      <c r="AJ980" s="23"/>
      <c r="AK980" s="23"/>
      <c r="AL980" s="23"/>
    </row>
    <row r="981" spans="1:38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23"/>
      <c r="AJ981" s="23"/>
      <c r="AK981" s="23"/>
      <c r="AL981" s="23"/>
    </row>
    <row r="982" spans="1:38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23"/>
      <c r="AJ982" s="23"/>
      <c r="AK982" s="23"/>
      <c r="AL982" s="23"/>
    </row>
    <row r="983" spans="1:38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23"/>
      <c r="AJ983" s="23"/>
      <c r="AK983" s="23"/>
      <c r="AL983" s="23"/>
    </row>
    <row r="984" spans="1:38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23"/>
      <c r="AJ984" s="23"/>
      <c r="AK984" s="23"/>
      <c r="AL984" s="23"/>
    </row>
    <row r="985" spans="1:38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23"/>
      <c r="AJ985" s="23"/>
      <c r="AK985" s="23"/>
      <c r="AL985" s="23"/>
    </row>
    <row r="986" spans="1:38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23"/>
      <c r="AJ986" s="23"/>
      <c r="AK986" s="23"/>
      <c r="AL986" s="23"/>
    </row>
    <row r="987" spans="1:38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23"/>
      <c r="AJ987" s="23"/>
      <c r="AK987" s="23"/>
      <c r="AL987" s="23"/>
    </row>
  </sheetData>
  <sheetProtection algorithmName="SHA-512" hashValue="6wBX7JNDoi+cD34hFgjeWUoRvHwfyiCgpdn8Oa82y0pph18SmvNE/tUvCy//vodmwbmcglmaBeGrniwKygVV8A==" saltValue="zWuZaAXUydnlMckz/EU6IQ==" spinCount="100000" sheet="1" objects="1" scenarios="1"/>
  <mergeCells count="36">
    <mergeCell ref="O38:T38"/>
    <mergeCell ref="U38:X38"/>
    <mergeCell ref="O42:T42"/>
    <mergeCell ref="U42:X42"/>
    <mergeCell ref="O39:T39"/>
    <mergeCell ref="U39:X39"/>
    <mergeCell ref="O40:T40"/>
    <mergeCell ref="U40:X40"/>
    <mergeCell ref="O41:T41"/>
    <mergeCell ref="U41:X41"/>
    <mergeCell ref="O36:T36"/>
    <mergeCell ref="U36:X36"/>
    <mergeCell ref="O37:T37"/>
    <mergeCell ref="U37:X37"/>
    <mergeCell ref="O35:S35"/>
    <mergeCell ref="T35:X35"/>
    <mergeCell ref="F28:H28"/>
    <mergeCell ref="M28:O28"/>
    <mergeCell ref="T28:V28"/>
    <mergeCell ref="AA28:AC28"/>
    <mergeCell ref="B33:AG33"/>
    <mergeCell ref="Y6:AE6"/>
    <mergeCell ref="AF6:AH6"/>
    <mergeCell ref="B9:B10"/>
    <mergeCell ref="C9:C10"/>
    <mergeCell ref="K2:AG4"/>
    <mergeCell ref="B4:C4"/>
    <mergeCell ref="B5:C5"/>
    <mergeCell ref="D5:J5"/>
    <mergeCell ref="K5:Q5"/>
    <mergeCell ref="R5:X5"/>
    <mergeCell ref="Y5:AE5"/>
    <mergeCell ref="AF5:AH5"/>
    <mergeCell ref="D6:J6"/>
    <mergeCell ref="K6:Q6"/>
    <mergeCell ref="R6:X6"/>
  </mergeCells>
  <conditionalFormatting sqref="C36:C42">
    <cfRule type="colorScale" priority="1">
      <colorScale>
        <cfvo type="formula" val="0"/>
        <cfvo type="formula" val="1"/>
        <color rgb="FFF1C232"/>
        <color rgb="FF57BB8A"/>
      </colorScale>
    </cfRule>
  </conditionalFormatting>
  <conditionalFormatting sqref="D11:AH25">
    <cfRule type="expression" dxfId="8" priority="2">
      <formula>D$8="X"</formula>
    </cfRule>
    <cfRule type="cellIs" dxfId="7" priority="3" operator="equal">
      <formula>"✅"</formula>
    </cfRule>
    <cfRule type="cellIs" dxfId="6" priority="4" operator="equal">
      <formula>"TRUE"</formula>
    </cfRule>
  </conditionalFormatting>
  <conditionalFormatting sqref="U36:U42">
    <cfRule type="colorScale" priority="6">
      <colorScale>
        <cfvo type="formula" val="0"/>
        <cfvo type="formula" val="1"/>
        <color rgb="FFF1C232"/>
        <color rgb="FF57BB8A"/>
      </colorScale>
    </cfRule>
  </conditionalFormatting>
  <conditionalFormatting sqref="AI11:AI25">
    <cfRule type="colorScale" priority="5">
      <colorScale>
        <cfvo type="formula" val="0%"/>
        <cfvo type="formula" val="100%"/>
        <color rgb="FFD47347"/>
        <color rgb="FF008072"/>
      </colorScale>
    </cfRule>
  </conditionalFormatting>
  <dataValidations count="2">
    <dataValidation type="list" allowBlank="1" showInputMessage="1" showErrorMessage="1" sqref="D8:AH8" xr:uid="{5B7432E2-C40E-4D74-88DE-9EB7435048FF}">
      <formula1>"X"</formula1>
    </dataValidation>
    <dataValidation type="list" allowBlank="1" showInputMessage="1" showErrorMessage="1" sqref="D11:AH25" xr:uid="{75E989FE-133E-4C3A-9BEA-55619273E140}">
      <formula1>"✅"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5FF4A32-3630-40CA-8C2F-166F00EDBE13}">
          <x14:formula1>
            <xm:f>CONFIG!$E$5:$E$14</xm:f>
          </x14:formula1>
          <xm:sqref>C11:C25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77CA6-3D1C-407C-9EB9-CF2298EEF5A2}">
  <sheetPr>
    <outlinePr summaryBelow="0" summaryRight="0"/>
  </sheetPr>
  <dimension ref="A1:AK987"/>
  <sheetViews>
    <sheetView showGridLines="0" workbookViewId="0">
      <pane ySplit="8" topLeftCell="A18" activePane="bottomLeft" state="frozen"/>
      <selection pane="bottomLeft" activeCell="C20" sqref="C20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3" width="5.28515625" style="26" customWidth="1"/>
    <col min="34" max="34" width="6.5703125" style="26" customWidth="1"/>
    <col min="35" max="16384" width="12.5703125" style="26"/>
  </cols>
  <sheetData>
    <row r="1" spans="1:37" s="17" customFormat="1" ht="58.5" customHeight="1" x14ac:dyDescent="0.2"/>
    <row r="2" spans="1:37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54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25"/>
      <c r="AH2" s="23"/>
      <c r="AI2" s="23"/>
      <c r="AJ2" s="23"/>
      <c r="AK2" s="23"/>
    </row>
    <row r="3" spans="1:37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25"/>
      <c r="AH3" s="23"/>
      <c r="AI3" s="23"/>
      <c r="AJ3" s="23"/>
      <c r="AK3" s="23"/>
    </row>
    <row r="4" spans="1:37" ht="27.75" customHeight="1" thickBot="1" x14ac:dyDescent="0.3">
      <c r="A4" s="23"/>
      <c r="B4" s="85">
        <f>AH10</f>
        <v>0.66129032258064513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25"/>
      <c r="AH4" s="23"/>
      <c r="AI4" s="23"/>
      <c r="AJ4" s="23"/>
      <c r="AK4" s="23"/>
    </row>
    <row r="5" spans="1:37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91">
        <v>5</v>
      </c>
      <c r="AG5" s="92"/>
      <c r="AH5" s="27"/>
      <c r="AI5" s="27"/>
      <c r="AJ5" s="27"/>
      <c r="AK5" s="27"/>
    </row>
    <row r="6" spans="1:37" ht="24.75" customHeight="1" x14ac:dyDescent="0.2">
      <c r="A6" s="23"/>
      <c r="B6" s="28"/>
      <c r="C6" s="29"/>
      <c r="D6" s="93">
        <f>AVERAGE(D7:J7)</f>
        <v>0.6428571428571429</v>
      </c>
      <c r="E6" s="86"/>
      <c r="F6" s="86"/>
      <c r="G6" s="86"/>
      <c r="H6" s="86"/>
      <c r="I6" s="86"/>
      <c r="J6" s="86"/>
      <c r="K6" s="93">
        <f>AVERAGE(K7:Q7)</f>
        <v>0.52380952380952384</v>
      </c>
      <c r="L6" s="86"/>
      <c r="M6" s="86"/>
      <c r="N6" s="86"/>
      <c r="O6" s="86"/>
      <c r="P6" s="86"/>
      <c r="Q6" s="86"/>
      <c r="R6" s="93">
        <f>AVERAGE(R7:X7)</f>
        <v>0.90476190476190477</v>
      </c>
      <c r="S6" s="86"/>
      <c r="T6" s="86"/>
      <c r="U6" s="86"/>
      <c r="V6" s="86"/>
      <c r="W6" s="86"/>
      <c r="X6" s="86"/>
      <c r="Y6" s="93">
        <f>AVERAGE(Y7:AE7)</f>
        <v>0.8571428571428571</v>
      </c>
      <c r="Z6" s="86"/>
      <c r="AA6" s="86"/>
      <c r="AB6" s="86"/>
      <c r="AC6" s="86"/>
      <c r="AD6" s="86"/>
      <c r="AE6" s="94"/>
      <c r="AF6" s="95">
        <f>AVERAGE(AF7:AG7)</f>
        <v>0</v>
      </c>
      <c r="AG6" s="94"/>
      <c r="AH6" s="23"/>
      <c r="AI6" s="23"/>
      <c r="AJ6" s="23"/>
      <c r="AK6" s="23"/>
    </row>
    <row r="7" spans="1:37" ht="24.75" hidden="1" customHeight="1" x14ac:dyDescent="0.2">
      <c r="A7" s="23"/>
      <c r="B7" s="28"/>
      <c r="C7" s="29"/>
      <c r="D7" s="61">
        <f>IF(D8="X","",COUNTIF(D11:D25,"✅")/COUNTA($B$11:$B$25))</f>
        <v>1</v>
      </c>
      <c r="E7" s="61">
        <f t="shared" ref="E7:AG7" si="0">IF(E8="X","",COUNTIF(E11:E25,"✅")/COUNTA($B$11:$B$25))</f>
        <v>1</v>
      </c>
      <c r="F7" s="61">
        <f t="shared" si="0"/>
        <v>0.16666666666666666</v>
      </c>
      <c r="G7" s="61">
        <f t="shared" si="0"/>
        <v>0.16666666666666666</v>
      </c>
      <c r="H7" s="61">
        <f t="shared" si="0"/>
        <v>0.16666666666666666</v>
      </c>
      <c r="I7" s="61">
        <f t="shared" si="0"/>
        <v>1</v>
      </c>
      <c r="J7" s="61">
        <f t="shared" si="0"/>
        <v>1</v>
      </c>
      <c r="K7" s="61">
        <f t="shared" si="0"/>
        <v>1</v>
      </c>
      <c r="L7" s="61">
        <f t="shared" si="0"/>
        <v>0.33333333333333331</v>
      </c>
      <c r="M7" s="61">
        <f t="shared" si="0"/>
        <v>0.33333333333333331</v>
      </c>
      <c r="N7" s="61">
        <f t="shared" si="0"/>
        <v>0.33333333333333331</v>
      </c>
      <c r="O7" s="61">
        <f t="shared" si="0"/>
        <v>0.33333333333333331</v>
      </c>
      <c r="P7" s="61">
        <f t="shared" si="0"/>
        <v>0.33333333333333331</v>
      </c>
      <c r="Q7" s="61">
        <f t="shared" si="0"/>
        <v>1</v>
      </c>
      <c r="R7" s="61">
        <f t="shared" si="0"/>
        <v>1</v>
      </c>
      <c r="S7" s="61">
        <f t="shared" si="0"/>
        <v>1</v>
      </c>
      <c r="T7" s="61">
        <f t="shared" si="0"/>
        <v>1</v>
      </c>
      <c r="U7" s="61">
        <f t="shared" si="0"/>
        <v>0.66666666666666663</v>
      </c>
      <c r="V7" s="61">
        <f t="shared" si="0"/>
        <v>0.66666666666666663</v>
      </c>
      <c r="W7" s="61">
        <f t="shared" si="0"/>
        <v>1</v>
      </c>
      <c r="X7" s="61">
        <f t="shared" si="0"/>
        <v>1</v>
      </c>
      <c r="Y7" s="61">
        <f t="shared" si="0"/>
        <v>1</v>
      </c>
      <c r="Z7" s="61">
        <f t="shared" si="0"/>
        <v>1</v>
      </c>
      <c r="AA7" s="61">
        <f t="shared" si="0"/>
        <v>0.66666666666666663</v>
      </c>
      <c r="AB7" s="61">
        <f t="shared" si="0"/>
        <v>0.66666666666666663</v>
      </c>
      <c r="AC7" s="61">
        <f t="shared" si="0"/>
        <v>0.66666666666666663</v>
      </c>
      <c r="AD7" s="61">
        <f t="shared" si="0"/>
        <v>1</v>
      </c>
      <c r="AE7" s="61">
        <f t="shared" si="0"/>
        <v>1</v>
      </c>
      <c r="AF7" s="61">
        <f t="shared" si="0"/>
        <v>0</v>
      </c>
      <c r="AG7" s="61">
        <f t="shared" si="0"/>
        <v>0</v>
      </c>
      <c r="AH7" s="23"/>
      <c r="AI7" s="23"/>
      <c r="AJ7" s="23"/>
      <c r="AK7" s="23"/>
    </row>
    <row r="8" spans="1:37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/>
      <c r="S8" s="32"/>
      <c r="T8" s="32"/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31"/>
      <c r="AG8" s="33"/>
      <c r="AH8" s="23"/>
      <c r="AI8" s="23"/>
      <c r="AJ8" s="23"/>
      <c r="AK8" s="23"/>
    </row>
    <row r="9" spans="1:37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34">
        <v>29</v>
      </c>
      <c r="AG9" s="36">
        <v>30</v>
      </c>
      <c r="AH9" s="37" t="s">
        <v>21</v>
      </c>
      <c r="AI9" s="37"/>
      <c r="AJ9" s="23"/>
      <c r="AK9" s="23"/>
    </row>
    <row r="10" spans="1:37" ht="19.5" customHeight="1" x14ac:dyDescent="0.2">
      <c r="A10" s="23"/>
      <c r="B10" s="97"/>
      <c r="C10" s="99"/>
      <c r="D10" s="62" t="str">
        <f>TEXT(DATE(CONFIG!$C$4,11,D9),"ddd")</f>
        <v>sáb</v>
      </c>
      <c r="E10" s="62" t="str">
        <f>TEXT(DATE(CONFIG!$C$4,11,E9),"ddd")</f>
        <v>dom</v>
      </c>
      <c r="F10" s="62" t="str">
        <f>TEXT(DATE(CONFIG!$C$4,11,F9),"ddd")</f>
        <v>seg</v>
      </c>
      <c r="G10" s="62" t="str">
        <f>TEXT(DATE(CONFIG!$C$4,11,G9),"ddd")</f>
        <v>ter</v>
      </c>
      <c r="H10" s="62" t="str">
        <f>TEXT(DATE(CONFIG!$C$4,11,H9),"ddd")</f>
        <v>qua</v>
      </c>
      <c r="I10" s="62" t="str">
        <f>TEXT(DATE(CONFIG!$C$4,11,I9),"ddd")</f>
        <v>qui</v>
      </c>
      <c r="J10" s="63" t="str">
        <f>TEXT(DATE(CONFIG!$C$4,11,J9),"ddd")</f>
        <v>sex</v>
      </c>
      <c r="K10" s="62" t="str">
        <f>TEXT(DATE(CONFIG!$C$4,11,K9),"ddd")</f>
        <v>sáb</v>
      </c>
      <c r="L10" s="62" t="str">
        <f>TEXT(DATE(CONFIG!$C$4,11,L9),"ddd")</f>
        <v>dom</v>
      </c>
      <c r="M10" s="62" t="str">
        <f>TEXT(DATE(CONFIG!$C$4,11,M9),"ddd")</f>
        <v>seg</v>
      </c>
      <c r="N10" s="62" t="str">
        <f>TEXT(DATE(CONFIG!$C$4,11,N9),"ddd")</f>
        <v>ter</v>
      </c>
      <c r="O10" s="62" t="str">
        <f>TEXT(DATE(CONFIG!$C$4,11,O9),"ddd")</f>
        <v>qua</v>
      </c>
      <c r="P10" s="62" t="str">
        <f>TEXT(DATE(CONFIG!$C$4,11,P9),"ddd")</f>
        <v>qui</v>
      </c>
      <c r="Q10" s="63" t="str">
        <f>TEXT(DATE(CONFIG!$C$4,11,Q9),"ddd")</f>
        <v>sex</v>
      </c>
      <c r="R10" s="62" t="str">
        <f>TEXT(DATE(CONFIG!$C$4,11,R9),"ddd")</f>
        <v>sáb</v>
      </c>
      <c r="S10" s="62" t="str">
        <f>TEXT(DATE(CONFIG!$C$4,11,S9),"ddd")</f>
        <v>dom</v>
      </c>
      <c r="T10" s="62" t="str">
        <f>TEXT(DATE(CONFIG!$C$4,11,T9),"ddd")</f>
        <v>seg</v>
      </c>
      <c r="U10" s="62" t="str">
        <f>TEXT(DATE(CONFIG!$C$4,11,U9),"ddd")</f>
        <v>ter</v>
      </c>
      <c r="V10" s="62" t="str">
        <f>TEXT(DATE(CONFIG!$C$4,11,V9),"ddd")</f>
        <v>qua</v>
      </c>
      <c r="W10" s="62" t="str">
        <f>TEXT(DATE(CONFIG!$C$4,11,W9),"ddd")</f>
        <v>qui</v>
      </c>
      <c r="X10" s="63" t="str">
        <f>TEXT(DATE(CONFIG!$C$4,11,X9),"ddd")</f>
        <v>sex</v>
      </c>
      <c r="Y10" s="62" t="str">
        <f>TEXT(DATE(CONFIG!$C$4,11,Y9),"ddd")</f>
        <v>sáb</v>
      </c>
      <c r="Z10" s="62" t="str">
        <f>TEXT(DATE(CONFIG!$C$4,11,Z9),"ddd")</f>
        <v>dom</v>
      </c>
      <c r="AA10" s="62" t="str">
        <f>TEXT(DATE(CONFIG!$C$4,11,AA9),"ddd")</f>
        <v>seg</v>
      </c>
      <c r="AB10" s="62" t="str">
        <f>TEXT(DATE(CONFIG!$C$4,11,AB9),"ddd")</f>
        <v>ter</v>
      </c>
      <c r="AC10" s="62" t="str">
        <f>TEXT(DATE(CONFIG!$C$4,11,AC9),"ddd")</f>
        <v>qua</v>
      </c>
      <c r="AD10" s="62" t="str">
        <f>TEXT(DATE(CONFIG!$C$4,11,AD9),"ddd")</f>
        <v>qui</v>
      </c>
      <c r="AE10" s="63" t="str">
        <f>TEXT(DATE(CONFIG!$C$4,11,AE9),"ddd")</f>
        <v>sex</v>
      </c>
      <c r="AF10" s="62" t="str">
        <f>TEXT(DATE(CONFIG!$C$4,11,AF9),"ddd")</f>
        <v>sáb</v>
      </c>
      <c r="AG10" s="62" t="str">
        <f>TEXT(DATE(CONFIG!$C$4,11,AG9),"ddd")</f>
        <v>dom</v>
      </c>
      <c r="AH10" s="65">
        <f>AVERAGE(AH11:AH25)</f>
        <v>0.66129032258064513</v>
      </c>
      <c r="AI10" s="65">
        <f>1-AH10</f>
        <v>0.33870967741935487</v>
      </c>
      <c r="AJ10" s="23"/>
      <c r="AK10" s="23"/>
    </row>
    <row r="11" spans="1:37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 t="s">
        <v>79</v>
      </c>
      <c r="H11" s="41" t="s">
        <v>79</v>
      </c>
      <c r="I11" s="41" t="s">
        <v>79</v>
      </c>
      <c r="J11" s="40" t="s">
        <v>79</v>
      </c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39"/>
      <c r="AG11" s="40"/>
      <c r="AH11" s="66">
        <f t="shared" ref="AH11:AH25" si="1">IF(B11="","",IF((COUNTIF(D11:AG11,"✅")/(31-COUNTIF($D$8:$AG$8,"✅")))&gt;1,1,(COUNTIF(D11:AG11,"✅")/(31-COUNTIF($D$8:$AG$8,"✅")))))</f>
        <v>0.90322580645161288</v>
      </c>
      <c r="AI11" s="23"/>
      <c r="AJ11" s="23"/>
      <c r="AK11" s="23"/>
    </row>
    <row r="12" spans="1:37" ht="19.5" customHeight="1" x14ac:dyDescent="0.2">
      <c r="A12" s="23"/>
      <c r="B12" s="39" t="s">
        <v>23</v>
      </c>
      <c r="C12" s="40" t="s">
        <v>3</v>
      </c>
      <c r="D12" s="41" t="s">
        <v>79</v>
      </c>
      <c r="E12" s="41" t="s">
        <v>79</v>
      </c>
      <c r="F12" s="41"/>
      <c r="G12" s="41"/>
      <c r="H12" s="41"/>
      <c r="I12" s="41" t="s">
        <v>79</v>
      </c>
      <c r="J12" s="40" t="s">
        <v>79</v>
      </c>
      <c r="K12" s="41" t="s">
        <v>79</v>
      </c>
      <c r="L12" s="41"/>
      <c r="M12" s="41"/>
      <c r="N12" s="41"/>
      <c r="O12" s="41"/>
      <c r="P12" s="41"/>
      <c r="Q12" s="40" t="s">
        <v>79</v>
      </c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39"/>
      <c r="AG12" s="40"/>
      <c r="AH12" s="66">
        <f t="shared" si="1"/>
        <v>0.64516129032258063</v>
      </c>
      <c r="AI12" s="23"/>
      <c r="AJ12" s="23"/>
      <c r="AK12" s="23"/>
    </row>
    <row r="13" spans="1:37" ht="19.5" customHeight="1" x14ac:dyDescent="0.2">
      <c r="A13" s="23"/>
      <c r="B13" s="39" t="s">
        <v>24</v>
      </c>
      <c r="C13" s="40" t="s">
        <v>2</v>
      </c>
      <c r="D13" s="41" t="s">
        <v>79</v>
      </c>
      <c r="E13" s="41" t="s">
        <v>79</v>
      </c>
      <c r="F13" s="41"/>
      <c r="G13" s="41"/>
      <c r="H13" s="41"/>
      <c r="I13" s="41" t="s">
        <v>79</v>
      </c>
      <c r="J13" s="40" t="s">
        <v>79</v>
      </c>
      <c r="K13" s="41" t="s">
        <v>79</v>
      </c>
      <c r="L13" s="41"/>
      <c r="M13" s="41"/>
      <c r="N13" s="41"/>
      <c r="O13" s="41"/>
      <c r="P13" s="41"/>
      <c r="Q13" s="40" t="s">
        <v>79</v>
      </c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39"/>
      <c r="AG13" s="40"/>
      <c r="AH13" s="66">
        <f t="shared" si="1"/>
        <v>0.54838709677419351</v>
      </c>
      <c r="AI13" s="23"/>
      <c r="AJ13" s="23"/>
      <c r="AK13" s="23"/>
    </row>
    <row r="14" spans="1:37" ht="19.5" customHeight="1" x14ac:dyDescent="0.2">
      <c r="A14" s="23"/>
      <c r="B14" s="39" t="s">
        <v>25</v>
      </c>
      <c r="C14" s="40" t="s">
        <v>4</v>
      </c>
      <c r="D14" s="41" t="s">
        <v>79</v>
      </c>
      <c r="E14" s="41" t="s">
        <v>79</v>
      </c>
      <c r="F14" s="41"/>
      <c r="G14" s="41"/>
      <c r="H14" s="41"/>
      <c r="I14" s="41" t="s">
        <v>79</v>
      </c>
      <c r="J14" s="40" t="s">
        <v>79</v>
      </c>
      <c r="K14" s="41" t="s">
        <v>79</v>
      </c>
      <c r="L14" s="41"/>
      <c r="M14" s="41"/>
      <c r="N14" s="41"/>
      <c r="O14" s="41"/>
      <c r="P14" s="41"/>
      <c r="Q14" s="40" t="s">
        <v>79</v>
      </c>
      <c r="R14" s="41" t="s">
        <v>79</v>
      </c>
      <c r="S14" s="41" t="s">
        <v>79</v>
      </c>
      <c r="T14" s="41" t="s">
        <v>79</v>
      </c>
      <c r="U14" s="41"/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39"/>
      <c r="AG14" s="40"/>
      <c r="AH14" s="66">
        <f t="shared" si="1"/>
        <v>0.4838709677419355</v>
      </c>
      <c r="AI14" s="23"/>
      <c r="AJ14" s="23"/>
      <c r="AK14" s="23"/>
    </row>
    <row r="15" spans="1:37" ht="19.5" customHeight="1" x14ac:dyDescent="0.2">
      <c r="A15" s="23"/>
      <c r="B15" s="39" t="s">
        <v>26</v>
      </c>
      <c r="C15" s="40" t="s">
        <v>5</v>
      </c>
      <c r="D15" s="41" t="s">
        <v>79</v>
      </c>
      <c r="E15" s="41" t="s">
        <v>79</v>
      </c>
      <c r="F15" s="41"/>
      <c r="G15" s="41"/>
      <c r="H15" s="41"/>
      <c r="I15" s="41" t="s">
        <v>79</v>
      </c>
      <c r="J15" s="40" t="s">
        <v>79</v>
      </c>
      <c r="K15" s="41" t="s">
        <v>79</v>
      </c>
      <c r="L15" s="41"/>
      <c r="M15" s="41"/>
      <c r="N15" s="41"/>
      <c r="O15" s="41"/>
      <c r="P15" s="41"/>
      <c r="Q15" s="40" t="s">
        <v>79</v>
      </c>
      <c r="R15" s="41" t="s">
        <v>79</v>
      </c>
      <c r="S15" s="41" t="s">
        <v>79</v>
      </c>
      <c r="T15" s="41" t="s">
        <v>79</v>
      </c>
      <c r="U15" s="41"/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39"/>
      <c r="AG15" s="40"/>
      <c r="AH15" s="66">
        <f t="shared" si="1"/>
        <v>0.58064516129032262</v>
      </c>
      <c r="AI15" s="23"/>
      <c r="AJ15" s="23"/>
      <c r="AK15" s="23"/>
    </row>
    <row r="16" spans="1:37" ht="19.5" customHeight="1" x14ac:dyDescent="0.2">
      <c r="A16" s="23"/>
      <c r="B16" s="39" t="s">
        <v>27</v>
      </c>
      <c r="C16" s="40" t="s">
        <v>6</v>
      </c>
      <c r="D16" s="41" t="s">
        <v>79</v>
      </c>
      <c r="E16" s="41" t="s">
        <v>79</v>
      </c>
      <c r="F16" s="41"/>
      <c r="G16" s="41"/>
      <c r="H16" s="41"/>
      <c r="I16" s="41" t="s">
        <v>79</v>
      </c>
      <c r="J16" s="40" t="s">
        <v>79</v>
      </c>
      <c r="K16" s="41" t="s">
        <v>79</v>
      </c>
      <c r="L16" s="41" t="s">
        <v>79</v>
      </c>
      <c r="M16" s="41" t="s">
        <v>79</v>
      </c>
      <c r="N16" s="41" t="s">
        <v>79</v>
      </c>
      <c r="O16" s="41" t="s">
        <v>79</v>
      </c>
      <c r="P16" s="41" t="s">
        <v>79</v>
      </c>
      <c r="Q16" s="40" t="s">
        <v>79</v>
      </c>
      <c r="R16" s="41" t="s">
        <v>79</v>
      </c>
      <c r="S16" s="41" t="s">
        <v>79</v>
      </c>
      <c r="T16" s="41" t="s">
        <v>79</v>
      </c>
      <c r="U16" s="41" t="s">
        <v>79</v>
      </c>
      <c r="V16" s="41" t="s">
        <v>79</v>
      </c>
      <c r="W16" s="41" t="s">
        <v>79</v>
      </c>
      <c r="X16" s="40" t="s">
        <v>79</v>
      </c>
      <c r="Y16" s="41" t="s">
        <v>79</v>
      </c>
      <c r="Z16" s="41" t="s">
        <v>79</v>
      </c>
      <c r="AA16" s="41" t="s">
        <v>79</v>
      </c>
      <c r="AB16" s="41" t="s">
        <v>79</v>
      </c>
      <c r="AC16" s="41" t="s">
        <v>79</v>
      </c>
      <c r="AD16" s="41" t="s">
        <v>79</v>
      </c>
      <c r="AE16" s="41" t="s">
        <v>79</v>
      </c>
      <c r="AF16" s="39"/>
      <c r="AG16" s="40"/>
      <c r="AH16" s="66">
        <f t="shared" si="1"/>
        <v>0.80645161290322576</v>
      </c>
      <c r="AI16" s="23"/>
      <c r="AJ16" s="23"/>
      <c r="AK16" s="23"/>
    </row>
    <row r="17" spans="1:37" ht="19.5" customHeight="1" x14ac:dyDescent="0.2">
      <c r="A17" s="23"/>
      <c r="B17" s="39"/>
      <c r="C17" s="40"/>
      <c r="D17" s="41"/>
      <c r="E17" s="41"/>
      <c r="F17" s="41"/>
      <c r="G17" s="41"/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39"/>
      <c r="AG17" s="40"/>
      <c r="AH17" s="66" t="str">
        <f t="shared" si="1"/>
        <v/>
      </c>
      <c r="AI17" s="23"/>
      <c r="AJ17" s="23"/>
      <c r="AK17" s="23"/>
    </row>
    <row r="18" spans="1:37" ht="19.5" customHeight="1" x14ac:dyDescent="0.2">
      <c r="A18" s="23"/>
      <c r="B18" s="39"/>
      <c r="C18" s="40"/>
      <c r="D18" s="41"/>
      <c r="E18" s="41"/>
      <c r="F18" s="41"/>
      <c r="G18" s="41"/>
      <c r="H18" s="41"/>
      <c r="I18" s="41"/>
      <c r="J18" s="40"/>
      <c r="K18" s="39"/>
      <c r="L18" s="41"/>
      <c r="M18" s="41"/>
      <c r="N18" s="41"/>
      <c r="O18" s="41"/>
      <c r="P18" s="41"/>
      <c r="Q18" s="40"/>
      <c r="R18" s="39"/>
      <c r="S18" s="41"/>
      <c r="T18" s="41"/>
      <c r="U18" s="41"/>
      <c r="V18" s="41"/>
      <c r="W18" s="41"/>
      <c r="X18" s="40"/>
      <c r="Y18" s="39"/>
      <c r="Z18" s="41"/>
      <c r="AA18" s="41"/>
      <c r="AB18" s="41"/>
      <c r="AC18" s="41"/>
      <c r="AD18" s="41"/>
      <c r="AE18" s="40"/>
      <c r="AF18" s="39"/>
      <c r="AG18" s="40"/>
      <c r="AH18" s="66" t="str">
        <f t="shared" si="1"/>
        <v/>
      </c>
      <c r="AI18" s="23"/>
      <c r="AJ18" s="23"/>
      <c r="AK18" s="23"/>
    </row>
    <row r="19" spans="1:37" ht="19.5" customHeight="1" x14ac:dyDescent="0.2">
      <c r="A19" s="23"/>
      <c r="B19" s="39"/>
      <c r="C19" s="40"/>
      <c r="D19" s="41"/>
      <c r="E19" s="41"/>
      <c r="F19" s="41"/>
      <c r="G19" s="41"/>
      <c r="H19" s="41"/>
      <c r="I19" s="41"/>
      <c r="J19" s="40"/>
      <c r="K19" s="39"/>
      <c r="L19" s="41"/>
      <c r="M19" s="41"/>
      <c r="N19" s="41"/>
      <c r="O19" s="41"/>
      <c r="P19" s="41"/>
      <c r="Q19" s="40"/>
      <c r="R19" s="39"/>
      <c r="S19" s="41"/>
      <c r="T19" s="41"/>
      <c r="U19" s="41"/>
      <c r="V19" s="41"/>
      <c r="W19" s="41"/>
      <c r="X19" s="40"/>
      <c r="Y19" s="39"/>
      <c r="Z19" s="41"/>
      <c r="AA19" s="41"/>
      <c r="AB19" s="41"/>
      <c r="AC19" s="41"/>
      <c r="AD19" s="41"/>
      <c r="AE19" s="40"/>
      <c r="AF19" s="39"/>
      <c r="AG19" s="40"/>
      <c r="AH19" s="66" t="str">
        <f t="shared" si="1"/>
        <v/>
      </c>
      <c r="AI19" s="23"/>
      <c r="AJ19" s="23"/>
      <c r="AK19" s="23"/>
    </row>
    <row r="20" spans="1:37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39"/>
      <c r="AG20" s="40"/>
      <c r="AH20" s="66" t="str">
        <f t="shared" si="1"/>
        <v/>
      </c>
      <c r="AI20" s="23"/>
      <c r="AJ20" s="23"/>
      <c r="AK20" s="23"/>
    </row>
    <row r="21" spans="1:37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39"/>
      <c r="AG21" s="40"/>
      <c r="AH21" s="66" t="str">
        <f t="shared" si="1"/>
        <v/>
      </c>
      <c r="AI21" s="23"/>
      <c r="AJ21" s="23"/>
      <c r="AK21" s="23"/>
    </row>
    <row r="22" spans="1:37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39"/>
      <c r="AG22" s="40"/>
      <c r="AH22" s="66" t="str">
        <f t="shared" si="1"/>
        <v/>
      </c>
      <c r="AI22" s="23"/>
      <c r="AJ22" s="23"/>
      <c r="AK22" s="23"/>
    </row>
    <row r="23" spans="1:37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39"/>
      <c r="AG23" s="40"/>
      <c r="AH23" s="66" t="str">
        <f t="shared" si="1"/>
        <v/>
      </c>
      <c r="AI23" s="23"/>
      <c r="AJ23" s="23"/>
      <c r="AK23" s="23"/>
    </row>
    <row r="24" spans="1:37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39"/>
      <c r="AG24" s="40"/>
      <c r="AH24" s="66" t="str">
        <f t="shared" si="1"/>
        <v/>
      </c>
      <c r="AI24" s="23"/>
      <c r="AJ24" s="23"/>
      <c r="AK24" s="23"/>
    </row>
    <row r="25" spans="1:37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39"/>
      <c r="AG25" s="40"/>
      <c r="AH25" s="66" t="str">
        <f t="shared" si="1"/>
        <v/>
      </c>
      <c r="AI25" s="23"/>
      <c r="AJ25" s="23"/>
      <c r="AK25" s="23"/>
    </row>
    <row r="26" spans="1:37" ht="27.75" customHeight="1" x14ac:dyDescent="0.2">
      <c r="A26" s="37"/>
      <c r="B26" s="43"/>
      <c r="C26" s="44"/>
      <c r="D26" s="67">
        <f>1-D6</f>
        <v>0.3571428571428571</v>
      </c>
      <c r="E26" s="68">
        <f>D6</f>
        <v>0.6428571428571429</v>
      </c>
      <c r="F26" s="45"/>
      <c r="G26" s="45"/>
      <c r="H26" s="45"/>
      <c r="I26" s="45"/>
      <c r="J26" s="46"/>
      <c r="K26" s="68">
        <f>1-K6</f>
        <v>0.47619047619047616</v>
      </c>
      <c r="L26" s="68">
        <f>K6</f>
        <v>0.52380952380952384</v>
      </c>
      <c r="M26" s="45"/>
      <c r="N26" s="45"/>
      <c r="O26" s="45"/>
      <c r="P26" s="45"/>
      <c r="Q26" s="46"/>
      <c r="R26" s="68">
        <f>1-R6</f>
        <v>9.5238095238095233E-2</v>
      </c>
      <c r="S26" s="68">
        <f>R6</f>
        <v>0.90476190476190477</v>
      </c>
      <c r="T26" s="45"/>
      <c r="U26" s="45"/>
      <c r="V26" s="45"/>
      <c r="W26" s="45"/>
      <c r="X26" s="46"/>
      <c r="Y26" s="68">
        <f>1-Y6</f>
        <v>0.1428571428571429</v>
      </c>
      <c r="Z26" s="68">
        <f>Y6</f>
        <v>0.8571428571428571</v>
      </c>
      <c r="AA26" s="47"/>
      <c r="AB26" s="47"/>
      <c r="AC26" s="47"/>
      <c r="AD26" s="47"/>
      <c r="AE26" s="46"/>
      <c r="AF26" s="47"/>
      <c r="AG26" s="44"/>
      <c r="AH26" s="37"/>
      <c r="AI26" s="37"/>
      <c r="AJ26" s="37"/>
      <c r="AK26" s="37"/>
    </row>
    <row r="27" spans="1:37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50"/>
      <c r="AG27" s="51"/>
      <c r="AH27" s="23"/>
      <c r="AI27" s="23"/>
      <c r="AJ27" s="23"/>
      <c r="AK27" s="23"/>
    </row>
    <row r="28" spans="1:37" ht="19.5" customHeight="1" x14ac:dyDescent="0.2">
      <c r="A28" s="23"/>
      <c r="B28" s="48"/>
      <c r="C28" s="49"/>
      <c r="D28" s="50"/>
      <c r="E28" s="50"/>
      <c r="F28" s="100">
        <f>E26</f>
        <v>0.6428571428571429</v>
      </c>
      <c r="G28" s="86"/>
      <c r="H28" s="86"/>
      <c r="I28" s="50"/>
      <c r="J28" s="51"/>
      <c r="K28" s="50"/>
      <c r="L28" s="50"/>
      <c r="M28" s="100">
        <f>L26</f>
        <v>0.52380952380952384</v>
      </c>
      <c r="N28" s="86"/>
      <c r="O28" s="86"/>
      <c r="P28" s="50"/>
      <c r="Q28" s="51"/>
      <c r="R28" s="50"/>
      <c r="S28" s="50"/>
      <c r="T28" s="100">
        <f>S26</f>
        <v>0.90476190476190477</v>
      </c>
      <c r="U28" s="86"/>
      <c r="V28" s="86"/>
      <c r="W28" s="50"/>
      <c r="X28" s="51"/>
      <c r="Y28" s="50"/>
      <c r="Z28" s="50"/>
      <c r="AA28" s="100">
        <f>Z26</f>
        <v>0.8571428571428571</v>
      </c>
      <c r="AB28" s="86"/>
      <c r="AC28" s="86"/>
      <c r="AD28" s="50"/>
      <c r="AE28" s="51"/>
      <c r="AF28" s="50"/>
      <c r="AG28" s="51"/>
      <c r="AH28" s="23"/>
      <c r="AI28" s="23"/>
      <c r="AJ28" s="23"/>
      <c r="AK28" s="23"/>
    </row>
    <row r="29" spans="1:37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50"/>
      <c r="AG29" s="51"/>
      <c r="AH29" s="23"/>
      <c r="AI29" s="23"/>
      <c r="AJ29" s="23"/>
      <c r="AK29" s="23"/>
    </row>
    <row r="30" spans="1:37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50"/>
      <c r="AG30" s="51"/>
      <c r="AH30" s="23"/>
      <c r="AI30" s="23"/>
      <c r="AJ30" s="23"/>
      <c r="AK30" s="23"/>
    </row>
    <row r="31" spans="1:37" ht="19.5" customHeight="1" thickBot="1" x14ac:dyDescent="0.25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54"/>
      <c r="AG31" s="55"/>
      <c r="AH31" s="23"/>
      <c r="AI31" s="23"/>
      <c r="AJ31" s="23"/>
      <c r="AK31" s="23"/>
    </row>
    <row r="32" spans="1:37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58"/>
      <c r="AH32" s="23"/>
      <c r="AI32" s="23"/>
      <c r="AJ32" s="23"/>
      <c r="AK32" s="23"/>
    </row>
    <row r="33" spans="1:37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59"/>
      <c r="AH33" s="23"/>
      <c r="AI33" s="23"/>
      <c r="AJ33" s="23"/>
      <c r="AK33" s="23"/>
    </row>
    <row r="34" spans="1:37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23"/>
      <c r="AI34" s="23"/>
      <c r="AJ34" s="23"/>
      <c r="AK34" s="23"/>
    </row>
    <row r="35" spans="1:37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41"/>
      <c r="AH35" s="23"/>
      <c r="AI35" s="23"/>
      <c r="AJ35" s="23"/>
      <c r="AK35" s="23"/>
    </row>
    <row r="36" spans="1:37" ht="28.5" customHeight="1" x14ac:dyDescent="0.2">
      <c r="A36" s="23"/>
      <c r="B36" s="69" t="str">
        <f>CONFIG!E5</f>
        <v>Lazer</v>
      </c>
      <c r="C36" s="70">
        <f>IFERROR(AVERAGEIFS($AH$11:$AH$25,$C$11:$C$25,B36),"")</f>
        <v>0.54838709677419351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2">IFERROR(AVERAGEIFS($D$7:$AG$7,$D$10:$AG$10,N36),"")</f>
        <v>0.54166666666666663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41"/>
      <c r="AH36" s="23"/>
      <c r="AI36" s="23"/>
      <c r="AJ36" s="23"/>
      <c r="AK36" s="23"/>
    </row>
    <row r="37" spans="1:37" ht="28.5" customHeight="1" x14ac:dyDescent="0.2">
      <c r="A37" s="23"/>
      <c r="B37" s="69" t="str">
        <f>CONFIG!E6</f>
        <v>Saúde</v>
      </c>
      <c r="C37" s="70">
        <f t="shared" ref="C37:C42" si="3">IFERROR(AVERAGEIFS($AH$11:$AH$25,$C$11:$C$25,B37),"")</f>
        <v>0.77419354838709675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2"/>
        <v>0.45833333333333326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41"/>
      <c r="AH37" s="23"/>
      <c r="AI37" s="23"/>
      <c r="AJ37" s="23"/>
      <c r="AK37" s="23"/>
    </row>
    <row r="38" spans="1:37" ht="28.5" customHeight="1" x14ac:dyDescent="0.2">
      <c r="A38" s="23"/>
      <c r="B38" s="69" t="str">
        <f>CONFIG!E7</f>
        <v>Família</v>
      </c>
      <c r="C38" s="70">
        <f t="shared" si="3"/>
        <v>0.4838709677419355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2"/>
        <v>0.45833333333333326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41"/>
      <c r="AH38" s="23"/>
      <c r="AI38" s="23"/>
      <c r="AJ38" s="23"/>
      <c r="AK38" s="23"/>
    </row>
    <row r="39" spans="1:37" ht="28.5" customHeight="1" x14ac:dyDescent="0.2">
      <c r="A39" s="23"/>
      <c r="B39" s="69" t="str">
        <f>CONFIG!E8</f>
        <v>Espiritualidade</v>
      </c>
      <c r="C39" s="70">
        <f t="shared" si="3"/>
        <v>0.58064516129032262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2"/>
        <v>0.83333333333333326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41"/>
      <c r="AH39" s="23"/>
      <c r="AI39" s="23"/>
      <c r="AJ39" s="23"/>
      <c r="AK39" s="23"/>
    </row>
    <row r="40" spans="1:37" ht="28.5" customHeight="1" x14ac:dyDescent="0.2">
      <c r="A40" s="23"/>
      <c r="B40" s="69" t="str">
        <f>CONFIG!E9</f>
        <v>Finanças</v>
      </c>
      <c r="C40" s="70">
        <f t="shared" si="3"/>
        <v>0.80645161290322576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2"/>
        <v>1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41"/>
      <c r="AH40" s="23"/>
      <c r="AI40" s="23"/>
      <c r="AJ40" s="23"/>
      <c r="AK40" s="23"/>
    </row>
    <row r="41" spans="1:37" ht="28.5" customHeight="1" x14ac:dyDescent="0.2">
      <c r="A41" s="23"/>
      <c r="B41" s="69" t="str">
        <f>CONFIG!E10</f>
        <v>Estudos</v>
      </c>
      <c r="C41" s="70" t="str">
        <f t="shared" si="3"/>
        <v/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2"/>
        <v>0.8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41"/>
      <c r="AH41" s="23"/>
      <c r="AI41" s="23"/>
      <c r="AJ41" s="23"/>
      <c r="AK41" s="23"/>
    </row>
    <row r="42" spans="1:37" ht="30" customHeight="1" x14ac:dyDescent="0.2">
      <c r="A42" s="23"/>
      <c r="B42" s="69" t="str">
        <f>CONFIG!E11</f>
        <v>Hobbies</v>
      </c>
      <c r="C42" s="70" t="str">
        <f t="shared" si="3"/>
        <v/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2"/>
        <v>0.66666666666666663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41"/>
      <c r="AH42" s="23"/>
      <c r="AI42" s="23"/>
      <c r="AJ42" s="23"/>
      <c r="AK42" s="23"/>
    </row>
    <row r="43" spans="1:37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23"/>
      <c r="AI43" s="23"/>
      <c r="AJ43" s="23"/>
      <c r="AK43" s="23"/>
    </row>
    <row r="44" spans="1:37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23"/>
      <c r="AI44" s="23"/>
      <c r="AJ44" s="23"/>
      <c r="AK44" s="23"/>
    </row>
    <row r="45" spans="1:37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23"/>
      <c r="AI45" s="23"/>
      <c r="AJ45" s="23"/>
      <c r="AK45" s="23"/>
    </row>
    <row r="46" spans="1:37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23"/>
      <c r="AI46" s="23"/>
      <c r="AJ46" s="23"/>
      <c r="AK46" s="23"/>
    </row>
    <row r="47" spans="1:37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23"/>
      <c r="AI47" s="23"/>
      <c r="AJ47" s="23"/>
      <c r="AK47" s="23"/>
    </row>
    <row r="48" spans="1:37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23"/>
      <c r="AI48" s="23"/>
      <c r="AJ48" s="23"/>
      <c r="AK48" s="23"/>
    </row>
    <row r="49" spans="1:37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23"/>
      <c r="AI49" s="23"/>
      <c r="AJ49" s="23"/>
      <c r="AK49" s="23"/>
    </row>
    <row r="50" spans="1:37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23"/>
      <c r="AI50" s="23"/>
      <c r="AJ50" s="23"/>
      <c r="AK50" s="23"/>
    </row>
    <row r="51" spans="1:37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23"/>
      <c r="AI51" s="23"/>
      <c r="AJ51" s="23"/>
      <c r="AK51" s="23"/>
    </row>
    <row r="52" spans="1:37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23"/>
      <c r="AI52" s="23"/>
      <c r="AJ52" s="23"/>
      <c r="AK52" s="23"/>
    </row>
    <row r="53" spans="1:37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23"/>
      <c r="AI53" s="23"/>
      <c r="AJ53" s="23"/>
      <c r="AK53" s="23"/>
    </row>
    <row r="54" spans="1:37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23"/>
      <c r="AI54" s="23"/>
      <c r="AJ54" s="23"/>
      <c r="AK54" s="23"/>
    </row>
    <row r="55" spans="1:37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23"/>
      <c r="AI55" s="23"/>
      <c r="AJ55" s="23"/>
      <c r="AK55" s="23"/>
    </row>
    <row r="56" spans="1:37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23"/>
      <c r="AI56" s="23"/>
      <c r="AJ56" s="23"/>
      <c r="AK56" s="23"/>
    </row>
    <row r="57" spans="1:37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23"/>
      <c r="AI57" s="23"/>
      <c r="AJ57" s="23"/>
      <c r="AK57" s="23"/>
    </row>
    <row r="58" spans="1:37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23"/>
      <c r="AI58" s="23"/>
      <c r="AJ58" s="23"/>
      <c r="AK58" s="23"/>
    </row>
    <row r="59" spans="1:37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23"/>
      <c r="AI59" s="23"/>
      <c r="AJ59" s="23"/>
      <c r="AK59" s="23"/>
    </row>
    <row r="60" spans="1:37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23"/>
      <c r="AI60" s="23"/>
      <c r="AJ60" s="23"/>
      <c r="AK60" s="23"/>
    </row>
    <row r="61" spans="1:37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23"/>
      <c r="AI61" s="23"/>
      <c r="AJ61" s="23"/>
      <c r="AK61" s="23"/>
    </row>
    <row r="62" spans="1:37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23"/>
      <c r="AI62" s="23"/>
      <c r="AJ62" s="23"/>
      <c r="AK62" s="23"/>
    </row>
    <row r="63" spans="1:37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23"/>
      <c r="AI63" s="23"/>
      <c r="AJ63" s="23"/>
      <c r="AK63" s="23"/>
    </row>
    <row r="64" spans="1:37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23"/>
      <c r="AI64" s="23"/>
      <c r="AJ64" s="23"/>
      <c r="AK64" s="23"/>
    </row>
    <row r="65" spans="1:37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23"/>
      <c r="AI65" s="23"/>
      <c r="AJ65" s="23"/>
      <c r="AK65" s="23"/>
    </row>
    <row r="66" spans="1:37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23"/>
      <c r="AI66" s="23"/>
      <c r="AJ66" s="23"/>
      <c r="AK66" s="23"/>
    </row>
    <row r="67" spans="1:37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23"/>
      <c r="AI67" s="23"/>
      <c r="AJ67" s="23"/>
      <c r="AK67" s="23"/>
    </row>
    <row r="68" spans="1:37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23"/>
      <c r="AI68" s="23"/>
      <c r="AJ68" s="23"/>
      <c r="AK68" s="23"/>
    </row>
    <row r="69" spans="1:37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23"/>
      <c r="AI69" s="23"/>
      <c r="AJ69" s="23"/>
      <c r="AK69" s="23"/>
    </row>
    <row r="70" spans="1:37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23"/>
      <c r="AI70" s="23"/>
      <c r="AJ70" s="23"/>
      <c r="AK70" s="23"/>
    </row>
    <row r="71" spans="1:37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23"/>
      <c r="AI71" s="23"/>
      <c r="AJ71" s="23"/>
      <c r="AK71" s="23"/>
    </row>
    <row r="72" spans="1:37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23"/>
      <c r="AI72" s="23"/>
      <c r="AJ72" s="23"/>
      <c r="AK72" s="23"/>
    </row>
    <row r="73" spans="1:37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23"/>
      <c r="AI73" s="23"/>
      <c r="AJ73" s="23"/>
      <c r="AK73" s="23"/>
    </row>
    <row r="74" spans="1:37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23"/>
      <c r="AI74" s="23"/>
      <c r="AJ74" s="23"/>
      <c r="AK74" s="23"/>
    </row>
    <row r="75" spans="1:37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23"/>
      <c r="AI75" s="23"/>
      <c r="AJ75" s="23"/>
      <c r="AK75" s="23"/>
    </row>
    <row r="76" spans="1:37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23"/>
      <c r="AI76" s="23"/>
      <c r="AJ76" s="23"/>
      <c r="AK76" s="23"/>
    </row>
    <row r="77" spans="1:37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23"/>
      <c r="AI77" s="23"/>
      <c r="AJ77" s="23"/>
      <c r="AK77" s="23"/>
    </row>
    <row r="78" spans="1:37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23"/>
      <c r="AI78" s="23"/>
      <c r="AJ78" s="23"/>
      <c r="AK78" s="23"/>
    </row>
    <row r="79" spans="1:37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23"/>
      <c r="AI79" s="23"/>
      <c r="AJ79" s="23"/>
      <c r="AK79" s="23"/>
    </row>
    <row r="80" spans="1:37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23"/>
      <c r="AI80" s="23"/>
      <c r="AJ80" s="23"/>
      <c r="AK80" s="23"/>
    </row>
    <row r="81" spans="1:37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23"/>
      <c r="AI81" s="23"/>
      <c r="AJ81" s="23"/>
      <c r="AK81" s="23"/>
    </row>
    <row r="82" spans="1:37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23"/>
      <c r="AI82" s="23"/>
      <c r="AJ82" s="23"/>
      <c r="AK82" s="23"/>
    </row>
    <row r="83" spans="1:37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23"/>
      <c r="AI83" s="23"/>
      <c r="AJ83" s="23"/>
      <c r="AK83" s="23"/>
    </row>
    <row r="84" spans="1:37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23"/>
      <c r="AI84" s="23"/>
      <c r="AJ84" s="23"/>
      <c r="AK84" s="23"/>
    </row>
    <row r="85" spans="1:37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23"/>
      <c r="AI85" s="23"/>
      <c r="AJ85" s="23"/>
      <c r="AK85" s="23"/>
    </row>
    <row r="86" spans="1:37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23"/>
      <c r="AI86" s="23"/>
      <c r="AJ86" s="23"/>
      <c r="AK86" s="23"/>
    </row>
    <row r="87" spans="1:37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23"/>
      <c r="AI87" s="23"/>
      <c r="AJ87" s="23"/>
      <c r="AK87" s="23"/>
    </row>
    <row r="88" spans="1:37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23"/>
      <c r="AI88" s="23"/>
      <c r="AJ88" s="23"/>
      <c r="AK88" s="23"/>
    </row>
    <row r="89" spans="1:37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23"/>
      <c r="AI89" s="23"/>
      <c r="AJ89" s="23"/>
      <c r="AK89" s="23"/>
    </row>
    <row r="90" spans="1:37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23"/>
      <c r="AI90" s="23"/>
      <c r="AJ90" s="23"/>
      <c r="AK90" s="23"/>
    </row>
    <row r="91" spans="1:37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23"/>
      <c r="AI91" s="23"/>
      <c r="AJ91" s="23"/>
      <c r="AK91" s="23"/>
    </row>
    <row r="92" spans="1:37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23"/>
      <c r="AI92" s="23"/>
      <c r="AJ92" s="23"/>
      <c r="AK92" s="23"/>
    </row>
    <row r="93" spans="1:37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23"/>
      <c r="AI93" s="23"/>
      <c r="AJ93" s="23"/>
      <c r="AK93" s="23"/>
    </row>
    <row r="94" spans="1:37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23"/>
      <c r="AI94" s="23"/>
      <c r="AJ94" s="23"/>
      <c r="AK94" s="23"/>
    </row>
    <row r="95" spans="1:37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23"/>
      <c r="AI95" s="23"/>
      <c r="AJ95" s="23"/>
      <c r="AK95" s="23"/>
    </row>
    <row r="96" spans="1:37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23"/>
      <c r="AI96" s="23"/>
      <c r="AJ96" s="23"/>
      <c r="AK96" s="23"/>
    </row>
    <row r="97" spans="1:37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23"/>
      <c r="AI97" s="23"/>
      <c r="AJ97" s="23"/>
      <c r="AK97" s="23"/>
    </row>
    <row r="98" spans="1:37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23"/>
      <c r="AI98" s="23"/>
      <c r="AJ98" s="23"/>
      <c r="AK98" s="23"/>
    </row>
    <row r="99" spans="1:37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23"/>
      <c r="AI99" s="23"/>
      <c r="AJ99" s="23"/>
      <c r="AK99" s="23"/>
    </row>
    <row r="100" spans="1:37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23"/>
      <c r="AI100" s="23"/>
      <c r="AJ100" s="23"/>
      <c r="AK100" s="23"/>
    </row>
    <row r="101" spans="1:37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23"/>
      <c r="AI101" s="23"/>
      <c r="AJ101" s="23"/>
      <c r="AK101" s="23"/>
    </row>
    <row r="102" spans="1:37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23"/>
      <c r="AI102" s="23"/>
      <c r="AJ102" s="23"/>
      <c r="AK102" s="23"/>
    </row>
    <row r="103" spans="1:37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23"/>
      <c r="AI103" s="23"/>
      <c r="AJ103" s="23"/>
      <c r="AK103" s="23"/>
    </row>
    <row r="104" spans="1:37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23"/>
      <c r="AI104" s="23"/>
      <c r="AJ104" s="23"/>
      <c r="AK104" s="23"/>
    </row>
    <row r="105" spans="1:37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23"/>
      <c r="AI105" s="23"/>
      <c r="AJ105" s="23"/>
      <c r="AK105" s="23"/>
    </row>
    <row r="106" spans="1:37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23"/>
      <c r="AI106" s="23"/>
      <c r="AJ106" s="23"/>
      <c r="AK106" s="23"/>
    </row>
    <row r="107" spans="1:37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23"/>
      <c r="AI107" s="23"/>
      <c r="AJ107" s="23"/>
      <c r="AK107" s="23"/>
    </row>
    <row r="108" spans="1:37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23"/>
      <c r="AI108" s="23"/>
      <c r="AJ108" s="23"/>
      <c r="AK108" s="23"/>
    </row>
    <row r="109" spans="1:37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23"/>
      <c r="AI109" s="23"/>
      <c r="AJ109" s="23"/>
      <c r="AK109" s="23"/>
    </row>
    <row r="110" spans="1:37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23"/>
      <c r="AI110" s="23"/>
      <c r="AJ110" s="23"/>
      <c r="AK110" s="23"/>
    </row>
    <row r="111" spans="1:37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23"/>
      <c r="AI111" s="23"/>
      <c r="AJ111" s="23"/>
      <c r="AK111" s="23"/>
    </row>
    <row r="112" spans="1:37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23"/>
      <c r="AI112" s="23"/>
      <c r="AJ112" s="23"/>
      <c r="AK112" s="23"/>
    </row>
    <row r="113" spans="1:37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23"/>
      <c r="AI113" s="23"/>
      <c r="AJ113" s="23"/>
      <c r="AK113" s="23"/>
    </row>
    <row r="114" spans="1:37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23"/>
      <c r="AI114" s="23"/>
      <c r="AJ114" s="23"/>
      <c r="AK114" s="23"/>
    </row>
    <row r="115" spans="1:37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23"/>
      <c r="AI115" s="23"/>
      <c r="AJ115" s="23"/>
      <c r="AK115" s="23"/>
    </row>
    <row r="116" spans="1:37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23"/>
      <c r="AI116" s="23"/>
      <c r="AJ116" s="23"/>
      <c r="AK116" s="23"/>
    </row>
    <row r="117" spans="1:37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23"/>
      <c r="AI117" s="23"/>
      <c r="AJ117" s="23"/>
      <c r="AK117" s="23"/>
    </row>
    <row r="118" spans="1:37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23"/>
      <c r="AI118" s="23"/>
      <c r="AJ118" s="23"/>
      <c r="AK118" s="23"/>
    </row>
    <row r="119" spans="1:37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23"/>
      <c r="AI119" s="23"/>
      <c r="AJ119" s="23"/>
      <c r="AK119" s="23"/>
    </row>
    <row r="120" spans="1:37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23"/>
      <c r="AI120" s="23"/>
      <c r="AJ120" s="23"/>
      <c r="AK120" s="23"/>
    </row>
    <row r="121" spans="1:37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23"/>
      <c r="AI121" s="23"/>
      <c r="AJ121" s="23"/>
      <c r="AK121" s="23"/>
    </row>
    <row r="122" spans="1:37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23"/>
      <c r="AI122" s="23"/>
      <c r="AJ122" s="23"/>
      <c r="AK122" s="23"/>
    </row>
    <row r="123" spans="1:37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23"/>
      <c r="AI123" s="23"/>
      <c r="AJ123" s="23"/>
      <c r="AK123" s="23"/>
    </row>
    <row r="124" spans="1:37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23"/>
      <c r="AI124" s="23"/>
      <c r="AJ124" s="23"/>
      <c r="AK124" s="23"/>
    </row>
    <row r="125" spans="1:37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23"/>
      <c r="AI125" s="23"/>
      <c r="AJ125" s="23"/>
      <c r="AK125" s="23"/>
    </row>
    <row r="126" spans="1:37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23"/>
      <c r="AI126" s="23"/>
      <c r="AJ126" s="23"/>
      <c r="AK126" s="23"/>
    </row>
    <row r="127" spans="1:37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23"/>
      <c r="AI127" s="23"/>
      <c r="AJ127" s="23"/>
      <c r="AK127" s="23"/>
    </row>
    <row r="128" spans="1:37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23"/>
      <c r="AI128" s="23"/>
      <c r="AJ128" s="23"/>
      <c r="AK128" s="23"/>
    </row>
    <row r="129" spans="1:37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23"/>
      <c r="AI129" s="23"/>
      <c r="AJ129" s="23"/>
      <c r="AK129" s="23"/>
    </row>
    <row r="130" spans="1:37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23"/>
      <c r="AI130" s="23"/>
      <c r="AJ130" s="23"/>
      <c r="AK130" s="23"/>
    </row>
    <row r="131" spans="1:37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23"/>
      <c r="AI131" s="23"/>
      <c r="AJ131" s="23"/>
      <c r="AK131" s="23"/>
    </row>
    <row r="132" spans="1:37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23"/>
      <c r="AI132" s="23"/>
      <c r="AJ132" s="23"/>
      <c r="AK132" s="23"/>
    </row>
    <row r="133" spans="1:37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23"/>
      <c r="AI133" s="23"/>
      <c r="AJ133" s="23"/>
      <c r="AK133" s="23"/>
    </row>
    <row r="134" spans="1:37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23"/>
      <c r="AI134" s="23"/>
      <c r="AJ134" s="23"/>
      <c r="AK134" s="23"/>
    </row>
    <row r="135" spans="1:37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23"/>
      <c r="AI135" s="23"/>
      <c r="AJ135" s="23"/>
      <c r="AK135" s="23"/>
    </row>
    <row r="136" spans="1:37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23"/>
      <c r="AI136" s="23"/>
      <c r="AJ136" s="23"/>
      <c r="AK136" s="23"/>
    </row>
    <row r="137" spans="1:37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23"/>
      <c r="AI137" s="23"/>
      <c r="AJ137" s="23"/>
      <c r="AK137" s="23"/>
    </row>
    <row r="138" spans="1:37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23"/>
      <c r="AI138" s="23"/>
      <c r="AJ138" s="23"/>
      <c r="AK138" s="23"/>
    </row>
    <row r="139" spans="1:37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23"/>
      <c r="AI139" s="23"/>
      <c r="AJ139" s="23"/>
      <c r="AK139" s="23"/>
    </row>
    <row r="140" spans="1:37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23"/>
      <c r="AI140" s="23"/>
      <c r="AJ140" s="23"/>
      <c r="AK140" s="23"/>
    </row>
    <row r="141" spans="1:37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23"/>
      <c r="AI141" s="23"/>
      <c r="AJ141" s="23"/>
      <c r="AK141" s="23"/>
    </row>
    <row r="142" spans="1:37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23"/>
      <c r="AI142" s="23"/>
      <c r="AJ142" s="23"/>
      <c r="AK142" s="23"/>
    </row>
    <row r="143" spans="1:37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23"/>
      <c r="AI143" s="23"/>
      <c r="AJ143" s="23"/>
      <c r="AK143" s="23"/>
    </row>
    <row r="144" spans="1:37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23"/>
      <c r="AI144" s="23"/>
      <c r="AJ144" s="23"/>
      <c r="AK144" s="23"/>
    </row>
    <row r="145" spans="1:37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23"/>
      <c r="AI145" s="23"/>
      <c r="AJ145" s="23"/>
      <c r="AK145" s="23"/>
    </row>
    <row r="146" spans="1:37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23"/>
      <c r="AI146" s="23"/>
      <c r="AJ146" s="23"/>
      <c r="AK146" s="23"/>
    </row>
    <row r="147" spans="1:37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23"/>
      <c r="AI147" s="23"/>
      <c r="AJ147" s="23"/>
      <c r="AK147" s="23"/>
    </row>
    <row r="148" spans="1:37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23"/>
      <c r="AI148" s="23"/>
      <c r="AJ148" s="23"/>
      <c r="AK148" s="23"/>
    </row>
    <row r="149" spans="1:37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23"/>
      <c r="AI149" s="23"/>
      <c r="AJ149" s="23"/>
      <c r="AK149" s="23"/>
    </row>
    <row r="150" spans="1:37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23"/>
      <c r="AI150" s="23"/>
      <c r="AJ150" s="23"/>
      <c r="AK150" s="23"/>
    </row>
    <row r="151" spans="1:37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23"/>
      <c r="AI151" s="23"/>
      <c r="AJ151" s="23"/>
      <c r="AK151" s="23"/>
    </row>
    <row r="152" spans="1:37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23"/>
      <c r="AI152" s="23"/>
      <c r="AJ152" s="23"/>
      <c r="AK152" s="23"/>
    </row>
    <row r="153" spans="1:37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23"/>
      <c r="AI153" s="23"/>
      <c r="AJ153" s="23"/>
      <c r="AK153" s="23"/>
    </row>
    <row r="154" spans="1:37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23"/>
      <c r="AI154" s="23"/>
      <c r="AJ154" s="23"/>
      <c r="AK154" s="23"/>
    </row>
    <row r="155" spans="1:37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23"/>
      <c r="AI155" s="23"/>
      <c r="AJ155" s="23"/>
      <c r="AK155" s="23"/>
    </row>
    <row r="156" spans="1:37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23"/>
      <c r="AI156" s="23"/>
      <c r="AJ156" s="23"/>
      <c r="AK156" s="23"/>
    </row>
    <row r="157" spans="1:37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23"/>
      <c r="AI157" s="23"/>
      <c r="AJ157" s="23"/>
      <c r="AK157" s="23"/>
    </row>
    <row r="158" spans="1:37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23"/>
      <c r="AI158" s="23"/>
      <c r="AJ158" s="23"/>
      <c r="AK158" s="23"/>
    </row>
    <row r="159" spans="1:37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23"/>
      <c r="AI159" s="23"/>
      <c r="AJ159" s="23"/>
      <c r="AK159" s="23"/>
    </row>
    <row r="160" spans="1:37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23"/>
      <c r="AI160" s="23"/>
      <c r="AJ160" s="23"/>
      <c r="AK160" s="23"/>
    </row>
    <row r="161" spans="1:37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23"/>
      <c r="AI161" s="23"/>
      <c r="AJ161" s="23"/>
      <c r="AK161" s="23"/>
    </row>
    <row r="162" spans="1:37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23"/>
      <c r="AI162" s="23"/>
      <c r="AJ162" s="23"/>
      <c r="AK162" s="23"/>
    </row>
    <row r="163" spans="1:37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23"/>
      <c r="AI163" s="23"/>
      <c r="AJ163" s="23"/>
      <c r="AK163" s="23"/>
    </row>
    <row r="164" spans="1:37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23"/>
      <c r="AI164" s="23"/>
      <c r="AJ164" s="23"/>
      <c r="AK164" s="23"/>
    </row>
    <row r="165" spans="1:37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23"/>
      <c r="AI165" s="23"/>
      <c r="AJ165" s="23"/>
      <c r="AK165" s="23"/>
    </row>
    <row r="166" spans="1:37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23"/>
      <c r="AI166" s="23"/>
      <c r="AJ166" s="23"/>
      <c r="AK166" s="23"/>
    </row>
    <row r="167" spans="1:37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23"/>
      <c r="AI167" s="23"/>
      <c r="AJ167" s="23"/>
      <c r="AK167" s="23"/>
    </row>
    <row r="168" spans="1:37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23"/>
      <c r="AI168" s="23"/>
      <c r="AJ168" s="23"/>
      <c r="AK168" s="23"/>
    </row>
    <row r="169" spans="1:37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23"/>
      <c r="AI169" s="23"/>
      <c r="AJ169" s="23"/>
      <c r="AK169" s="23"/>
    </row>
    <row r="170" spans="1:37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23"/>
      <c r="AI170" s="23"/>
      <c r="AJ170" s="23"/>
      <c r="AK170" s="23"/>
    </row>
    <row r="171" spans="1:37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23"/>
      <c r="AI171" s="23"/>
      <c r="AJ171" s="23"/>
      <c r="AK171" s="23"/>
    </row>
    <row r="172" spans="1:37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23"/>
      <c r="AI172" s="23"/>
      <c r="AJ172" s="23"/>
      <c r="AK172" s="23"/>
    </row>
    <row r="173" spans="1:37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23"/>
      <c r="AI173" s="23"/>
      <c r="AJ173" s="23"/>
      <c r="AK173" s="23"/>
    </row>
    <row r="174" spans="1:37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23"/>
      <c r="AI174" s="23"/>
      <c r="AJ174" s="23"/>
      <c r="AK174" s="23"/>
    </row>
    <row r="175" spans="1:37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23"/>
      <c r="AI175" s="23"/>
      <c r="AJ175" s="23"/>
      <c r="AK175" s="23"/>
    </row>
    <row r="176" spans="1:37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23"/>
      <c r="AI176" s="23"/>
      <c r="AJ176" s="23"/>
      <c r="AK176" s="23"/>
    </row>
    <row r="177" spans="1:37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23"/>
      <c r="AI177" s="23"/>
      <c r="AJ177" s="23"/>
      <c r="AK177" s="23"/>
    </row>
    <row r="178" spans="1:37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23"/>
      <c r="AI178" s="23"/>
      <c r="AJ178" s="23"/>
      <c r="AK178" s="23"/>
    </row>
    <row r="179" spans="1:37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23"/>
      <c r="AI179" s="23"/>
      <c r="AJ179" s="23"/>
      <c r="AK179" s="23"/>
    </row>
    <row r="180" spans="1:37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23"/>
      <c r="AI180" s="23"/>
      <c r="AJ180" s="23"/>
      <c r="AK180" s="23"/>
    </row>
    <row r="181" spans="1:37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23"/>
      <c r="AI181" s="23"/>
      <c r="AJ181" s="23"/>
      <c r="AK181" s="23"/>
    </row>
    <row r="182" spans="1:37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23"/>
      <c r="AI182" s="23"/>
      <c r="AJ182" s="23"/>
      <c r="AK182" s="23"/>
    </row>
    <row r="183" spans="1:37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23"/>
      <c r="AI183" s="23"/>
      <c r="AJ183" s="23"/>
      <c r="AK183" s="23"/>
    </row>
    <row r="184" spans="1:37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23"/>
      <c r="AI184" s="23"/>
      <c r="AJ184" s="23"/>
      <c r="AK184" s="23"/>
    </row>
    <row r="185" spans="1:37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23"/>
      <c r="AI185" s="23"/>
      <c r="AJ185" s="23"/>
      <c r="AK185" s="23"/>
    </row>
    <row r="186" spans="1:37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23"/>
      <c r="AI186" s="23"/>
      <c r="AJ186" s="23"/>
      <c r="AK186" s="23"/>
    </row>
    <row r="187" spans="1:37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23"/>
      <c r="AI187" s="23"/>
      <c r="AJ187" s="23"/>
      <c r="AK187" s="23"/>
    </row>
    <row r="188" spans="1:37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23"/>
      <c r="AI188" s="23"/>
      <c r="AJ188" s="23"/>
      <c r="AK188" s="23"/>
    </row>
    <row r="189" spans="1:37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23"/>
      <c r="AI189" s="23"/>
      <c r="AJ189" s="23"/>
      <c r="AK189" s="23"/>
    </row>
    <row r="190" spans="1:37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23"/>
      <c r="AI190" s="23"/>
      <c r="AJ190" s="23"/>
      <c r="AK190" s="23"/>
    </row>
    <row r="191" spans="1:37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23"/>
      <c r="AI191" s="23"/>
      <c r="AJ191" s="23"/>
      <c r="AK191" s="23"/>
    </row>
    <row r="192" spans="1:37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23"/>
      <c r="AI192" s="23"/>
      <c r="AJ192" s="23"/>
      <c r="AK192" s="23"/>
    </row>
    <row r="193" spans="1:37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23"/>
      <c r="AI193" s="23"/>
      <c r="AJ193" s="23"/>
      <c r="AK193" s="23"/>
    </row>
    <row r="194" spans="1:37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23"/>
      <c r="AI194" s="23"/>
      <c r="AJ194" s="23"/>
      <c r="AK194" s="23"/>
    </row>
    <row r="195" spans="1:37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23"/>
      <c r="AI195" s="23"/>
      <c r="AJ195" s="23"/>
      <c r="AK195" s="23"/>
    </row>
    <row r="196" spans="1:37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23"/>
      <c r="AI196" s="23"/>
      <c r="AJ196" s="23"/>
      <c r="AK196" s="23"/>
    </row>
    <row r="197" spans="1:37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23"/>
      <c r="AI197" s="23"/>
      <c r="AJ197" s="23"/>
      <c r="AK197" s="23"/>
    </row>
    <row r="198" spans="1:37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23"/>
      <c r="AI198" s="23"/>
      <c r="AJ198" s="23"/>
      <c r="AK198" s="23"/>
    </row>
    <row r="199" spans="1:37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23"/>
      <c r="AI199" s="23"/>
      <c r="AJ199" s="23"/>
      <c r="AK199" s="23"/>
    </row>
    <row r="200" spans="1:37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23"/>
      <c r="AI200" s="23"/>
      <c r="AJ200" s="23"/>
      <c r="AK200" s="23"/>
    </row>
    <row r="201" spans="1:37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23"/>
      <c r="AI201" s="23"/>
      <c r="AJ201" s="23"/>
      <c r="AK201" s="23"/>
    </row>
    <row r="202" spans="1:37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23"/>
      <c r="AI202" s="23"/>
      <c r="AJ202" s="23"/>
      <c r="AK202" s="23"/>
    </row>
    <row r="203" spans="1:37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23"/>
      <c r="AI203" s="23"/>
      <c r="AJ203" s="23"/>
      <c r="AK203" s="23"/>
    </row>
    <row r="204" spans="1:37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23"/>
      <c r="AI204" s="23"/>
      <c r="AJ204" s="23"/>
      <c r="AK204" s="23"/>
    </row>
    <row r="205" spans="1:37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23"/>
      <c r="AI205" s="23"/>
      <c r="AJ205" s="23"/>
      <c r="AK205" s="23"/>
    </row>
    <row r="206" spans="1:37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23"/>
      <c r="AI206" s="23"/>
      <c r="AJ206" s="23"/>
      <c r="AK206" s="23"/>
    </row>
    <row r="207" spans="1:37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23"/>
      <c r="AI207" s="23"/>
      <c r="AJ207" s="23"/>
      <c r="AK207" s="23"/>
    </row>
    <row r="208" spans="1:37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23"/>
      <c r="AI208" s="23"/>
      <c r="AJ208" s="23"/>
      <c r="AK208" s="23"/>
    </row>
    <row r="209" spans="1:37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23"/>
      <c r="AI209" s="23"/>
      <c r="AJ209" s="23"/>
      <c r="AK209" s="23"/>
    </row>
    <row r="210" spans="1:37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23"/>
      <c r="AI210" s="23"/>
      <c r="AJ210" s="23"/>
      <c r="AK210" s="23"/>
    </row>
    <row r="211" spans="1:37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23"/>
      <c r="AI211" s="23"/>
      <c r="AJ211" s="23"/>
      <c r="AK211" s="23"/>
    </row>
    <row r="212" spans="1:37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23"/>
      <c r="AI212" s="23"/>
      <c r="AJ212" s="23"/>
      <c r="AK212" s="23"/>
    </row>
    <row r="213" spans="1:37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23"/>
      <c r="AI213" s="23"/>
      <c r="AJ213" s="23"/>
      <c r="AK213" s="23"/>
    </row>
    <row r="214" spans="1:37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23"/>
      <c r="AI214" s="23"/>
      <c r="AJ214" s="23"/>
      <c r="AK214" s="23"/>
    </row>
    <row r="215" spans="1:37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23"/>
      <c r="AI215" s="23"/>
      <c r="AJ215" s="23"/>
      <c r="AK215" s="23"/>
    </row>
    <row r="216" spans="1:37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23"/>
      <c r="AI216" s="23"/>
      <c r="AJ216" s="23"/>
      <c r="AK216" s="23"/>
    </row>
    <row r="217" spans="1:37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23"/>
      <c r="AI217" s="23"/>
      <c r="AJ217" s="23"/>
      <c r="AK217" s="23"/>
    </row>
    <row r="218" spans="1:37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23"/>
      <c r="AI218" s="23"/>
      <c r="AJ218" s="23"/>
      <c r="AK218" s="23"/>
    </row>
    <row r="219" spans="1:37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23"/>
      <c r="AI219" s="23"/>
      <c r="AJ219" s="23"/>
      <c r="AK219" s="23"/>
    </row>
    <row r="220" spans="1:37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23"/>
      <c r="AI220" s="23"/>
      <c r="AJ220" s="23"/>
      <c r="AK220" s="23"/>
    </row>
    <row r="221" spans="1:37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23"/>
      <c r="AI221" s="23"/>
      <c r="AJ221" s="23"/>
      <c r="AK221" s="23"/>
    </row>
    <row r="222" spans="1:37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23"/>
      <c r="AI222" s="23"/>
      <c r="AJ222" s="23"/>
      <c r="AK222" s="23"/>
    </row>
    <row r="223" spans="1:37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23"/>
      <c r="AI223" s="23"/>
      <c r="AJ223" s="23"/>
      <c r="AK223" s="23"/>
    </row>
    <row r="224" spans="1:37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23"/>
      <c r="AI224" s="23"/>
      <c r="AJ224" s="23"/>
      <c r="AK224" s="23"/>
    </row>
    <row r="225" spans="1:37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23"/>
      <c r="AI225" s="23"/>
      <c r="AJ225" s="23"/>
      <c r="AK225" s="23"/>
    </row>
    <row r="226" spans="1:37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23"/>
      <c r="AI226" s="23"/>
      <c r="AJ226" s="23"/>
      <c r="AK226" s="23"/>
    </row>
    <row r="227" spans="1:37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23"/>
      <c r="AI227" s="23"/>
      <c r="AJ227" s="23"/>
      <c r="AK227" s="23"/>
    </row>
    <row r="228" spans="1:37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23"/>
      <c r="AI228" s="23"/>
      <c r="AJ228" s="23"/>
      <c r="AK228" s="23"/>
    </row>
    <row r="229" spans="1:37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23"/>
      <c r="AI229" s="23"/>
      <c r="AJ229" s="23"/>
      <c r="AK229" s="23"/>
    </row>
    <row r="230" spans="1:37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23"/>
      <c r="AI230" s="23"/>
      <c r="AJ230" s="23"/>
      <c r="AK230" s="23"/>
    </row>
    <row r="231" spans="1:37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23"/>
      <c r="AI231" s="23"/>
      <c r="AJ231" s="23"/>
      <c r="AK231" s="23"/>
    </row>
    <row r="232" spans="1:37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23"/>
      <c r="AI232" s="23"/>
      <c r="AJ232" s="23"/>
      <c r="AK232" s="23"/>
    </row>
    <row r="233" spans="1:37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23"/>
      <c r="AI233" s="23"/>
      <c r="AJ233" s="23"/>
      <c r="AK233" s="23"/>
    </row>
    <row r="234" spans="1:37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23"/>
      <c r="AI234" s="23"/>
      <c r="AJ234" s="23"/>
      <c r="AK234" s="23"/>
    </row>
    <row r="235" spans="1:37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23"/>
      <c r="AI235" s="23"/>
      <c r="AJ235" s="23"/>
      <c r="AK235" s="23"/>
    </row>
    <row r="236" spans="1:37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23"/>
      <c r="AI236" s="23"/>
      <c r="AJ236" s="23"/>
      <c r="AK236" s="23"/>
    </row>
    <row r="237" spans="1:37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23"/>
      <c r="AI237" s="23"/>
      <c r="AJ237" s="23"/>
      <c r="AK237" s="23"/>
    </row>
    <row r="238" spans="1:37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23"/>
      <c r="AI238" s="23"/>
      <c r="AJ238" s="23"/>
      <c r="AK238" s="23"/>
    </row>
    <row r="239" spans="1:37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23"/>
      <c r="AI239" s="23"/>
      <c r="AJ239" s="23"/>
      <c r="AK239" s="23"/>
    </row>
    <row r="240" spans="1:37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23"/>
      <c r="AI240" s="23"/>
      <c r="AJ240" s="23"/>
      <c r="AK240" s="23"/>
    </row>
    <row r="241" spans="1:37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23"/>
      <c r="AI241" s="23"/>
      <c r="AJ241" s="23"/>
      <c r="AK241" s="23"/>
    </row>
    <row r="242" spans="1:37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23"/>
      <c r="AI242" s="23"/>
      <c r="AJ242" s="23"/>
      <c r="AK242" s="23"/>
    </row>
    <row r="243" spans="1:37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23"/>
      <c r="AI243" s="23"/>
      <c r="AJ243" s="23"/>
      <c r="AK243" s="23"/>
    </row>
    <row r="244" spans="1:37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23"/>
      <c r="AI244" s="23"/>
      <c r="AJ244" s="23"/>
      <c r="AK244" s="23"/>
    </row>
    <row r="245" spans="1:37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23"/>
      <c r="AI245" s="23"/>
      <c r="AJ245" s="23"/>
      <c r="AK245" s="23"/>
    </row>
    <row r="246" spans="1:37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23"/>
      <c r="AI246" s="23"/>
      <c r="AJ246" s="23"/>
      <c r="AK246" s="23"/>
    </row>
    <row r="247" spans="1:37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23"/>
      <c r="AI247" s="23"/>
      <c r="AJ247" s="23"/>
      <c r="AK247" s="23"/>
    </row>
    <row r="248" spans="1:37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23"/>
      <c r="AI248" s="23"/>
      <c r="AJ248" s="23"/>
      <c r="AK248" s="23"/>
    </row>
    <row r="249" spans="1:37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23"/>
      <c r="AI249" s="23"/>
      <c r="AJ249" s="23"/>
      <c r="AK249" s="23"/>
    </row>
    <row r="250" spans="1:37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23"/>
      <c r="AI250" s="23"/>
      <c r="AJ250" s="23"/>
      <c r="AK250" s="23"/>
    </row>
    <row r="251" spans="1:37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23"/>
      <c r="AI251" s="23"/>
      <c r="AJ251" s="23"/>
      <c r="AK251" s="23"/>
    </row>
    <row r="252" spans="1:37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23"/>
      <c r="AI252" s="23"/>
      <c r="AJ252" s="23"/>
      <c r="AK252" s="23"/>
    </row>
    <row r="253" spans="1:37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23"/>
      <c r="AI253" s="23"/>
      <c r="AJ253" s="23"/>
      <c r="AK253" s="23"/>
    </row>
    <row r="254" spans="1:37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23"/>
      <c r="AI254" s="23"/>
      <c r="AJ254" s="23"/>
      <c r="AK254" s="23"/>
    </row>
    <row r="255" spans="1:37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23"/>
      <c r="AI255" s="23"/>
      <c r="AJ255" s="23"/>
      <c r="AK255" s="23"/>
    </row>
    <row r="256" spans="1:37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23"/>
      <c r="AI256" s="23"/>
      <c r="AJ256" s="23"/>
      <c r="AK256" s="23"/>
    </row>
    <row r="257" spans="1:37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23"/>
      <c r="AI257" s="23"/>
      <c r="AJ257" s="23"/>
      <c r="AK257" s="23"/>
    </row>
    <row r="258" spans="1:37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23"/>
      <c r="AI258" s="23"/>
      <c r="AJ258" s="23"/>
      <c r="AK258" s="23"/>
    </row>
    <row r="259" spans="1:37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23"/>
      <c r="AI259" s="23"/>
      <c r="AJ259" s="23"/>
      <c r="AK259" s="23"/>
    </row>
    <row r="260" spans="1:37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23"/>
      <c r="AI260" s="23"/>
      <c r="AJ260" s="23"/>
      <c r="AK260" s="23"/>
    </row>
    <row r="261" spans="1:37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23"/>
      <c r="AI261" s="23"/>
      <c r="AJ261" s="23"/>
      <c r="AK261" s="23"/>
    </row>
    <row r="262" spans="1:37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23"/>
      <c r="AI262" s="23"/>
      <c r="AJ262" s="23"/>
      <c r="AK262" s="23"/>
    </row>
    <row r="263" spans="1:37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23"/>
      <c r="AI263" s="23"/>
      <c r="AJ263" s="23"/>
      <c r="AK263" s="23"/>
    </row>
    <row r="264" spans="1:37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23"/>
      <c r="AI264" s="23"/>
      <c r="AJ264" s="23"/>
      <c r="AK264" s="23"/>
    </row>
    <row r="265" spans="1:37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23"/>
      <c r="AI265" s="23"/>
      <c r="AJ265" s="23"/>
      <c r="AK265" s="23"/>
    </row>
    <row r="266" spans="1:37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23"/>
      <c r="AI266" s="23"/>
      <c r="AJ266" s="23"/>
      <c r="AK266" s="23"/>
    </row>
    <row r="267" spans="1:37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23"/>
      <c r="AI267" s="23"/>
      <c r="AJ267" s="23"/>
      <c r="AK267" s="23"/>
    </row>
    <row r="268" spans="1:37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23"/>
      <c r="AI268" s="23"/>
      <c r="AJ268" s="23"/>
      <c r="AK268" s="23"/>
    </row>
    <row r="269" spans="1:37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23"/>
      <c r="AI269" s="23"/>
      <c r="AJ269" s="23"/>
      <c r="AK269" s="23"/>
    </row>
    <row r="270" spans="1:37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23"/>
      <c r="AI270" s="23"/>
      <c r="AJ270" s="23"/>
      <c r="AK270" s="23"/>
    </row>
    <row r="271" spans="1:37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23"/>
      <c r="AI271" s="23"/>
      <c r="AJ271" s="23"/>
      <c r="AK271" s="23"/>
    </row>
    <row r="272" spans="1:37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23"/>
      <c r="AI272" s="23"/>
      <c r="AJ272" s="23"/>
      <c r="AK272" s="23"/>
    </row>
    <row r="273" spans="1:37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23"/>
      <c r="AI273" s="23"/>
      <c r="AJ273" s="23"/>
      <c r="AK273" s="23"/>
    </row>
    <row r="274" spans="1:37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23"/>
      <c r="AI274" s="23"/>
      <c r="AJ274" s="23"/>
      <c r="AK274" s="23"/>
    </row>
    <row r="275" spans="1:37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23"/>
      <c r="AI275" s="23"/>
      <c r="AJ275" s="23"/>
      <c r="AK275" s="23"/>
    </row>
    <row r="276" spans="1:37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23"/>
      <c r="AI276" s="23"/>
      <c r="AJ276" s="23"/>
      <c r="AK276" s="23"/>
    </row>
    <row r="277" spans="1:37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23"/>
      <c r="AI277" s="23"/>
      <c r="AJ277" s="23"/>
      <c r="AK277" s="23"/>
    </row>
    <row r="278" spans="1:37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23"/>
      <c r="AI278" s="23"/>
      <c r="AJ278" s="23"/>
      <c r="AK278" s="23"/>
    </row>
    <row r="279" spans="1:37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23"/>
      <c r="AI279" s="23"/>
      <c r="AJ279" s="23"/>
      <c r="AK279" s="23"/>
    </row>
    <row r="280" spans="1:37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23"/>
      <c r="AI280" s="23"/>
      <c r="AJ280" s="23"/>
      <c r="AK280" s="23"/>
    </row>
    <row r="281" spans="1:37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23"/>
      <c r="AI281" s="23"/>
      <c r="AJ281" s="23"/>
      <c r="AK281" s="23"/>
    </row>
    <row r="282" spans="1:37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23"/>
      <c r="AI282" s="23"/>
      <c r="AJ282" s="23"/>
      <c r="AK282" s="23"/>
    </row>
    <row r="283" spans="1:37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23"/>
      <c r="AI283" s="23"/>
      <c r="AJ283" s="23"/>
      <c r="AK283" s="23"/>
    </row>
    <row r="284" spans="1:37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23"/>
      <c r="AI284" s="23"/>
      <c r="AJ284" s="23"/>
      <c r="AK284" s="23"/>
    </row>
    <row r="285" spans="1:37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23"/>
      <c r="AI285" s="23"/>
      <c r="AJ285" s="23"/>
      <c r="AK285" s="23"/>
    </row>
    <row r="286" spans="1:37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23"/>
      <c r="AI286" s="23"/>
      <c r="AJ286" s="23"/>
      <c r="AK286" s="23"/>
    </row>
    <row r="287" spans="1:37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23"/>
      <c r="AI287" s="23"/>
      <c r="AJ287" s="23"/>
      <c r="AK287" s="23"/>
    </row>
    <row r="288" spans="1:37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23"/>
      <c r="AI288" s="23"/>
      <c r="AJ288" s="23"/>
      <c r="AK288" s="23"/>
    </row>
    <row r="289" spans="1:37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23"/>
      <c r="AI289" s="23"/>
      <c r="AJ289" s="23"/>
      <c r="AK289" s="23"/>
    </row>
    <row r="290" spans="1:37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23"/>
      <c r="AI290" s="23"/>
      <c r="AJ290" s="23"/>
      <c r="AK290" s="23"/>
    </row>
    <row r="291" spans="1:37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23"/>
      <c r="AI291" s="23"/>
      <c r="AJ291" s="23"/>
      <c r="AK291" s="23"/>
    </row>
    <row r="292" spans="1:37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23"/>
      <c r="AI292" s="23"/>
      <c r="AJ292" s="23"/>
      <c r="AK292" s="23"/>
    </row>
    <row r="293" spans="1:37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23"/>
      <c r="AI293" s="23"/>
      <c r="AJ293" s="23"/>
      <c r="AK293" s="23"/>
    </row>
    <row r="294" spans="1:37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23"/>
      <c r="AI294" s="23"/>
      <c r="AJ294" s="23"/>
      <c r="AK294" s="23"/>
    </row>
    <row r="295" spans="1:37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23"/>
      <c r="AI295" s="23"/>
      <c r="AJ295" s="23"/>
      <c r="AK295" s="23"/>
    </row>
    <row r="296" spans="1:37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23"/>
      <c r="AI296" s="23"/>
      <c r="AJ296" s="23"/>
      <c r="AK296" s="23"/>
    </row>
    <row r="297" spans="1:37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23"/>
      <c r="AI297" s="23"/>
      <c r="AJ297" s="23"/>
      <c r="AK297" s="23"/>
    </row>
    <row r="298" spans="1:37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23"/>
      <c r="AI298" s="23"/>
      <c r="AJ298" s="23"/>
      <c r="AK298" s="23"/>
    </row>
    <row r="299" spans="1:37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23"/>
      <c r="AI299" s="23"/>
      <c r="AJ299" s="23"/>
      <c r="AK299" s="23"/>
    </row>
    <row r="300" spans="1:37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23"/>
      <c r="AI300" s="23"/>
      <c r="AJ300" s="23"/>
      <c r="AK300" s="23"/>
    </row>
    <row r="301" spans="1:37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23"/>
      <c r="AI301" s="23"/>
      <c r="AJ301" s="23"/>
      <c r="AK301" s="23"/>
    </row>
    <row r="302" spans="1:37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23"/>
      <c r="AI302" s="23"/>
      <c r="AJ302" s="23"/>
      <c r="AK302" s="23"/>
    </row>
    <row r="303" spans="1:37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23"/>
      <c r="AI303" s="23"/>
      <c r="AJ303" s="23"/>
      <c r="AK303" s="23"/>
    </row>
    <row r="304" spans="1:37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23"/>
      <c r="AI304" s="23"/>
      <c r="AJ304" s="23"/>
      <c r="AK304" s="23"/>
    </row>
    <row r="305" spans="1:37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23"/>
      <c r="AI305" s="23"/>
      <c r="AJ305" s="23"/>
      <c r="AK305" s="23"/>
    </row>
    <row r="306" spans="1:37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23"/>
      <c r="AI306" s="23"/>
      <c r="AJ306" s="23"/>
      <c r="AK306" s="23"/>
    </row>
    <row r="307" spans="1:37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23"/>
      <c r="AI307" s="23"/>
      <c r="AJ307" s="23"/>
      <c r="AK307" s="23"/>
    </row>
    <row r="308" spans="1:37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23"/>
      <c r="AI308" s="23"/>
      <c r="AJ308" s="23"/>
      <c r="AK308" s="23"/>
    </row>
    <row r="309" spans="1:37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23"/>
      <c r="AI309" s="23"/>
      <c r="AJ309" s="23"/>
      <c r="AK309" s="23"/>
    </row>
    <row r="310" spans="1:37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23"/>
      <c r="AI310" s="23"/>
      <c r="AJ310" s="23"/>
      <c r="AK310" s="23"/>
    </row>
    <row r="311" spans="1:37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23"/>
      <c r="AI311" s="23"/>
      <c r="AJ311" s="23"/>
      <c r="AK311" s="23"/>
    </row>
    <row r="312" spans="1:37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23"/>
      <c r="AI312" s="23"/>
      <c r="AJ312" s="23"/>
      <c r="AK312" s="23"/>
    </row>
    <row r="313" spans="1:37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23"/>
      <c r="AI313" s="23"/>
      <c r="AJ313" s="23"/>
      <c r="AK313" s="23"/>
    </row>
    <row r="314" spans="1:37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23"/>
      <c r="AI314" s="23"/>
      <c r="AJ314" s="23"/>
      <c r="AK314" s="23"/>
    </row>
    <row r="315" spans="1:37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23"/>
      <c r="AI315" s="23"/>
      <c r="AJ315" s="23"/>
      <c r="AK315" s="23"/>
    </row>
    <row r="316" spans="1:37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23"/>
      <c r="AI316" s="23"/>
      <c r="AJ316" s="23"/>
      <c r="AK316" s="23"/>
    </row>
    <row r="317" spans="1:37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23"/>
      <c r="AI317" s="23"/>
      <c r="AJ317" s="23"/>
      <c r="AK317" s="23"/>
    </row>
    <row r="318" spans="1:37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23"/>
      <c r="AI318" s="23"/>
      <c r="AJ318" s="23"/>
      <c r="AK318" s="23"/>
    </row>
    <row r="319" spans="1:37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23"/>
      <c r="AI319" s="23"/>
      <c r="AJ319" s="23"/>
      <c r="AK319" s="23"/>
    </row>
    <row r="320" spans="1:37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23"/>
      <c r="AI320" s="23"/>
      <c r="AJ320" s="23"/>
      <c r="AK320" s="23"/>
    </row>
    <row r="321" spans="1:37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23"/>
      <c r="AI321" s="23"/>
      <c r="AJ321" s="23"/>
      <c r="AK321" s="23"/>
    </row>
    <row r="322" spans="1:37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23"/>
      <c r="AI322" s="23"/>
      <c r="AJ322" s="23"/>
      <c r="AK322" s="23"/>
    </row>
    <row r="323" spans="1:37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23"/>
      <c r="AI323" s="23"/>
      <c r="AJ323" s="23"/>
      <c r="AK323" s="23"/>
    </row>
    <row r="324" spans="1:37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23"/>
      <c r="AI324" s="23"/>
      <c r="AJ324" s="23"/>
      <c r="AK324" s="23"/>
    </row>
    <row r="325" spans="1:37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23"/>
      <c r="AI325" s="23"/>
      <c r="AJ325" s="23"/>
      <c r="AK325" s="23"/>
    </row>
    <row r="326" spans="1:37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23"/>
      <c r="AI326" s="23"/>
      <c r="AJ326" s="23"/>
      <c r="AK326" s="23"/>
    </row>
    <row r="327" spans="1:37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23"/>
      <c r="AI327" s="23"/>
      <c r="AJ327" s="23"/>
      <c r="AK327" s="23"/>
    </row>
    <row r="328" spans="1:37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23"/>
      <c r="AI328" s="23"/>
      <c r="AJ328" s="23"/>
      <c r="AK328" s="23"/>
    </row>
    <row r="329" spans="1:37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23"/>
      <c r="AI329" s="23"/>
      <c r="AJ329" s="23"/>
      <c r="AK329" s="23"/>
    </row>
    <row r="330" spans="1:37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23"/>
      <c r="AI330" s="23"/>
      <c r="AJ330" s="23"/>
      <c r="AK330" s="23"/>
    </row>
    <row r="331" spans="1:37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23"/>
      <c r="AI331" s="23"/>
      <c r="AJ331" s="23"/>
      <c r="AK331" s="23"/>
    </row>
    <row r="332" spans="1:37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23"/>
      <c r="AI332" s="23"/>
      <c r="AJ332" s="23"/>
      <c r="AK332" s="23"/>
    </row>
    <row r="333" spans="1:37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23"/>
      <c r="AI333" s="23"/>
      <c r="AJ333" s="23"/>
      <c r="AK333" s="23"/>
    </row>
    <row r="334" spans="1:37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23"/>
      <c r="AI334" s="23"/>
      <c r="AJ334" s="23"/>
      <c r="AK334" s="23"/>
    </row>
    <row r="335" spans="1:37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23"/>
      <c r="AI335" s="23"/>
      <c r="AJ335" s="23"/>
      <c r="AK335" s="23"/>
    </row>
    <row r="336" spans="1:37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23"/>
      <c r="AI336" s="23"/>
      <c r="AJ336" s="23"/>
      <c r="AK336" s="23"/>
    </row>
    <row r="337" spans="1:37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23"/>
      <c r="AI337" s="23"/>
      <c r="AJ337" s="23"/>
      <c r="AK337" s="23"/>
    </row>
    <row r="338" spans="1:37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23"/>
      <c r="AI338" s="23"/>
      <c r="AJ338" s="23"/>
      <c r="AK338" s="23"/>
    </row>
    <row r="339" spans="1:37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23"/>
      <c r="AI339" s="23"/>
      <c r="AJ339" s="23"/>
      <c r="AK339" s="23"/>
    </row>
    <row r="340" spans="1:37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23"/>
      <c r="AI340" s="23"/>
      <c r="AJ340" s="23"/>
      <c r="AK340" s="23"/>
    </row>
    <row r="341" spans="1:37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23"/>
      <c r="AI341" s="23"/>
      <c r="AJ341" s="23"/>
      <c r="AK341" s="23"/>
    </row>
    <row r="342" spans="1:37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23"/>
      <c r="AI342" s="23"/>
      <c r="AJ342" s="23"/>
      <c r="AK342" s="23"/>
    </row>
    <row r="343" spans="1:37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23"/>
      <c r="AI343" s="23"/>
      <c r="AJ343" s="23"/>
      <c r="AK343" s="23"/>
    </row>
    <row r="344" spans="1:37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23"/>
      <c r="AI344" s="23"/>
      <c r="AJ344" s="23"/>
      <c r="AK344" s="23"/>
    </row>
    <row r="345" spans="1:37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23"/>
      <c r="AI345" s="23"/>
      <c r="AJ345" s="23"/>
      <c r="AK345" s="23"/>
    </row>
    <row r="346" spans="1:37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23"/>
      <c r="AI346" s="23"/>
      <c r="AJ346" s="23"/>
      <c r="AK346" s="23"/>
    </row>
    <row r="347" spans="1:37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23"/>
      <c r="AI347" s="23"/>
      <c r="AJ347" s="23"/>
      <c r="AK347" s="23"/>
    </row>
    <row r="348" spans="1:37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23"/>
      <c r="AI348" s="23"/>
      <c r="AJ348" s="23"/>
      <c r="AK348" s="23"/>
    </row>
    <row r="349" spans="1:37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23"/>
      <c r="AI349" s="23"/>
      <c r="AJ349" s="23"/>
      <c r="AK349" s="23"/>
    </row>
    <row r="350" spans="1:37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23"/>
      <c r="AI350" s="23"/>
      <c r="AJ350" s="23"/>
      <c r="AK350" s="23"/>
    </row>
    <row r="351" spans="1:37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23"/>
      <c r="AI351" s="23"/>
      <c r="AJ351" s="23"/>
      <c r="AK351" s="23"/>
    </row>
    <row r="352" spans="1:37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23"/>
      <c r="AI352" s="23"/>
      <c r="AJ352" s="23"/>
      <c r="AK352" s="23"/>
    </row>
    <row r="353" spans="1:37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23"/>
      <c r="AI353" s="23"/>
      <c r="AJ353" s="23"/>
      <c r="AK353" s="23"/>
    </row>
    <row r="354" spans="1:37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23"/>
      <c r="AI354" s="23"/>
      <c r="AJ354" s="23"/>
      <c r="AK354" s="23"/>
    </row>
    <row r="355" spans="1:37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23"/>
      <c r="AI355" s="23"/>
      <c r="AJ355" s="23"/>
      <c r="AK355" s="23"/>
    </row>
    <row r="356" spans="1:37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23"/>
      <c r="AI356" s="23"/>
      <c r="AJ356" s="23"/>
      <c r="AK356" s="23"/>
    </row>
    <row r="357" spans="1:37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23"/>
      <c r="AI357" s="23"/>
      <c r="AJ357" s="23"/>
      <c r="AK357" s="23"/>
    </row>
    <row r="358" spans="1:37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23"/>
      <c r="AI358" s="23"/>
      <c r="AJ358" s="23"/>
      <c r="AK358" s="23"/>
    </row>
    <row r="359" spans="1:37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23"/>
      <c r="AI359" s="23"/>
      <c r="AJ359" s="23"/>
      <c r="AK359" s="23"/>
    </row>
    <row r="360" spans="1:37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23"/>
      <c r="AI360" s="23"/>
      <c r="AJ360" s="23"/>
      <c r="AK360" s="23"/>
    </row>
    <row r="361" spans="1:37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23"/>
      <c r="AI361" s="23"/>
      <c r="AJ361" s="23"/>
      <c r="AK361" s="23"/>
    </row>
    <row r="362" spans="1:37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23"/>
      <c r="AI362" s="23"/>
      <c r="AJ362" s="23"/>
      <c r="AK362" s="23"/>
    </row>
    <row r="363" spans="1:37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23"/>
      <c r="AI363" s="23"/>
      <c r="AJ363" s="23"/>
      <c r="AK363" s="23"/>
    </row>
    <row r="364" spans="1:37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23"/>
      <c r="AI364" s="23"/>
      <c r="AJ364" s="23"/>
      <c r="AK364" s="23"/>
    </row>
    <row r="365" spans="1:37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23"/>
      <c r="AI365" s="23"/>
      <c r="AJ365" s="23"/>
      <c r="AK365" s="23"/>
    </row>
    <row r="366" spans="1:37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23"/>
      <c r="AI366" s="23"/>
      <c r="AJ366" s="23"/>
      <c r="AK366" s="23"/>
    </row>
    <row r="367" spans="1:37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23"/>
      <c r="AI367" s="23"/>
      <c r="AJ367" s="23"/>
      <c r="AK367" s="23"/>
    </row>
    <row r="368" spans="1:37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23"/>
      <c r="AI368" s="23"/>
      <c r="AJ368" s="23"/>
      <c r="AK368" s="23"/>
    </row>
    <row r="369" spans="1:37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23"/>
      <c r="AI369" s="23"/>
      <c r="AJ369" s="23"/>
      <c r="AK369" s="23"/>
    </row>
    <row r="370" spans="1:37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23"/>
      <c r="AI370" s="23"/>
      <c r="AJ370" s="23"/>
      <c r="AK370" s="23"/>
    </row>
    <row r="371" spans="1:37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23"/>
      <c r="AI371" s="23"/>
      <c r="AJ371" s="23"/>
      <c r="AK371" s="23"/>
    </row>
    <row r="372" spans="1:37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23"/>
      <c r="AI372" s="23"/>
      <c r="AJ372" s="23"/>
      <c r="AK372" s="23"/>
    </row>
    <row r="373" spans="1:37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23"/>
      <c r="AI373" s="23"/>
      <c r="AJ373" s="23"/>
      <c r="AK373" s="23"/>
    </row>
    <row r="374" spans="1:37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23"/>
      <c r="AI374" s="23"/>
      <c r="AJ374" s="23"/>
      <c r="AK374" s="23"/>
    </row>
    <row r="375" spans="1:37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23"/>
      <c r="AI375" s="23"/>
      <c r="AJ375" s="23"/>
      <c r="AK375" s="23"/>
    </row>
    <row r="376" spans="1:37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23"/>
      <c r="AI376" s="23"/>
      <c r="AJ376" s="23"/>
      <c r="AK376" s="23"/>
    </row>
    <row r="377" spans="1:37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23"/>
      <c r="AI377" s="23"/>
      <c r="AJ377" s="23"/>
      <c r="AK377" s="23"/>
    </row>
    <row r="378" spans="1:37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23"/>
      <c r="AI378" s="23"/>
      <c r="AJ378" s="23"/>
      <c r="AK378" s="23"/>
    </row>
    <row r="379" spans="1:37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23"/>
      <c r="AI379" s="23"/>
      <c r="AJ379" s="23"/>
      <c r="AK379" s="23"/>
    </row>
    <row r="380" spans="1:37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23"/>
      <c r="AI380" s="23"/>
      <c r="AJ380" s="23"/>
      <c r="AK380" s="23"/>
    </row>
    <row r="381" spans="1:37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23"/>
      <c r="AI381" s="23"/>
      <c r="AJ381" s="23"/>
      <c r="AK381" s="23"/>
    </row>
    <row r="382" spans="1:37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23"/>
      <c r="AI382" s="23"/>
      <c r="AJ382" s="23"/>
      <c r="AK382" s="23"/>
    </row>
    <row r="383" spans="1:37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23"/>
      <c r="AI383" s="23"/>
      <c r="AJ383" s="23"/>
      <c r="AK383" s="23"/>
    </row>
    <row r="384" spans="1:37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23"/>
      <c r="AI384" s="23"/>
      <c r="AJ384" s="23"/>
      <c r="AK384" s="23"/>
    </row>
    <row r="385" spans="1:37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23"/>
      <c r="AI385" s="23"/>
      <c r="AJ385" s="23"/>
      <c r="AK385" s="23"/>
    </row>
    <row r="386" spans="1:37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23"/>
      <c r="AI386" s="23"/>
      <c r="AJ386" s="23"/>
      <c r="AK386" s="23"/>
    </row>
    <row r="387" spans="1:37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23"/>
      <c r="AI387" s="23"/>
      <c r="AJ387" s="23"/>
      <c r="AK387" s="23"/>
    </row>
    <row r="388" spans="1:37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23"/>
      <c r="AI388" s="23"/>
      <c r="AJ388" s="23"/>
      <c r="AK388" s="23"/>
    </row>
    <row r="389" spans="1:37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23"/>
      <c r="AI389" s="23"/>
      <c r="AJ389" s="23"/>
      <c r="AK389" s="23"/>
    </row>
    <row r="390" spans="1:37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23"/>
      <c r="AI390" s="23"/>
      <c r="AJ390" s="23"/>
      <c r="AK390" s="23"/>
    </row>
    <row r="391" spans="1:37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23"/>
      <c r="AI391" s="23"/>
      <c r="AJ391" s="23"/>
      <c r="AK391" s="23"/>
    </row>
    <row r="392" spans="1:37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23"/>
      <c r="AI392" s="23"/>
      <c r="AJ392" s="23"/>
      <c r="AK392" s="23"/>
    </row>
    <row r="393" spans="1:37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23"/>
      <c r="AI393" s="23"/>
      <c r="AJ393" s="23"/>
      <c r="AK393" s="23"/>
    </row>
    <row r="394" spans="1:37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23"/>
      <c r="AI394" s="23"/>
      <c r="AJ394" s="23"/>
      <c r="AK394" s="23"/>
    </row>
    <row r="395" spans="1:37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23"/>
      <c r="AI395" s="23"/>
      <c r="AJ395" s="23"/>
      <c r="AK395" s="23"/>
    </row>
    <row r="396" spans="1:37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23"/>
      <c r="AI396" s="23"/>
      <c r="AJ396" s="23"/>
      <c r="AK396" s="23"/>
    </row>
    <row r="397" spans="1:37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23"/>
      <c r="AI397" s="23"/>
      <c r="AJ397" s="23"/>
      <c r="AK397" s="23"/>
    </row>
    <row r="398" spans="1:37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23"/>
      <c r="AI398" s="23"/>
      <c r="AJ398" s="23"/>
      <c r="AK398" s="23"/>
    </row>
    <row r="399" spans="1:37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23"/>
      <c r="AI399" s="23"/>
      <c r="AJ399" s="23"/>
      <c r="AK399" s="23"/>
    </row>
    <row r="400" spans="1:37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23"/>
      <c r="AI400" s="23"/>
      <c r="AJ400" s="23"/>
      <c r="AK400" s="23"/>
    </row>
    <row r="401" spans="1:37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23"/>
      <c r="AI401" s="23"/>
      <c r="AJ401" s="23"/>
      <c r="AK401" s="23"/>
    </row>
    <row r="402" spans="1:37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23"/>
      <c r="AI402" s="23"/>
      <c r="AJ402" s="23"/>
      <c r="AK402" s="23"/>
    </row>
    <row r="403" spans="1:37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23"/>
      <c r="AI403" s="23"/>
      <c r="AJ403" s="23"/>
      <c r="AK403" s="23"/>
    </row>
    <row r="404" spans="1:37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23"/>
      <c r="AI404" s="23"/>
      <c r="AJ404" s="23"/>
      <c r="AK404" s="23"/>
    </row>
    <row r="405" spans="1:37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23"/>
      <c r="AI405" s="23"/>
      <c r="AJ405" s="23"/>
      <c r="AK405" s="23"/>
    </row>
    <row r="406" spans="1:37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23"/>
      <c r="AI406" s="23"/>
      <c r="AJ406" s="23"/>
      <c r="AK406" s="23"/>
    </row>
    <row r="407" spans="1:37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23"/>
      <c r="AI407" s="23"/>
      <c r="AJ407" s="23"/>
      <c r="AK407" s="23"/>
    </row>
    <row r="408" spans="1:37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23"/>
      <c r="AI408" s="23"/>
      <c r="AJ408" s="23"/>
      <c r="AK408" s="23"/>
    </row>
    <row r="409" spans="1:37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23"/>
      <c r="AI409" s="23"/>
      <c r="AJ409" s="23"/>
      <c r="AK409" s="23"/>
    </row>
    <row r="410" spans="1:37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23"/>
      <c r="AI410" s="23"/>
      <c r="AJ410" s="23"/>
      <c r="AK410" s="23"/>
    </row>
    <row r="411" spans="1:37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23"/>
      <c r="AI411" s="23"/>
      <c r="AJ411" s="23"/>
      <c r="AK411" s="23"/>
    </row>
    <row r="412" spans="1:37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23"/>
      <c r="AI412" s="23"/>
      <c r="AJ412" s="23"/>
      <c r="AK412" s="23"/>
    </row>
    <row r="413" spans="1:37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23"/>
      <c r="AI413" s="23"/>
      <c r="AJ413" s="23"/>
      <c r="AK413" s="23"/>
    </row>
    <row r="414" spans="1:37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23"/>
      <c r="AI414" s="23"/>
      <c r="AJ414" s="23"/>
      <c r="AK414" s="23"/>
    </row>
    <row r="415" spans="1:37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23"/>
      <c r="AI415" s="23"/>
      <c r="AJ415" s="23"/>
      <c r="AK415" s="23"/>
    </row>
    <row r="416" spans="1:37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23"/>
      <c r="AI416" s="23"/>
      <c r="AJ416" s="23"/>
      <c r="AK416" s="23"/>
    </row>
    <row r="417" spans="1:37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23"/>
      <c r="AI417" s="23"/>
      <c r="AJ417" s="23"/>
      <c r="AK417" s="23"/>
    </row>
    <row r="418" spans="1:37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23"/>
      <c r="AI418" s="23"/>
      <c r="AJ418" s="23"/>
      <c r="AK418" s="23"/>
    </row>
    <row r="419" spans="1:37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23"/>
      <c r="AI419" s="23"/>
      <c r="AJ419" s="23"/>
      <c r="AK419" s="23"/>
    </row>
    <row r="420" spans="1:37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23"/>
      <c r="AI420" s="23"/>
      <c r="AJ420" s="23"/>
      <c r="AK420" s="23"/>
    </row>
    <row r="421" spans="1:37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23"/>
      <c r="AI421" s="23"/>
      <c r="AJ421" s="23"/>
      <c r="AK421" s="23"/>
    </row>
    <row r="422" spans="1:37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23"/>
      <c r="AI422" s="23"/>
      <c r="AJ422" s="23"/>
      <c r="AK422" s="23"/>
    </row>
    <row r="423" spans="1:37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23"/>
      <c r="AI423" s="23"/>
      <c r="AJ423" s="23"/>
      <c r="AK423" s="23"/>
    </row>
    <row r="424" spans="1:37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23"/>
      <c r="AI424" s="23"/>
      <c r="AJ424" s="23"/>
      <c r="AK424" s="23"/>
    </row>
    <row r="425" spans="1:37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23"/>
      <c r="AI425" s="23"/>
      <c r="AJ425" s="23"/>
      <c r="AK425" s="23"/>
    </row>
    <row r="426" spans="1:37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23"/>
      <c r="AI426" s="23"/>
      <c r="AJ426" s="23"/>
      <c r="AK426" s="23"/>
    </row>
    <row r="427" spans="1:37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23"/>
      <c r="AI427" s="23"/>
      <c r="AJ427" s="23"/>
      <c r="AK427" s="23"/>
    </row>
    <row r="428" spans="1:37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23"/>
      <c r="AI428" s="23"/>
      <c r="AJ428" s="23"/>
      <c r="AK428" s="23"/>
    </row>
    <row r="429" spans="1:37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23"/>
      <c r="AI429" s="23"/>
      <c r="AJ429" s="23"/>
      <c r="AK429" s="23"/>
    </row>
    <row r="430" spans="1:37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23"/>
      <c r="AI430" s="23"/>
      <c r="AJ430" s="23"/>
      <c r="AK430" s="23"/>
    </row>
    <row r="431" spans="1:37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23"/>
      <c r="AI431" s="23"/>
      <c r="AJ431" s="23"/>
      <c r="AK431" s="23"/>
    </row>
    <row r="432" spans="1:37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23"/>
      <c r="AI432" s="23"/>
      <c r="AJ432" s="23"/>
      <c r="AK432" s="23"/>
    </row>
    <row r="433" spans="1:37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23"/>
      <c r="AI433" s="23"/>
      <c r="AJ433" s="23"/>
      <c r="AK433" s="23"/>
    </row>
    <row r="434" spans="1:37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23"/>
      <c r="AI434" s="23"/>
      <c r="AJ434" s="23"/>
      <c r="AK434" s="23"/>
    </row>
    <row r="435" spans="1:37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23"/>
      <c r="AI435" s="23"/>
      <c r="AJ435" s="23"/>
      <c r="AK435" s="23"/>
    </row>
    <row r="436" spans="1:37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23"/>
      <c r="AI436" s="23"/>
      <c r="AJ436" s="23"/>
      <c r="AK436" s="23"/>
    </row>
    <row r="437" spans="1:37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23"/>
      <c r="AI437" s="23"/>
      <c r="AJ437" s="23"/>
      <c r="AK437" s="23"/>
    </row>
    <row r="438" spans="1:37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23"/>
      <c r="AI438" s="23"/>
      <c r="AJ438" s="23"/>
      <c r="AK438" s="23"/>
    </row>
    <row r="439" spans="1:37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23"/>
      <c r="AI439" s="23"/>
      <c r="AJ439" s="23"/>
      <c r="AK439" s="23"/>
    </row>
    <row r="440" spans="1:37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23"/>
      <c r="AI440" s="23"/>
      <c r="AJ440" s="23"/>
      <c r="AK440" s="23"/>
    </row>
    <row r="441" spans="1:37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23"/>
      <c r="AI441" s="23"/>
      <c r="AJ441" s="23"/>
      <c r="AK441" s="23"/>
    </row>
    <row r="442" spans="1:37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23"/>
      <c r="AI442" s="23"/>
      <c r="AJ442" s="23"/>
      <c r="AK442" s="23"/>
    </row>
    <row r="443" spans="1:37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23"/>
      <c r="AI443" s="23"/>
      <c r="AJ443" s="23"/>
      <c r="AK443" s="23"/>
    </row>
    <row r="444" spans="1:37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23"/>
      <c r="AI444" s="23"/>
      <c r="AJ444" s="23"/>
      <c r="AK444" s="23"/>
    </row>
    <row r="445" spans="1:37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23"/>
      <c r="AI445" s="23"/>
      <c r="AJ445" s="23"/>
      <c r="AK445" s="23"/>
    </row>
    <row r="446" spans="1:37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23"/>
      <c r="AI446" s="23"/>
      <c r="AJ446" s="23"/>
      <c r="AK446" s="23"/>
    </row>
    <row r="447" spans="1:37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23"/>
      <c r="AI447" s="23"/>
      <c r="AJ447" s="23"/>
      <c r="AK447" s="23"/>
    </row>
    <row r="448" spans="1:37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23"/>
      <c r="AI448" s="23"/>
      <c r="AJ448" s="23"/>
      <c r="AK448" s="23"/>
    </row>
    <row r="449" spans="1:37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23"/>
      <c r="AI449" s="23"/>
      <c r="AJ449" s="23"/>
      <c r="AK449" s="23"/>
    </row>
    <row r="450" spans="1:37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23"/>
      <c r="AI450" s="23"/>
      <c r="AJ450" s="23"/>
      <c r="AK450" s="23"/>
    </row>
    <row r="451" spans="1:37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23"/>
      <c r="AI451" s="23"/>
      <c r="AJ451" s="23"/>
      <c r="AK451" s="23"/>
    </row>
    <row r="452" spans="1:37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23"/>
      <c r="AI452" s="23"/>
      <c r="AJ452" s="23"/>
      <c r="AK452" s="23"/>
    </row>
    <row r="453" spans="1:37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23"/>
      <c r="AI453" s="23"/>
      <c r="AJ453" s="23"/>
      <c r="AK453" s="23"/>
    </row>
    <row r="454" spans="1:37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23"/>
      <c r="AI454" s="23"/>
      <c r="AJ454" s="23"/>
      <c r="AK454" s="23"/>
    </row>
    <row r="455" spans="1:37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23"/>
      <c r="AI455" s="23"/>
      <c r="AJ455" s="23"/>
      <c r="AK455" s="23"/>
    </row>
    <row r="456" spans="1:37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23"/>
      <c r="AI456" s="23"/>
      <c r="AJ456" s="23"/>
      <c r="AK456" s="23"/>
    </row>
    <row r="457" spans="1:37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23"/>
      <c r="AI457" s="23"/>
      <c r="AJ457" s="23"/>
      <c r="AK457" s="23"/>
    </row>
    <row r="458" spans="1:37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23"/>
      <c r="AI458" s="23"/>
      <c r="AJ458" s="23"/>
      <c r="AK458" s="23"/>
    </row>
    <row r="459" spans="1:37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23"/>
      <c r="AI459" s="23"/>
      <c r="AJ459" s="23"/>
      <c r="AK459" s="23"/>
    </row>
    <row r="460" spans="1:37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23"/>
      <c r="AI460" s="23"/>
      <c r="AJ460" s="23"/>
      <c r="AK460" s="23"/>
    </row>
    <row r="461" spans="1:37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23"/>
      <c r="AI461" s="23"/>
      <c r="AJ461" s="23"/>
      <c r="AK461" s="23"/>
    </row>
    <row r="462" spans="1:37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23"/>
      <c r="AI462" s="23"/>
      <c r="AJ462" s="23"/>
      <c r="AK462" s="23"/>
    </row>
    <row r="463" spans="1:37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23"/>
      <c r="AI463" s="23"/>
      <c r="AJ463" s="23"/>
      <c r="AK463" s="23"/>
    </row>
    <row r="464" spans="1:37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23"/>
      <c r="AI464" s="23"/>
      <c r="AJ464" s="23"/>
      <c r="AK464" s="23"/>
    </row>
    <row r="465" spans="1:37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23"/>
      <c r="AI465" s="23"/>
      <c r="AJ465" s="23"/>
      <c r="AK465" s="23"/>
    </row>
    <row r="466" spans="1:37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23"/>
      <c r="AI466" s="23"/>
      <c r="AJ466" s="23"/>
      <c r="AK466" s="23"/>
    </row>
    <row r="467" spans="1:37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23"/>
      <c r="AI467" s="23"/>
      <c r="AJ467" s="23"/>
      <c r="AK467" s="23"/>
    </row>
    <row r="468" spans="1:37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23"/>
      <c r="AI468" s="23"/>
      <c r="AJ468" s="23"/>
      <c r="AK468" s="23"/>
    </row>
    <row r="469" spans="1:37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23"/>
      <c r="AI469" s="23"/>
      <c r="AJ469" s="23"/>
      <c r="AK469" s="23"/>
    </row>
    <row r="470" spans="1:37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23"/>
      <c r="AI470" s="23"/>
      <c r="AJ470" s="23"/>
      <c r="AK470" s="23"/>
    </row>
    <row r="471" spans="1:37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23"/>
      <c r="AI471" s="23"/>
      <c r="AJ471" s="23"/>
      <c r="AK471" s="23"/>
    </row>
    <row r="472" spans="1:37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23"/>
      <c r="AI472" s="23"/>
      <c r="AJ472" s="23"/>
      <c r="AK472" s="23"/>
    </row>
    <row r="473" spans="1:37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23"/>
      <c r="AI473" s="23"/>
      <c r="AJ473" s="23"/>
      <c r="AK473" s="23"/>
    </row>
    <row r="474" spans="1:37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23"/>
      <c r="AI474" s="23"/>
      <c r="AJ474" s="23"/>
      <c r="AK474" s="23"/>
    </row>
    <row r="475" spans="1:37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23"/>
      <c r="AI475" s="23"/>
      <c r="AJ475" s="23"/>
      <c r="AK475" s="23"/>
    </row>
    <row r="476" spans="1:37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23"/>
      <c r="AI476" s="23"/>
      <c r="AJ476" s="23"/>
      <c r="AK476" s="23"/>
    </row>
    <row r="477" spans="1:37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23"/>
      <c r="AI477" s="23"/>
      <c r="AJ477" s="23"/>
      <c r="AK477" s="23"/>
    </row>
    <row r="478" spans="1:37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23"/>
      <c r="AI478" s="23"/>
      <c r="AJ478" s="23"/>
      <c r="AK478" s="23"/>
    </row>
    <row r="479" spans="1:37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23"/>
      <c r="AI479" s="23"/>
      <c r="AJ479" s="23"/>
      <c r="AK479" s="23"/>
    </row>
    <row r="480" spans="1:37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23"/>
      <c r="AI480" s="23"/>
      <c r="AJ480" s="23"/>
      <c r="AK480" s="23"/>
    </row>
    <row r="481" spans="1:37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23"/>
      <c r="AI481" s="23"/>
      <c r="AJ481" s="23"/>
      <c r="AK481" s="23"/>
    </row>
    <row r="482" spans="1:37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23"/>
      <c r="AI482" s="23"/>
      <c r="AJ482" s="23"/>
      <c r="AK482" s="23"/>
    </row>
    <row r="483" spans="1:37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23"/>
      <c r="AI483" s="23"/>
      <c r="AJ483" s="23"/>
      <c r="AK483" s="23"/>
    </row>
    <row r="484" spans="1:37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23"/>
      <c r="AI484" s="23"/>
      <c r="AJ484" s="23"/>
      <c r="AK484" s="23"/>
    </row>
    <row r="485" spans="1:37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23"/>
      <c r="AI485" s="23"/>
      <c r="AJ485" s="23"/>
      <c r="AK485" s="23"/>
    </row>
    <row r="486" spans="1:37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23"/>
      <c r="AI486" s="23"/>
      <c r="AJ486" s="23"/>
      <c r="AK486" s="23"/>
    </row>
    <row r="487" spans="1:37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23"/>
      <c r="AI487" s="23"/>
      <c r="AJ487" s="23"/>
      <c r="AK487" s="23"/>
    </row>
    <row r="488" spans="1:37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23"/>
      <c r="AI488" s="23"/>
      <c r="AJ488" s="23"/>
      <c r="AK488" s="23"/>
    </row>
    <row r="489" spans="1:37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23"/>
      <c r="AI489" s="23"/>
      <c r="AJ489" s="23"/>
      <c r="AK489" s="23"/>
    </row>
    <row r="490" spans="1:37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23"/>
      <c r="AI490" s="23"/>
      <c r="AJ490" s="23"/>
      <c r="AK490" s="23"/>
    </row>
    <row r="491" spans="1:37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23"/>
      <c r="AI491" s="23"/>
      <c r="AJ491" s="23"/>
      <c r="AK491" s="23"/>
    </row>
    <row r="492" spans="1:37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23"/>
      <c r="AI492" s="23"/>
      <c r="AJ492" s="23"/>
      <c r="AK492" s="23"/>
    </row>
    <row r="493" spans="1:37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23"/>
      <c r="AI493" s="23"/>
      <c r="AJ493" s="23"/>
      <c r="AK493" s="23"/>
    </row>
    <row r="494" spans="1:37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23"/>
      <c r="AI494" s="23"/>
      <c r="AJ494" s="23"/>
      <c r="AK494" s="23"/>
    </row>
    <row r="495" spans="1:37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23"/>
      <c r="AI495" s="23"/>
      <c r="AJ495" s="23"/>
      <c r="AK495" s="23"/>
    </row>
    <row r="496" spans="1:37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23"/>
      <c r="AI496" s="23"/>
      <c r="AJ496" s="23"/>
      <c r="AK496" s="23"/>
    </row>
    <row r="497" spans="1:37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23"/>
      <c r="AI497" s="23"/>
      <c r="AJ497" s="23"/>
      <c r="AK497" s="23"/>
    </row>
    <row r="498" spans="1:37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23"/>
      <c r="AI498" s="23"/>
      <c r="AJ498" s="23"/>
      <c r="AK498" s="23"/>
    </row>
    <row r="499" spans="1:37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23"/>
      <c r="AI499" s="23"/>
      <c r="AJ499" s="23"/>
      <c r="AK499" s="23"/>
    </row>
    <row r="500" spans="1:37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23"/>
      <c r="AI500" s="23"/>
      <c r="AJ500" s="23"/>
      <c r="AK500" s="23"/>
    </row>
    <row r="501" spans="1:37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23"/>
      <c r="AI501" s="23"/>
      <c r="AJ501" s="23"/>
      <c r="AK501" s="23"/>
    </row>
    <row r="502" spans="1:37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23"/>
      <c r="AI502" s="23"/>
      <c r="AJ502" s="23"/>
      <c r="AK502" s="23"/>
    </row>
    <row r="503" spans="1:37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23"/>
      <c r="AI503" s="23"/>
      <c r="AJ503" s="23"/>
      <c r="AK503" s="23"/>
    </row>
    <row r="504" spans="1:37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23"/>
      <c r="AI504" s="23"/>
      <c r="AJ504" s="23"/>
      <c r="AK504" s="23"/>
    </row>
    <row r="505" spans="1:37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23"/>
      <c r="AI505" s="23"/>
      <c r="AJ505" s="23"/>
      <c r="AK505" s="23"/>
    </row>
    <row r="506" spans="1:37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23"/>
      <c r="AI506" s="23"/>
      <c r="AJ506" s="23"/>
      <c r="AK506" s="23"/>
    </row>
    <row r="507" spans="1:37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23"/>
      <c r="AI507" s="23"/>
      <c r="AJ507" s="23"/>
      <c r="AK507" s="23"/>
    </row>
    <row r="508" spans="1:37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23"/>
      <c r="AI508" s="23"/>
      <c r="AJ508" s="23"/>
      <c r="AK508" s="23"/>
    </row>
    <row r="509" spans="1:37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23"/>
      <c r="AI509" s="23"/>
      <c r="AJ509" s="23"/>
      <c r="AK509" s="23"/>
    </row>
    <row r="510" spans="1:37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23"/>
      <c r="AI510" s="23"/>
      <c r="AJ510" s="23"/>
      <c r="AK510" s="23"/>
    </row>
    <row r="511" spans="1:37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23"/>
      <c r="AI511" s="23"/>
      <c r="AJ511" s="23"/>
      <c r="AK511" s="23"/>
    </row>
    <row r="512" spans="1:37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23"/>
      <c r="AI512" s="23"/>
      <c r="AJ512" s="23"/>
      <c r="AK512" s="23"/>
    </row>
    <row r="513" spans="1:37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23"/>
      <c r="AI513" s="23"/>
      <c r="AJ513" s="23"/>
      <c r="AK513" s="23"/>
    </row>
    <row r="514" spans="1:37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23"/>
      <c r="AI514" s="23"/>
      <c r="AJ514" s="23"/>
      <c r="AK514" s="23"/>
    </row>
    <row r="515" spans="1:37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23"/>
      <c r="AI515" s="23"/>
      <c r="AJ515" s="23"/>
      <c r="AK515" s="23"/>
    </row>
    <row r="516" spans="1:37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23"/>
      <c r="AI516" s="23"/>
      <c r="AJ516" s="23"/>
      <c r="AK516" s="23"/>
    </row>
    <row r="517" spans="1:37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23"/>
      <c r="AI517" s="23"/>
      <c r="AJ517" s="23"/>
      <c r="AK517" s="23"/>
    </row>
    <row r="518" spans="1:37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23"/>
      <c r="AI518" s="23"/>
      <c r="AJ518" s="23"/>
      <c r="AK518" s="23"/>
    </row>
    <row r="519" spans="1:37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23"/>
      <c r="AI519" s="23"/>
      <c r="AJ519" s="23"/>
      <c r="AK519" s="23"/>
    </row>
    <row r="520" spans="1:37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23"/>
      <c r="AI520" s="23"/>
      <c r="AJ520" s="23"/>
      <c r="AK520" s="23"/>
    </row>
    <row r="521" spans="1:37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23"/>
      <c r="AI521" s="23"/>
      <c r="AJ521" s="23"/>
      <c r="AK521" s="23"/>
    </row>
    <row r="522" spans="1:37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23"/>
      <c r="AI522" s="23"/>
      <c r="AJ522" s="23"/>
      <c r="AK522" s="23"/>
    </row>
    <row r="523" spans="1:37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23"/>
      <c r="AI523" s="23"/>
      <c r="AJ523" s="23"/>
      <c r="AK523" s="23"/>
    </row>
    <row r="524" spans="1:37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23"/>
      <c r="AI524" s="23"/>
      <c r="AJ524" s="23"/>
      <c r="AK524" s="23"/>
    </row>
    <row r="525" spans="1:37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23"/>
      <c r="AI525" s="23"/>
      <c r="AJ525" s="23"/>
      <c r="AK525" s="23"/>
    </row>
    <row r="526" spans="1:37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23"/>
      <c r="AI526" s="23"/>
      <c r="AJ526" s="23"/>
      <c r="AK526" s="23"/>
    </row>
    <row r="527" spans="1:37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23"/>
      <c r="AI527" s="23"/>
      <c r="AJ527" s="23"/>
      <c r="AK527" s="23"/>
    </row>
    <row r="528" spans="1:37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23"/>
      <c r="AI528" s="23"/>
      <c r="AJ528" s="23"/>
      <c r="AK528" s="23"/>
    </row>
    <row r="529" spans="1:37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23"/>
      <c r="AI529" s="23"/>
      <c r="AJ529" s="23"/>
      <c r="AK529" s="23"/>
    </row>
    <row r="530" spans="1:37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23"/>
      <c r="AI530" s="23"/>
      <c r="AJ530" s="23"/>
      <c r="AK530" s="23"/>
    </row>
    <row r="531" spans="1:37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23"/>
      <c r="AI531" s="23"/>
      <c r="AJ531" s="23"/>
      <c r="AK531" s="23"/>
    </row>
    <row r="532" spans="1:37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23"/>
      <c r="AI532" s="23"/>
      <c r="AJ532" s="23"/>
      <c r="AK532" s="23"/>
    </row>
    <row r="533" spans="1:37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23"/>
      <c r="AI533" s="23"/>
      <c r="AJ533" s="23"/>
      <c r="AK533" s="23"/>
    </row>
    <row r="534" spans="1:37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23"/>
      <c r="AI534" s="23"/>
      <c r="AJ534" s="23"/>
      <c r="AK534" s="23"/>
    </row>
    <row r="535" spans="1:37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23"/>
      <c r="AI535" s="23"/>
      <c r="AJ535" s="23"/>
      <c r="AK535" s="23"/>
    </row>
    <row r="536" spans="1:37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23"/>
      <c r="AI536" s="23"/>
      <c r="AJ536" s="23"/>
      <c r="AK536" s="23"/>
    </row>
    <row r="537" spans="1:37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23"/>
      <c r="AI537" s="23"/>
      <c r="AJ537" s="23"/>
      <c r="AK537" s="23"/>
    </row>
    <row r="538" spans="1:37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23"/>
      <c r="AI538" s="23"/>
      <c r="AJ538" s="23"/>
      <c r="AK538" s="23"/>
    </row>
    <row r="539" spans="1:37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23"/>
      <c r="AI539" s="23"/>
      <c r="AJ539" s="23"/>
      <c r="AK539" s="23"/>
    </row>
    <row r="540" spans="1:37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23"/>
      <c r="AI540" s="23"/>
      <c r="AJ540" s="23"/>
      <c r="AK540" s="23"/>
    </row>
    <row r="541" spans="1:37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23"/>
      <c r="AI541" s="23"/>
      <c r="AJ541" s="23"/>
      <c r="AK541" s="23"/>
    </row>
    <row r="542" spans="1:37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23"/>
      <c r="AI542" s="23"/>
      <c r="AJ542" s="23"/>
      <c r="AK542" s="23"/>
    </row>
    <row r="543" spans="1:37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23"/>
      <c r="AI543" s="23"/>
      <c r="AJ543" s="23"/>
      <c r="AK543" s="23"/>
    </row>
    <row r="544" spans="1:37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23"/>
      <c r="AI544" s="23"/>
      <c r="AJ544" s="23"/>
      <c r="AK544" s="23"/>
    </row>
    <row r="545" spans="1:37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23"/>
      <c r="AI545" s="23"/>
      <c r="AJ545" s="23"/>
      <c r="AK545" s="23"/>
    </row>
    <row r="546" spans="1:37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23"/>
      <c r="AI546" s="23"/>
      <c r="AJ546" s="23"/>
      <c r="AK546" s="23"/>
    </row>
    <row r="547" spans="1:37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23"/>
      <c r="AI547" s="23"/>
      <c r="AJ547" s="23"/>
      <c r="AK547" s="23"/>
    </row>
    <row r="548" spans="1:37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23"/>
      <c r="AI548" s="23"/>
      <c r="AJ548" s="23"/>
      <c r="AK548" s="23"/>
    </row>
    <row r="549" spans="1:37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23"/>
      <c r="AI549" s="23"/>
      <c r="AJ549" s="23"/>
      <c r="AK549" s="23"/>
    </row>
    <row r="550" spans="1:37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23"/>
      <c r="AI550" s="23"/>
      <c r="AJ550" s="23"/>
      <c r="AK550" s="23"/>
    </row>
    <row r="551" spans="1:37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23"/>
      <c r="AI551" s="23"/>
      <c r="AJ551" s="23"/>
      <c r="AK551" s="23"/>
    </row>
    <row r="552" spans="1:37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23"/>
      <c r="AI552" s="23"/>
      <c r="AJ552" s="23"/>
      <c r="AK552" s="23"/>
    </row>
    <row r="553" spans="1:37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23"/>
      <c r="AI553" s="23"/>
      <c r="AJ553" s="23"/>
      <c r="AK553" s="23"/>
    </row>
    <row r="554" spans="1:37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23"/>
      <c r="AI554" s="23"/>
      <c r="AJ554" s="23"/>
      <c r="AK554" s="23"/>
    </row>
    <row r="555" spans="1:37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23"/>
      <c r="AI555" s="23"/>
      <c r="AJ555" s="23"/>
      <c r="AK555" s="23"/>
    </row>
    <row r="556" spans="1:37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23"/>
      <c r="AI556" s="23"/>
      <c r="AJ556" s="23"/>
      <c r="AK556" s="23"/>
    </row>
    <row r="557" spans="1:37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23"/>
      <c r="AI557" s="23"/>
      <c r="AJ557" s="23"/>
      <c r="AK557" s="23"/>
    </row>
    <row r="558" spans="1:37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23"/>
      <c r="AI558" s="23"/>
      <c r="AJ558" s="23"/>
      <c r="AK558" s="23"/>
    </row>
    <row r="559" spans="1:37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23"/>
      <c r="AI559" s="23"/>
      <c r="AJ559" s="23"/>
      <c r="AK559" s="23"/>
    </row>
    <row r="560" spans="1:37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23"/>
      <c r="AI560" s="23"/>
      <c r="AJ560" s="23"/>
      <c r="AK560" s="23"/>
    </row>
    <row r="561" spans="1:37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23"/>
      <c r="AI561" s="23"/>
      <c r="AJ561" s="23"/>
      <c r="AK561" s="23"/>
    </row>
    <row r="562" spans="1:37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23"/>
      <c r="AI562" s="23"/>
      <c r="AJ562" s="23"/>
      <c r="AK562" s="23"/>
    </row>
    <row r="563" spans="1:37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23"/>
      <c r="AI563" s="23"/>
      <c r="AJ563" s="23"/>
      <c r="AK563" s="23"/>
    </row>
    <row r="564" spans="1:37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23"/>
      <c r="AI564" s="23"/>
      <c r="AJ564" s="23"/>
      <c r="AK564" s="23"/>
    </row>
    <row r="565" spans="1:37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23"/>
      <c r="AI565" s="23"/>
      <c r="AJ565" s="23"/>
      <c r="AK565" s="23"/>
    </row>
    <row r="566" spans="1:37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23"/>
      <c r="AI566" s="23"/>
      <c r="AJ566" s="23"/>
      <c r="AK566" s="23"/>
    </row>
    <row r="567" spans="1:37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23"/>
      <c r="AI567" s="23"/>
      <c r="AJ567" s="23"/>
      <c r="AK567" s="23"/>
    </row>
    <row r="568" spans="1:37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23"/>
      <c r="AI568" s="23"/>
      <c r="AJ568" s="23"/>
      <c r="AK568" s="23"/>
    </row>
    <row r="569" spans="1:37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23"/>
      <c r="AI569" s="23"/>
      <c r="AJ569" s="23"/>
      <c r="AK569" s="23"/>
    </row>
    <row r="570" spans="1:37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23"/>
      <c r="AI570" s="23"/>
      <c r="AJ570" s="23"/>
      <c r="AK570" s="23"/>
    </row>
    <row r="571" spans="1:37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23"/>
      <c r="AI571" s="23"/>
      <c r="AJ571" s="23"/>
      <c r="AK571" s="23"/>
    </row>
    <row r="572" spans="1:37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23"/>
      <c r="AI572" s="23"/>
      <c r="AJ572" s="23"/>
      <c r="AK572" s="23"/>
    </row>
    <row r="573" spans="1:37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23"/>
      <c r="AI573" s="23"/>
      <c r="AJ573" s="23"/>
      <c r="AK573" s="23"/>
    </row>
    <row r="574" spans="1:37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23"/>
      <c r="AI574" s="23"/>
      <c r="AJ574" s="23"/>
      <c r="AK574" s="23"/>
    </row>
    <row r="575" spans="1:37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23"/>
      <c r="AI575" s="23"/>
      <c r="AJ575" s="23"/>
      <c r="AK575" s="23"/>
    </row>
    <row r="576" spans="1:37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23"/>
      <c r="AI576" s="23"/>
      <c r="AJ576" s="23"/>
      <c r="AK576" s="23"/>
    </row>
    <row r="577" spans="1:37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23"/>
      <c r="AI577" s="23"/>
      <c r="AJ577" s="23"/>
      <c r="AK577" s="23"/>
    </row>
    <row r="578" spans="1:37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23"/>
      <c r="AI578" s="23"/>
      <c r="AJ578" s="23"/>
      <c r="AK578" s="23"/>
    </row>
    <row r="579" spans="1:37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23"/>
      <c r="AI579" s="23"/>
      <c r="AJ579" s="23"/>
      <c r="AK579" s="23"/>
    </row>
    <row r="580" spans="1:37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23"/>
      <c r="AI580" s="23"/>
      <c r="AJ580" s="23"/>
      <c r="AK580" s="23"/>
    </row>
    <row r="581" spans="1:37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23"/>
      <c r="AI581" s="23"/>
      <c r="AJ581" s="23"/>
      <c r="AK581" s="23"/>
    </row>
    <row r="582" spans="1:37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23"/>
      <c r="AI582" s="23"/>
      <c r="AJ582" s="23"/>
      <c r="AK582" s="23"/>
    </row>
    <row r="583" spans="1:37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23"/>
      <c r="AI583" s="23"/>
      <c r="AJ583" s="23"/>
      <c r="AK583" s="23"/>
    </row>
    <row r="584" spans="1:37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23"/>
      <c r="AI584" s="23"/>
      <c r="AJ584" s="23"/>
      <c r="AK584" s="23"/>
    </row>
    <row r="585" spans="1:37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23"/>
      <c r="AI585" s="23"/>
      <c r="AJ585" s="23"/>
      <c r="AK585" s="23"/>
    </row>
    <row r="586" spans="1:37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23"/>
      <c r="AI586" s="23"/>
      <c r="AJ586" s="23"/>
      <c r="AK586" s="23"/>
    </row>
    <row r="587" spans="1:37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23"/>
      <c r="AI587" s="23"/>
      <c r="AJ587" s="23"/>
      <c r="AK587" s="23"/>
    </row>
    <row r="588" spans="1:37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23"/>
      <c r="AI588" s="23"/>
      <c r="AJ588" s="23"/>
      <c r="AK588" s="23"/>
    </row>
    <row r="589" spans="1:37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23"/>
      <c r="AI589" s="23"/>
      <c r="AJ589" s="23"/>
      <c r="AK589" s="23"/>
    </row>
    <row r="590" spans="1:37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23"/>
      <c r="AI590" s="23"/>
      <c r="AJ590" s="23"/>
      <c r="AK590" s="23"/>
    </row>
    <row r="591" spans="1:37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23"/>
      <c r="AI591" s="23"/>
      <c r="AJ591" s="23"/>
      <c r="AK591" s="23"/>
    </row>
    <row r="592" spans="1:37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23"/>
      <c r="AI592" s="23"/>
      <c r="AJ592" s="23"/>
      <c r="AK592" s="23"/>
    </row>
    <row r="593" spans="1:37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23"/>
      <c r="AI593" s="23"/>
      <c r="AJ593" s="23"/>
      <c r="AK593" s="23"/>
    </row>
    <row r="594" spans="1:37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23"/>
      <c r="AI594" s="23"/>
      <c r="AJ594" s="23"/>
      <c r="AK594" s="23"/>
    </row>
    <row r="595" spans="1:37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23"/>
      <c r="AI595" s="23"/>
      <c r="AJ595" s="23"/>
      <c r="AK595" s="23"/>
    </row>
    <row r="596" spans="1:37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23"/>
      <c r="AI596" s="23"/>
      <c r="AJ596" s="23"/>
      <c r="AK596" s="23"/>
    </row>
    <row r="597" spans="1:37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23"/>
      <c r="AI597" s="23"/>
      <c r="AJ597" s="23"/>
      <c r="AK597" s="23"/>
    </row>
    <row r="598" spans="1:37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23"/>
      <c r="AI598" s="23"/>
      <c r="AJ598" s="23"/>
      <c r="AK598" s="23"/>
    </row>
    <row r="599" spans="1:37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23"/>
      <c r="AI599" s="23"/>
      <c r="AJ599" s="23"/>
      <c r="AK599" s="23"/>
    </row>
    <row r="600" spans="1:37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23"/>
      <c r="AI600" s="23"/>
      <c r="AJ600" s="23"/>
      <c r="AK600" s="23"/>
    </row>
    <row r="601" spans="1:37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23"/>
      <c r="AI601" s="23"/>
      <c r="AJ601" s="23"/>
      <c r="AK601" s="23"/>
    </row>
    <row r="602" spans="1:37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23"/>
      <c r="AI602" s="23"/>
      <c r="AJ602" s="23"/>
      <c r="AK602" s="23"/>
    </row>
    <row r="603" spans="1:37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23"/>
      <c r="AI603" s="23"/>
      <c r="AJ603" s="23"/>
      <c r="AK603" s="23"/>
    </row>
    <row r="604" spans="1:37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23"/>
      <c r="AI604" s="23"/>
      <c r="AJ604" s="23"/>
      <c r="AK604" s="23"/>
    </row>
    <row r="605" spans="1:37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23"/>
      <c r="AI605" s="23"/>
      <c r="AJ605" s="23"/>
      <c r="AK605" s="23"/>
    </row>
    <row r="606" spans="1:37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23"/>
      <c r="AI606" s="23"/>
      <c r="AJ606" s="23"/>
      <c r="AK606" s="23"/>
    </row>
    <row r="607" spans="1:37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23"/>
      <c r="AI607" s="23"/>
      <c r="AJ607" s="23"/>
      <c r="AK607" s="23"/>
    </row>
    <row r="608" spans="1:37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23"/>
      <c r="AI608" s="23"/>
      <c r="AJ608" s="23"/>
      <c r="AK608" s="23"/>
    </row>
    <row r="609" spans="1:37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23"/>
      <c r="AI609" s="23"/>
      <c r="AJ609" s="23"/>
      <c r="AK609" s="23"/>
    </row>
    <row r="610" spans="1:37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23"/>
      <c r="AI610" s="23"/>
      <c r="AJ610" s="23"/>
      <c r="AK610" s="23"/>
    </row>
    <row r="611" spans="1:37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23"/>
      <c r="AI611" s="23"/>
      <c r="AJ611" s="23"/>
      <c r="AK611" s="23"/>
    </row>
    <row r="612" spans="1:37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23"/>
      <c r="AI612" s="23"/>
      <c r="AJ612" s="23"/>
      <c r="AK612" s="23"/>
    </row>
    <row r="613" spans="1:37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23"/>
      <c r="AI613" s="23"/>
      <c r="AJ613" s="23"/>
      <c r="AK613" s="23"/>
    </row>
    <row r="614" spans="1:37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23"/>
      <c r="AI614" s="23"/>
      <c r="AJ614" s="23"/>
      <c r="AK614" s="23"/>
    </row>
    <row r="615" spans="1:37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23"/>
      <c r="AI615" s="23"/>
      <c r="AJ615" s="23"/>
      <c r="AK615" s="23"/>
    </row>
    <row r="616" spans="1:37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23"/>
      <c r="AI616" s="23"/>
      <c r="AJ616" s="23"/>
      <c r="AK616" s="23"/>
    </row>
    <row r="617" spans="1:37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23"/>
      <c r="AI617" s="23"/>
      <c r="AJ617" s="23"/>
      <c r="AK617" s="23"/>
    </row>
    <row r="618" spans="1:37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23"/>
      <c r="AI618" s="23"/>
      <c r="AJ618" s="23"/>
      <c r="AK618" s="23"/>
    </row>
    <row r="619" spans="1:37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23"/>
      <c r="AI619" s="23"/>
      <c r="AJ619" s="23"/>
      <c r="AK619" s="23"/>
    </row>
    <row r="620" spans="1:37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23"/>
      <c r="AI620" s="23"/>
      <c r="AJ620" s="23"/>
      <c r="AK620" s="23"/>
    </row>
    <row r="621" spans="1:37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23"/>
      <c r="AI621" s="23"/>
      <c r="AJ621" s="23"/>
      <c r="AK621" s="23"/>
    </row>
    <row r="622" spans="1:37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23"/>
      <c r="AI622" s="23"/>
      <c r="AJ622" s="23"/>
      <c r="AK622" s="23"/>
    </row>
    <row r="623" spans="1:37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23"/>
      <c r="AI623" s="23"/>
      <c r="AJ623" s="23"/>
      <c r="AK623" s="23"/>
    </row>
    <row r="624" spans="1:37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23"/>
      <c r="AI624" s="23"/>
      <c r="AJ624" s="23"/>
      <c r="AK624" s="23"/>
    </row>
    <row r="625" spans="1:37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23"/>
      <c r="AI625" s="23"/>
      <c r="AJ625" s="23"/>
      <c r="AK625" s="23"/>
    </row>
    <row r="626" spans="1:37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23"/>
      <c r="AI626" s="23"/>
      <c r="AJ626" s="23"/>
      <c r="AK626" s="23"/>
    </row>
    <row r="627" spans="1:37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23"/>
      <c r="AI627" s="23"/>
      <c r="AJ627" s="23"/>
      <c r="AK627" s="23"/>
    </row>
    <row r="628" spans="1:37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23"/>
      <c r="AI628" s="23"/>
      <c r="AJ628" s="23"/>
      <c r="AK628" s="23"/>
    </row>
    <row r="629" spans="1:37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23"/>
      <c r="AI629" s="23"/>
      <c r="AJ629" s="23"/>
      <c r="AK629" s="23"/>
    </row>
    <row r="630" spans="1:37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23"/>
      <c r="AI630" s="23"/>
      <c r="AJ630" s="23"/>
      <c r="AK630" s="23"/>
    </row>
    <row r="631" spans="1:37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23"/>
      <c r="AI631" s="23"/>
      <c r="AJ631" s="23"/>
      <c r="AK631" s="23"/>
    </row>
    <row r="632" spans="1:37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23"/>
      <c r="AI632" s="23"/>
      <c r="AJ632" s="23"/>
      <c r="AK632" s="23"/>
    </row>
    <row r="633" spans="1:37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23"/>
      <c r="AI633" s="23"/>
      <c r="AJ633" s="23"/>
      <c r="AK633" s="23"/>
    </row>
    <row r="634" spans="1:37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23"/>
      <c r="AI634" s="23"/>
      <c r="AJ634" s="23"/>
      <c r="AK634" s="23"/>
    </row>
    <row r="635" spans="1:37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23"/>
      <c r="AI635" s="23"/>
      <c r="AJ635" s="23"/>
      <c r="AK635" s="23"/>
    </row>
    <row r="636" spans="1:37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23"/>
      <c r="AI636" s="23"/>
      <c r="AJ636" s="23"/>
      <c r="AK636" s="23"/>
    </row>
    <row r="637" spans="1:37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23"/>
      <c r="AI637" s="23"/>
      <c r="AJ637" s="23"/>
      <c r="AK637" s="23"/>
    </row>
    <row r="638" spans="1:37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23"/>
      <c r="AI638" s="23"/>
      <c r="AJ638" s="23"/>
      <c r="AK638" s="23"/>
    </row>
    <row r="639" spans="1:37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23"/>
      <c r="AI639" s="23"/>
      <c r="AJ639" s="23"/>
      <c r="AK639" s="23"/>
    </row>
    <row r="640" spans="1:37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23"/>
      <c r="AI640" s="23"/>
      <c r="AJ640" s="23"/>
      <c r="AK640" s="23"/>
    </row>
    <row r="641" spans="1:37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23"/>
      <c r="AI641" s="23"/>
      <c r="AJ641" s="23"/>
      <c r="AK641" s="23"/>
    </row>
    <row r="642" spans="1:37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23"/>
      <c r="AI642" s="23"/>
      <c r="AJ642" s="23"/>
      <c r="AK642" s="23"/>
    </row>
    <row r="643" spans="1:37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23"/>
      <c r="AI643" s="23"/>
      <c r="AJ643" s="23"/>
      <c r="AK643" s="23"/>
    </row>
    <row r="644" spans="1:37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23"/>
      <c r="AI644" s="23"/>
      <c r="AJ644" s="23"/>
      <c r="AK644" s="23"/>
    </row>
    <row r="645" spans="1:37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23"/>
      <c r="AI645" s="23"/>
      <c r="AJ645" s="23"/>
      <c r="AK645" s="23"/>
    </row>
    <row r="646" spans="1:37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23"/>
      <c r="AI646" s="23"/>
      <c r="AJ646" s="23"/>
      <c r="AK646" s="23"/>
    </row>
    <row r="647" spans="1:37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23"/>
      <c r="AI647" s="23"/>
      <c r="AJ647" s="23"/>
      <c r="AK647" s="23"/>
    </row>
    <row r="648" spans="1:37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23"/>
      <c r="AI648" s="23"/>
      <c r="AJ648" s="23"/>
      <c r="AK648" s="23"/>
    </row>
    <row r="649" spans="1:37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23"/>
      <c r="AI649" s="23"/>
      <c r="AJ649" s="23"/>
      <c r="AK649" s="23"/>
    </row>
    <row r="650" spans="1:37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23"/>
      <c r="AI650" s="23"/>
      <c r="AJ650" s="23"/>
      <c r="AK650" s="23"/>
    </row>
    <row r="651" spans="1:37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23"/>
      <c r="AI651" s="23"/>
      <c r="AJ651" s="23"/>
      <c r="AK651" s="23"/>
    </row>
    <row r="652" spans="1:37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23"/>
      <c r="AI652" s="23"/>
      <c r="AJ652" s="23"/>
      <c r="AK652" s="23"/>
    </row>
    <row r="653" spans="1:37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23"/>
      <c r="AI653" s="23"/>
      <c r="AJ653" s="23"/>
      <c r="AK653" s="23"/>
    </row>
    <row r="654" spans="1:37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23"/>
      <c r="AI654" s="23"/>
      <c r="AJ654" s="23"/>
      <c r="AK654" s="23"/>
    </row>
    <row r="655" spans="1:37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23"/>
      <c r="AI655" s="23"/>
      <c r="AJ655" s="23"/>
      <c r="AK655" s="23"/>
    </row>
    <row r="656" spans="1:37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23"/>
      <c r="AI656" s="23"/>
      <c r="AJ656" s="23"/>
      <c r="AK656" s="23"/>
    </row>
    <row r="657" spans="1:37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23"/>
      <c r="AI657" s="23"/>
      <c r="AJ657" s="23"/>
      <c r="AK657" s="23"/>
    </row>
    <row r="658" spans="1:37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23"/>
      <c r="AI658" s="23"/>
      <c r="AJ658" s="23"/>
      <c r="AK658" s="23"/>
    </row>
    <row r="659" spans="1:37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23"/>
      <c r="AI659" s="23"/>
      <c r="AJ659" s="23"/>
      <c r="AK659" s="23"/>
    </row>
    <row r="660" spans="1:37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23"/>
      <c r="AI660" s="23"/>
      <c r="AJ660" s="23"/>
      <c r="AK660" s="23"/>
    </row>
    <row r="661" spans="1:37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23"/>
      <c r="AI661" s="23"/>
      <c r="AJ661" s="23"/>
      <c r="AK661" s="23"/>
    </row>
    <row r="662" spans="1:37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23"/>
      <c r="AI662" s="23"/>
      <c r="AJ662" s="23"/>
      <c r="AK662" s="23"/>
    </row>
    <row r="663" spans="1:37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23"/>
      <c r="AI663" s="23"/>
      <c r="AJ663" s="23"/>
      <c r="AK663" s="23"/>
    </row>
    <row r="664" spans="1:37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23"/>
      <c r="AI664" s="23"/>
      <c r="AJ664" s="23"/>
      <c r="AK664" s="23"/>
    </row>
    <row r="665" spans="1:37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23"/>
      <c r="AI665" s="23"/>
      <c r="AJ665" s="23"/>
      <c r="AK665" s="23"/>
    </row>
    <row r="666" spans="1:37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23"/>
      <c r="AI666" s="23"/>
      <c r="AJ666" s="23"/>
      <c r="AK666" s="23"/>
    </row>
    <row r="667" spans="1:37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23"/>
      <c r="AI667" s="23"/>
      <c r="AJ667" s="23"/>
      <c r="AK667" s="23"/>
    </row>
    <row r="668" spans="1:37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23"/>
      <c r="AI668" s="23"/>
      <c r="AJ668" s="23"/>
      <c r="AK668" s="23"/>
    </row>
    <row r="669" spans="1:37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23"/>
      <c r="AI669" s="23"/>
      <c r="AJ669" s="23"/>
      <c r="AK669" s="23"/>
    </row>
    <row r="670" spans="1:37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23"/>
      <c r="AI670" s="23"/>
      <c r="AJ670" s="23"/>
      <c r="AK670" s="23"/>
    </row>
    <row r="671" spans="1:37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23"/>
      <c r="AI671" s="23"/>
      <c r="AJ671" s="23"/>
      <c r="AK671" s="23"/>
    </row>
    <row r="672" spans="1:37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23"/>
      <c r="AI672" s="23"/>
      <c r="AJ672" s="23"/>
      <c r="AK672" s="23"/>
    </row>
    <row r="673" spans="1:37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23"/>
      <c r="AI673" s="23"/>
      <c r="AJ673" s="23"/>
      <c r="AK673" s="23"/>
    </row>
    <row r="674" spans="1:37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23"/>
      <c r="AI674" s="23"/>
      <c r="AJ674" s="23"/>
      <c r="AK674" s="23"/>
    </row>
    <row r="675" spans="1:37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23"/>
      <c r="AI675" s="23"/>
      <c r="AJ675" s="23"/>
      <c r="AK675" s="23"/>
    </row>
    <row r="676" spans="1:37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23"/>
      <c r="AI676" s="23"/>
      <c r="AJ676" s="23"/>
      <c r="AK676" s="23"/>
    </row>
    <row r="677" spans="1:37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23"/>
      <c r="AI677" s="23"/>
      <c r="AJ677" s="23"/>
      <c r="AK677" s="23"/>
    </row>
    <row r="678" spans="1:37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23"/>
      <c r="AI678" s="23"/>
      <c r="AJ678" s="23"/>
      <c r="AK678" s="23"/>
    </row>
    <row r="679" spans="1:37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23"/>
      <c r="AI679" s="23"/>
      <c r="AJ679" s="23"/>
      <c r="AK679" s="23"/>
    </row>
    <row r="680" spans="1:37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23"/>
      <c r="AI680" s="23"/>
      <c r="AJ680" s="23"/>
      <c r="AK680" s="23"/>
    </row>
    <row r="681" spans="1:37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23"/>
      <c r="AI681" s="23"/>
      <c r="AJ681" s="23"/>
      <c r="AK681" s="23"/>
    </row>
    <row r="682" spans="1:37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23"/>
      <c r="AI682" s="23"/>
      <c r="AJ682" s="23"/>
      <c r="AK682" s="23"/>
    </row>
    <row r="683" spans="1:37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23"/>
      <c r="AI683" s="23"/>
      <c r="AJ683" s="23"/>
      <c r="AK683" s="23"/>
    </row>
    <row r="684" spans="1:37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23"/>
      <c r="AI684" s="23"/>
      <c r="AJ684" s="23"/>
      <c r="AK684" s="23"/>
    </row>
    <row r="685" spans="1:37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23"/>
      <c r="AI685" s="23"/>
      <c r="AJ685" s="23"/>
      <c r="AK685" s="23"/>
    </row>
    <row r="686" spans="1:37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23"/>
      <c r="AI686" s="23"/>
      <c r="AJ686" s="23"/>
      <c r="AK686" s="23"/>
    </row>
    <row r="687" spans="1:37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23"/>
      <c r="AI687" s="23"/>
      <c r="AJ687" s="23"/>
      <c r="AK687" s="23"/>
    </row>
    <row r="688" spans="1:37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23"/>
      <c r="AI688" s="23"/>
      <c r="AJ688" s="23"/>
      <c r="AK688" s="23"/>
    </row>
    <row r="689" spans="1:37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23"/>
      <c r="AI689" s="23"/>
      <c r="AJ689" s="23"/>
      <c r="AK689" s="23"/>
    </row>
    <row r="690" spans="1:37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23"/>
      <c r="AI690" s="23"/>
      <c r="AJ690" s="23"/>
      <c r="AK690" s="23"/>
    </row>
    <row r="691" spans="1:37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23"/>
      <c r="AI691" s="23"/>
      <c r="AJ691" s="23"/>
      <c r="AK691" s="23"/>
    </row>
    <row r="692" spans="1:37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23"/>
      <c r="AI692" s="23"/>
      <c r="AJ692" s="23"/>
      <c r="AK692" s="23"/>
    </row>
    <row r="693" spans="1:37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23"/>
      <c r="AI693" s="23"/>
      <c r="AJ693" s="23"/>
      <c r="AK693" s="23"/>
    </row>
    <row r="694" spans="1:37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23"/>
      <c r="AI694" s="23"/>
      <c r="AJ694" s="23"/>
      <c r="AK694" s="23"/>
    </row>
    <row r="695" spans="1:37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23"/>
      <c r="AI695" s="23"/>
      <c r="AJ695" s="23"/>
      <c r="AK695" s="23"/>
    </row>
    <row r="696" spans="1:37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23"/>
      <c r="AI696" s="23"/>
      <c r="AJ696" s="23"/>
      <c r="AK696" s="23"/>
    </row>
    <row r="697" spans="1:37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23"/>
      <c r="AI697" s="23"/>
      <c r="AJ697" s="23"/>
      <c r="AK697" s="23"/>
    </row>
    <row r="698" spans="1:37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23"/>
      <c r="AI698" s="23"/>
      <c r="AJ698" s="23"/>
      <c r="AK698" s="23"/>
    </row>
    <row r="699" spans="1:37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23"/>
      <c r="AI699" s="23"/>
      <c r="AJ699" s="23"/>
      <c r="AK699" s="23"/>
    </row>
    <row r="700" spans="1:37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23"/>
      <c r="AI700" s="23"/>
      <c r="AJ700" s="23"/>
      <c r="AK700" s="23"/>
    </row>
    <row r="701" spans="1:37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23"/>
      <c r="AI701" s="23"/>
      <c r="AJ701" s="23"/>
      <c r="AK701" s="23"/>
    </row>
    <row r="702" spans="1:37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23"/>
      <c r="AI702" s="23"/>
      <c r="AJ702" s="23"/>
      <c r="AK702" s="23"/>
    </row>
    <row r="703" spans="1:37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23"/>
      <c r="AI703" s="23"/>
      <c r="AJ703" s="23"/>
      <c r="AK703" s="23"/>
    </row>
    <row r="704" spans="1:37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23"/>
      <c r="AI704" s="23"/>
      <c r="AJ704" s="23"/>
      <c r="AK704" s="23"/>
    </row>
    <row r="705" spans="1:37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23"/>
      <c r="AI705" s="23"/>
      <c r="AJ705" s="23"/>
      <c r="AK705" s="23"/>
    </row>
    <row r="706" spans="1:37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23"/>
      <c r="AI706" s="23"/>
      <c r="AJ706" s="23"/>
      <c r="AK706" s="23"/>
    </row>
    <row r="707" spans="1:37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23"/>
      <c r="AI707" s="23"/>
      <c r="AJ707" s="23"/>
      <c r="AK707" s="23"/>
    </row>
    <row r="708" spans="1:37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23"/>
      <c r="AI708" s="23"/>
      <c r="AJ708" s="23"/>
      <c r="AK708" s="23"/>
    </row>
    <row r="709" spans="1:37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23"/>
      <c r="AI709" s="23"/>
      <c r="AJ709" s="23"/>
      <c r="AK709" s="23"/>
    </row>
    <row r="710" spans="1:37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23"/>
      <c r="AI710" s="23"/>
      <c r="AJ710" s="23"/>
      <c r="AK710" s="23"/>
    </row>
    <row r="711" spans="1:37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23"/>
      <c r="AI711" s="23"/>
      <c r="AJ711" s="23"/>
      <c r="AK711" s="23"/>
    </row>
    <row r="712" spans="1:37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23"/>
      <c r="AI712" s="23"/>
      <c r="AJ712" s="23"/>
      <c r="AK712" s="23"/>
    </row>
    <row r="713" spans="1:37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23"/>
      <c r="AI713" s="23"/>
      <c r="AJ713" s="23"/>
      <c r="AK713" s="23"/>
    </row>
    <row r="714" spans="1:37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23"/>
      <c r="AI714" s="23"/>
      <c r="AJ714" s="23"/>
      <c r="AK714" s="23"/>
    </row>
    <row r="715" spans="1:37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23"/>
      <c r="AI715" s="23"/>
      <c r="AJ715" s="23"/>
      <c r="AK715" s="23"/>
    </row>
    <row r="716" spans="1:37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23"/>
      <c r="AI716" s="23"/>
      <c r="AJ716" s="23"/>
      <c r="AK716" s="23"/>
    </row>
    <row r="717" spans="1:37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23"/>
      <c r="AI717" s="23"/>
      <c r="AJ717" s="23"/>
      <c r="AK717" s="23"/>
    </row>
    <row r="718" spans="1:37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23"/>
      <c r="AI718" s="23"/>
      <c r="AJ718" s="23"/>
      <c r="AK718" s="23"/>
    </row>
    <row r="719" spans="1:37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23"/>
      <c r="AI719" s="23"/>
      <c r="AJ719" s="23"/>
      <c r="AK719" s="23"/>
    </row>
    <row r="720" spans="1:37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23"/>
      <c r="AI720" s="23"/>
      <c r="AJ720" s="23"/>
      <c r="AK720" s="23"/>
    </row>
    <row r="721" spans="1:37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23"/>
      <c r="AI721" s="23"/>
      <c r="AJ721" s="23"/>
      <c r="AK721" s="23"/>
    </row>
    <row r="722" spans="1:37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23"/>
      <c r="AI722" s="23"/>
      <c r="AJ722" s="23"/>
      <c r="AK722" s="23"/>
    </row>
    <row r="723" spans="1:37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23"/>
      <c r="AI723" s="23"/>
      <c r="AJ723" s="23"/>
      <c r="AK723" s="23"/>
    </row>
    <row r="724" spans="1:37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23"/>
      <c r="AI724" s="23"/>
      <c r="AJ724" s="23"/>
      <c r="AK724" s="23"/>
    </row>
    <row r="725" spans="1:37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23"/>
      <c r="AI725" s="23"/>
      <c r="AJ725" s="23"/>
      <c r="AK725" s="23"/>
    </row>
    <row r="726" spans="1:37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23"/>
      <c r="AI726" s="23"/>
      <c r="AJ726" s="23"/>
      <c r="AK726" s="23"/>
    </row>
    <row r="727" spans="1:37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23"/>
      <c r="AI727" s="23"/>
      <c r="AJ727" s="23"/>
      <c r="AK727" s="23"/>
    </row>
    <row r="728" spans="1:37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23"/>
      <c r="AI728" s="23"/>
      <c r="AJ728" s="23"/>
      <c r="AK728" s="23"/>
    </row>
    <row r="729" spans="1:37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23"/>
      <c r="AI729" s="23"/>
      <c r="AJ729" s="23"/>
      <c r="AK729" s="23"/>
    </row>
    <row r="730" spans="1:37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23"/>
      <c r="AI730" s="23"/>
      <c r="AJ730" s="23"/>
      <c r="AK730" s="23"/>
    </row>
    <row r="731" spans="1:37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23"/>
      <c r="AI731" s="23"/>
      <c r="AJ731" s="23"/>
      <c r="AK731" s="23"/>
    </row>
    <row r="732" spans="1:37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23"/>
      <c r="AI732" s="23"/>
      <c r="AJ732" s="23"/>
      <c r="AK732" s="23"/>
    </row>
    <row r="733" spans="1:37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23"/>
      <c r="AI733" s="23"/>
      <c r="AJ733" s="23"/>
      <c r="AK733" s="23"/>
    </row>
    <row r="734" spans="1:37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23"/>
      <c r="AI734" s="23"/>
      <c r="AJ734" s="23"/>
      <c r="AK734" s="23"/>
    </row>
    <row r="735" spans="1:37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23"/>
      <c r="AI735" s="23"/>
      <c r="AJ735" s="23"/>
      <c r="AK735" s="23"/>
    </row>
    <row r="736" spans="1:37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23"/>
      <c r="AI736" s="23"/>
      <c r="AJ736" s="23"/>
      <c r="AK736" s="23"/>
    </row>
    <row r="737" spans="1:37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23"/>
      <c r="AI737" s="23"/>
      <c r="AJ737" s="23"/>
      <c r="AK737" s="23"/>
    </row>
    <row r="738" spans="1:37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23"/>
      <c r="AI738" s="23"/>
      <c r="AJ738" s="23"/>
      <c r="AK738" s="23"/>
    </row>
    <row r="739" spans="1:37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23"/>
      <c r="AI739" s="23"/>
      <c r="AJ739" s="23"/>
      <c r="AK739" s="23"/>
    </row>
    <row r="740" spans="1:37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23"/>
      <c r="AI740" s="23"/>
      <c r="AJ740" s="23"/>
      <c r="AK740" s="23"/>
    </row>
    <row r="741" spans="1:37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23"/>
      <c r="AI741" s="23"/>
      <c r="AJ741" s="23"/>
      <c r="AK741" s="23"/>
    </row>
    <row r="742" spans="1:37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23"/>
      <c r="AI742" s="23"/>
      <c r="AJ742" s="23"/>
      <c r="AK742" s="23"/>
    </row>
    <row r="743" spans="1:37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23"/>
      <c r="AI743" s="23"/>
      <c r="AJ743" s="23"/>
      <c r="AK743" s="23"/>
    </row>
    <row r="744" spans="1:37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23"/>
      <c r="AI744" s="23"/>
      <c r="AJ744" s="23"/>
      <c r="AK744" s="23"/>
    </row>
    <row r="745" spans="1:37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23"/>
      <c r="AI745" s="23"/>
      <c r="AJ745" s="23"/>
      <c r="AK745" s="23"/>
    </row>
    <row r="746" spans="1:37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23"/>
      <c r="AI746" s="23"/>
      <c r="AJ746" s="23"/>
      <c r="AK746" s="23"/>
    </row>
    <row r="747" spans="1:37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23"/>
      <c r="AI747" s="23"/>
      <c r="AJ747" s="23"/>
      <c r="AK747" s="23"/>
    </row>
    <row r="748" spans="1:37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23"/>
      <c r="AI748" s="23"/>
      <c r="AJ748" s="23"/>
      <c r="AK748" s="23"/>
    </row>
    <row r="749" spans="1:37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23"/>
      <c r="AI749" s="23"/>
      <c r="AJ749" s="23"/>
      <c r="AK749" s="23"/>
    </row>
    <row r="750" spans="1:37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23"/>
      <c r="AI750" s="23"/>
      <c r="AJ750" s="23"/>
      <c r="AK750" s="23"/>
    </row>
    <row r="751" spans="1:37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23"/>
      <c r="AI751" s="23"/>
      <c r="AJ751" s="23"/>
      <c r="AK751" s="23"/>
    </row>
    <row r="752" spans="1:37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23"/>
      <c r="AI752" s="23"/>
      <c r="AJ752" s="23"/>
      <c r="AK752" s="23"/>
    </row>
    <row r="753" spans="1:37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23"/>
      <c r="AI753" s="23"/>
      <c r="AJ753" s="23"/>
      <c r="AK753" s="23"/>
    </row>
    <row r="754" spans="1:37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23"/>
      <c r="AI754" s="23"/>
      <c r="AJ754" s="23"/>
      <c r="AK754" s="23"/>
    </row>
    <row r="755" spans="1:37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23"/>
      <c r="AI755" s="23"/>
      <c r="AJ755" s="23"/>
      <c r="AK755" s="23"/>
    </row>
    <row r="756" spans="1:37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23"/>
      <c r="AI756" s="23"/>
      <c r="AJ756" s="23"/>
      <c r="AK756" s="23"/>
    </row>
    <row r="757" spans="1:37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23"/>
      <c r="AI757" s="23"/>
      <c r="AJ757" s="23"/>
      <c r="AK757" s="23"/>
    </row>
    <row r="758" spans="1:37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23"/>
      <c r="AI758" s="23"/>
      <c r="AJ758" s="23"/>
      <c r="AK758" s="23"/>
    </row>
    <row r="759" spans="1:37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23"/>
      <c r="AI759" s="23"/>
      <c r="AJ759" s="23"/>
      <c r="AK759" s="23"/>
    </row>
    <row r="760" spans="1:37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23"/>
      <c r="AI760" s="23"/>
      <c r="AJ760" s="23"/>
      <c r="AK760" s="23"/>
    </row>
    <row r="761" spans="1:37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23"/>
      <c r="AI761" s="23"/>
      <c r="AJ761" s="23"/>
      <c r="AK761" s="23"/>
    </row>
    <row r="762" spans="1:37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23"/>
      <c r="AI762" s="23"/>
      <c r="AJ762" s="23"/>
      <c r="AK762" s="23"/>
    </row>
    <row r="763" spans="1:37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23"/>
      <c r="AI763" s="23"/>
      <c r="AJ763" s="23"/>
      <c r="AK763" s="23"/>
    </row>
    <row r="764" spans="1:37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23"/>
      <c r="AI764" s="23"/>
      <c r="AJ764" s="23"/>
      <c r="AK764" s="23"/>
    </row>
    <row r="765" spans="1:37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23"/>
      <c r="AI765" s="23"/>
      <c r="AJ765" s="23"/>
      <c r="AK765" s="23"/>
    </row>
    <row r="766" spans="1:37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23"/>
      <c r="AI766" s="23"/>
      <c r="AJ766" s="23"/>
      <c r="AK766" s="23"/>
    </row>
    <row r="767" spans="1:37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23"/>
      <c r="AI767" s="23"/>
      <c r="AJ767" s="23"/>
      <c r="AK767" s="23"/>
    </row>
    <row r="768" spans="1:37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23"/>
      <c r="AI768" s="23"/>
      <c r="AJ768" s="23"/>
      <c r="AK768" s="23"/>
    </row>
    <row r="769" spans="1:37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23"/>
      <c r="AI769" s="23"/>
      <c r="AJ769" s="23"/>
      <c r="AK769" s="23"/>
    </row>
    <row r="770" spans="1:37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23"/>
      <c r="AI770" s="23"/>
      <c r="AJ770" s="23"/>
      <c r="AK770" s="23"/>
    </row>
    <row r="771" spans="1:37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23"/>
      <c r="AI771" s="23"/>
      <c r="AJ771" s="23"/>
      <c r="AK771" s="23"/>
    </row>
    <row r="772" spans="1:37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23"/>
      <c r="AI772" s="23"/>
      <c r="AJ772" s="23"/>
      <c r="AK772" s="23"/>
    </row>
    <row r="773" spans="1:37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23"/>
      <c r="AI773" s="23"/>
      <c r="AJ773" s="23"/>
      <c r="AK773" s="23"/>
    </row>
    <row r="774" spans="1:37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23"/>
      <c r="AI774" s="23"/>
      <c r="AJ774" s="23"/>
      <c r="AK774" s="23"/>
    </row>
    <row r="775" spans="1:37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23"/>
      <c r="AI775" s="23"/>
      <c r="AJ775" s="23"/>
      <c r="AK775" s="23"/>
    </row>
    <row r="776" spans="1:37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23"/>
      <c r="AI776" s="23"/>
      <c r="AJ776" s="23"/>
      <c r="AK776" s="23"/>
    </row>
    <row r="777" spans="1:37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23"/>
      <c r="AI777" s="23"/>
      <c r="AJ777" s="23"/>
      <c r="AK777" s="23"/>
    </row>
    <row r="778" spans="1:37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23"/>
      <c r="AI778" s="23"/>
      <c r="AJ778" s="23"/>
      <c r="AK778" s="23"/>
    </row>
    <row r="779" spans="1:37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23"/>
      <c r="AI779" s="23"/>
      <c r="AJ779" s="23"/>
      <c r="AK779" s="23"/>
    </row>
    <row r="780" spans="1:37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23"/>
      <c r="AI780" s="23"/>
      <c r="AJ780" s="23"/>
      <c r="AK780" s="23"/>
    </row>
    <row r="781" spans="1:37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23"/>
      <c r="AI781" s="23"/>
      <c r="AJ781" s="23"/>
      <c r="AK781" s="23"/>
    </row>
    <row r="782" spans="1:37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23"/>
      <c r="AI782" s="23"/>
      <c r="AJ782" s="23"/>
      <c r="AK782" s="23"/>
    </row>
    <row r="783" spans="1:37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23"/>
      <c r="AI783" s="23"/>
      <c r="AJ783" s="23"/>
      <c r="AK783" s="23"/>
    </row>
    <row r="784" spans="1:37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23"/>
      <c r="AI784" s="23"/>
      <c r="AJ784" s="23"/>
      <c r="AK784" s="23"/>
    </row>
    <row r="785" spans="1:37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23"/>
      <c r="AI785" s="23"/>
      <c r="AJ785" s="23"/>
      <c r="AK785" s="23"/>
    </row>
    <row r="786" spans="1:37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23"/>
      <c r="AI786" s="23"/>
      <c r="AJ786" s="23"/>
      <c r="AK786" s="23"/>
    </row>
    <row r="787" spans="1:37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23"/>
      <c r="AI787" s="23"/>
      <c r="AJ787" s="23"/>
      <c r="AK787" s="23"/>
    </row>
    <row r="788" spans="1:37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23"/>
      <c r="AI788" s="23"/>
      <c r="AJ788" s="23"/>
      <c r="AK788" s="23"/>
    </row>
    <row r="789" spans="1:37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23"/>
      <c r="AI789" s="23"/>
      <c r="AJ789" s="23"/>
      <c r="AK789" s="23"/>
    </row>
    <row r="790" spans="1:37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23"/>
      <c r="AI790" s="23"/>
      <c r="AJ790" s="23"/>
      <c r="AK790" s="23"/>
    </row>
    <row r="791" spans="1:37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23"/>
      <c r="AI791" s="23"/>
      <c r="AJ791" s="23"/>
      <c r="AK791" s="23"/>
    </row>
    <row r="792" spans="1:37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23"/>
      <c r="AI792" s="23"/>
      <c r="AJ792" s="23"/>
      <c r="AK792" s="23"/>
    </row>
    <row r="793" spans="1:37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23"/>
      <c r="AI793" s="23"/>
      <c r="AJ793" s="23"/>
      <c r="AK793" s="23"/>
    </row>
    <row r="794" spans="1:37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23"/>
      <c r="AI794" s="23"/>
      <c r="AJ794" s="23"/>
      <c r="AK794" s="23"/>
    </row>
    <row r="795" spans="1:37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23"/>
      <c r="AI795" s="23"/>
      <c r="AJ795" s="23"/>
      <c r="AK795" s="23"/>
    </row>
    <row r="796" spans="1:37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23"/>
      <c r="AI796" s="23"/>
      <c r="AJ796" s="23"/>
      <c r="AK796" s="23"/>
    </row>
    <row r="797" spans="1:37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23"/>
      <c r="AI797" s="23"/>
      <c r="AJ797" s="23"/>
      <c r="AK797" s="23"/>
    </row>
    <row r="798" spans="1:37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23"/>
      <c r="AI798" s="23"/>
      <c r="AJ798" s="23"/>
      <c r="AK798" s="23"/>
    </row>
    <row r="799" spans="1:37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23"/>
      <c r="AI799" s="23"/>
      <c r="AJ799" s="23"/>
      <c r="AK799" s="23"/>
    </row>
    <row r="800" spans="1:37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23"/>
      <c r="AI800" s="23"/>
      <c r="AJ800" s="23"/>
      <c r="AK800" s="23"/>
    </row>
    <row r="801" spans="1:37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23"/>
      <c r="AI801" s="23"/>
      <c r="AJ801" s="23"/>
      <c r="AK801" s="23"/>
    </row>
    <row r="802" spans="1:37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23"/>
      <c r="AI802" s="23"/>
      <c r="AJ802" s="23"/>
      <c r="AK802" s="23"/>
    </row>
    <row r="803" spans="1:37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23"/>
      <c r="AI803" s="23"/>
      <c r="AJ803" s="23"/>
      <c r="AK803" s="23"/>
    </row>
    <row r="804" spans="1:37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23"/>
      <c r="AI804" s="23"/>
      <c r="AJ804" s="23"/>
      <c r="AK804" s="23"/>
    </row>
    <row r="805" spans="1:37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23"/>
      <c r="AI805" s="23"/>
      <c r="AJ805" s="23"/>
      <c r="AK805" s="23"/>
    </row>
    <row r="806" spans="1:37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23"/>
      <c r="AI806" s="23"/>
      <c r="AJ806" s="23"/>
      <c r="AK806" s="23"/>
    </row>
    <row r="807" spans="1:37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23"/>
      <c r="AI807" s="23"/>
      <c r="AJ807" s="23"/>
      <c r="AK807" s="23"/>
    </row>
    <row r="808" spans="1:37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23"/>
      <c r="AI808" s="23"/>
      <c r="AJ808" s="23"/>
      <c r="AK808" s="23"/>
    </row>
    <row r="809" spans="1:37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23"/>
      <c r="AI809" s="23"/>
      <c r="AJ809" s="23"/>
      <c r="AK809" s="23"/>
    </row>
    <row r="810" spans="1:37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23"/>
      <c r="AI810" s="23"/>
      <c r="AJ810" s="23"/>
      <c r="AK810" s="23"/>
    </row>
    <row r="811" spans="1:37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23"/>
      <c r="AI811" s="23"/>
      <c r="AJ811" s="23"/>
      <c r="AK811" s="23"/>
    </row>
    <row r="812" spans="1:37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23"/>
      <c r="AI812" s="23"/>
      <c r="AJ812" s="23"/>
      <c r="AK812" s="23"/>
    </row>
    <row r="813" spans="1:37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23"/>
      <c r="AI813" s="23"/>
      <c r="AJ813" s="23"/>
      <c r="AK813" s="23"/>
    </row>
    <row r="814" spans="1:37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23"/>
      <c r="AI814" s="23"/>
      <c r="AJ814" s="23"/>
      <c r="AK814" s="23"/>
    </row>
    <row r="815" spans="1:37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23"/>
      <c r="AI815" s="23"/>
      <c r="AJ815" s="23"/>
      <c r="AK815" s="23"/>
    </row>
    <row r="816" spans="1:37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23"/>
      <c r="AI816" s="23"/>
      <c r="AJ816" s="23"/>
      <c r="AK816" s="23"/>
    </row>
    <row r="817" spans="1:37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23"/>
      <c r="AI817" s="23"/>
      <c r="AJ817" s="23"/>
      <c r="AK817" s="23"/>
    </row>
    <row r="818" spans="1:37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23"/>
      <c r="AI818" s="23"/>
      <c r="AJ818" s="23"/>
      <c r="AK818" s="23"/>
    </row>
    <row r="819" spans="1:37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23"/>
      <c r="AI819" s="23"/>
      <c r="AJ819" s="23"/>
      <c r="AK819" s="23"/>
    </row>
    <row r="820" spans="1:37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23"/>
      <c r="AI820" s="23"/>
      <c r="AJ820" s="23"/>
      <c r="AK820" s="23"/>
    </row>
    <row r="821" spans="1:37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23"/>
      <c r="AI821" s="23"/>
      <c r="AJ821" s="23"/>
      <c r="AK821" s="23"/>
    </row>
    <row r="822" spans="1:37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23"/>
      <c r="AI822" s="23"/>
      <c r="AJ822" s="23"/>
      <c r="AK822" s="23"/>
    </row>
    <row r="823" spans="1:37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23"/>
      <c r="AI823" s="23"/>
      <c r="AJ823" s="23"/>
      <c r="AK823" s="23"/>
    </row>
    <row r="824" spans="1:37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23"/>
      <c r="AI824" s="23"/>
      <c r="AJ824" s="23"/>
      <c r="AK824" s="23"/>
    </row>
    <row r="825" spans="1:37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23"/>
      <c r="AI825" s="23"/>
      <c r="AJ825" s="23"/>
      <c r="AK825" s="23"/>
    </row>
    <row r="826" spans="1:37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23"/>
      <c r="AI826" s="23"/>
      <c r="AJ826" s="23"/>
      <c r="AK826" s="23"/>
    </row>
    <row r="827" spans="1:37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23"/>
      <c r="AI827" s="23"/>
      <c r="AJ827" s="23"/>
      <c r="AK827" s="23"/>
    </row>
    <row r="828" spans="1:37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23"/>
      <c r="AI828" s="23"/>
      <c r="AJ828" s="23"/>
      <c r="AK828" s="23"/>
    </row>
    <row r="829" spans="1:37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23"/>
      <c r="AI829" s="23"/>
      <c r="AJ829" s="23"/>
      <c r="AK829" s="23"/>
    </row>
    <row r="830" spans="1:37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23"/>
      <c r="AI830" s="23"/>
      <c r="AJ830" s="23"/>
      <c r="AK830" s="23"/>
    </row>
    <row r="831" spans="1:37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23"/>
      <c r="AI831" s="23"/>
      <c r="AJ831" s="23"/>
      <c r="AK831" s="23"/>
    </row>
    <row r="832" spans="1:37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23"/>
      <c r="AI832" s="23"/>
      <c r="AJ832" s="23"/>
      <c r="AK832" s="23"/>
    </row>
    <row r="833" spans="1:37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23"/>
      <c r="AI833" s="23"/>
      <c r="AJ833" s="23"/>
      <c r="AK833" s="23"/>
    </row>
    <row r="834" spans="1:37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23"/>
      <c r="AI834" s="23"/>
      <c r="AJ834" s="23"/>
      <c r="AK834" s="23"/>
    </row>
    <row r="835" spans="1:37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23"/>
      <c r="AI835" s="23"/>
      <c r="AJ835" s="23"/>
      <c r="AK835" s="23"/>
    </row>
    <row r="836" spans="1:37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23"/>
      <c r="AI836" s="23"/>
      <c r="AJ836" s="23"/>
      <c r="AK836" s="23"/>
    </row>
    <row r="837" spans="1:37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23"/>
      <c r="AI837" s="23"/>
      <c r="AJ837" s="23"/>
      <c r="AK837" s="23"/>
    </row>
    <row r="838" spans="1:37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23"/>
      <c r="AI838" s="23"/>
      <c r="AJ838" s="23"/>
      <c r="AK838" s="23"/>
    </row>
    <row r="839" spans="1:37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23"/>
      <c r="AI839" s="23"/>
      <c r="AJ839" s="23"/>
      <c r="AK839" s="23"/>
    </row>
    <row r="840" spans="1:37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23"/>
      <c r="AI840" s="23"/>
      <c r="AJ840" s="23"/>
      <c r="AK840" s="23"/>
    </row>
    <row r="841" spans="1:37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23"/>
      <c r="AI841" s="23"/>
      <c r="AJ841" s="23"/>
      <c r="AK841" s="23"/>
    </row>
    <row r="842" spans="1:37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23"/>
      <c r="AI842" s="23"/>
      <c r="AJ842" s="23"/>
      <c r="AK842" s="23"/>
    </row>
    <row r="843" spans="1:37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23"/>
      <c r="AI843" s="23"/>
      <c r="AJ843" s="23"/>
      <c r="AK843" s="23"/>
    </row>
    <row r="844" spans="1:37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23"/>
      <c r="AI844" s="23"/>
      <c r="AJ844" s="23"/>
      <c r="AK844" s="23"/>
    </row>
    <row r="845" spans="1:37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23"/>
      <c r="AI845" s="23"/>
      <c r="AJ845" s="23"/>
      <c r="AK845" s="23"/>
    </row>
    <row r="846" spans="1:37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23"/>
      <c r="AI846" s="23"/>
      <c r="AJ846" s="23"/>
      <c r="AK846" s="23"/>
    </row>
    <row r="847" spans="1:37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23"/>
      <c r="AI847" s="23"/>
      <c r="AJ847" s="23"/>
      <c r="AK847" s="23"/>
    </row>
    <row r="848" spans="1:37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23"/>
      <c r="AI848" s="23"/>
      <c r="AJ848" s="23"/>
      <c r="AK848" s="23"/>
    </row>
    <row r="849" spans="1:37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23"/>
      <c r="AI849" s="23"/>
      <c r="AJ849" s="23"/>
      <c r="AK849" s="23"/>
    </row>
    <row r="850" spans="1:37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23"/>
      <c r="AI850" s="23"/>
      <c r="AJ850" s="23"/>
      <c r="AK850" s="23"/>
    </row>
    <row r="851" spans="1:37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23"/>
      <c r="AI851" s="23"/>
      <c r="AJ851" s="23"/>
      <c r="AK851" s="23"/>
    </row>
    <row r="852" spans="1:37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23"/>
      <c r="AI852" s="23"/>
      <c r="AJ852" s="23"/>
      <c r="AK852" s="23"/>
    </row>
    <row r="853" spans="1:37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23"/>
      <c r="AI853" s="23"/>
      <c r="AJ853" s="23"/>
      <c r="AK853" s="23"/>
    </row>
    <row r="854" spans="1:37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23"/>
      <c r="AI854" s="23"/>
      <c r="AJ854" s="23"/>
      <c r="AK854" s="23"/>
    </row>
    <row r="855" spans="1:37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23"/>
      <c r="AI855" s="23"/>
      <c r="AJ855" s="23"/>
      <c r="AK855" s="23"/>
    </row>
    <row r="856" spans="1:37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23"/>
      <c r="AI856" s="23"/>
      <c r="AJ856" s="23"/>
      <c r="AK856" s="23"/>
    </row>
    <row r="857" spans="1:37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23"/>
      <c r="AI857" s="23"/>
      <c r="AJ857" s="23"/>
      <c r="AK857" s="23"/>
    </row>
    <row r="858" spans="1:37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23"/>
      <c r="AI858" s="23"/>
      <c r="AJ858" s="23"/>
      <c r="AK858" s="23"/>
    </row>
    <row r="859" spans="1:37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23"/>
      <c r="AI859" s="23"/>
      <c r="AJ859" s="23"/>
      <c r="AK859" s="23"/>
    </row>
    <row r="860" spans="1:37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23"/>
      <c r="AI860" s="23"/>
      <c r="AJ860" s="23"/>
      <c r="AK860" s="23"/>
    </row>
    <row r="861" spans="1:37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23"/>
      <c r="AI861" s="23"/>
      <c r="AJ861" s="23"/>
      <c r="AK861" s="23"/>
    </row>
    <row r="862" spans="1:37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23"/>
      <c r="AI862" s="23"/>
      <c r="AJ862" s="23"/>
      <c r="AK862" s="23"/>
    </row>
    <row r="863" spans="1:37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23"/>
      <c r="AI863" s="23"/>
      <c r="AJ863" s="23"/>
      <c r="AK863" s="23"/>
    </row>
    <row r="864" spans="1:37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23"/>
      <c r="AI864" s="23"/>
      <c r="AJ864" s="23"/>
      <c r="AK864" s="23"/>
    </row>
    <row r="865" spans="1:37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23"/>
      <c r="AI865" s="23"/>
      <c r="AJ865" s="23"/>
      <c r="AK865" s="23"/>
    </row>
    <row r="866" spans="1:37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23"/>
      <c r="AI866" s="23"/>
      <c r="AJ866" s="23"/>
      <c r="AK866" s="23"/>
    </row>
    <row r="867" spans="1:37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23"/>
      <c r="AI867" s="23"/>
      <c r="AJ867" s="23"/>
      <c r="AK867" s="23"/>
    </row>
    <row r="868" spans="1:37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23"/>
      <c r="AI868" s="23"/>
      <c r="AJ868" s="23"/>
      <c r="AK868" s="23"/>
    </row>
    <row r="869" spans="1:37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23"/>
      <c r="AI869" s="23"/>
      <c r="AJ869" s="23"/>
      <c r="AK869" s="23"/>
    </row>
    <row r="870" spans="1:37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23"/>
      <c r="AI870" s="23"/>
      <c r="AJ870" s="23"/>
      <c r="AK870" s="23"/>
    </row>
    <row r="871" spans="1:37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23"/>
      <c r="AI871" s="23"/>
      <c r="AJ871" s="23"/>
      <c r="AK871" s="23"/>
    </row>
    <row r="872" spans="1:37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23"/>
      <c r="AI872" s="23"/>
      <c r="AJ872" s="23"/>
      <c r="AK872" s="23"/>
    </row>
    <row r="873" spans="1:37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23"/>
      <c r="AI873" s="23"/>
      <c r="AJ873" s="23"/>
      <c r="AK873" s="23"/>
    </row>
    <row r="874" spans="1:37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23"/>
      <c r="AI874" s="23"/>
      <c r="AJ874" s="23"/>
      <c r="AK874" s="23"/>
    </row>
    <row r="875" spans="1:37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23"/>
      <c r="AI875" s="23"/>
      <c r="AJ875" s="23"/>
      <c r="AK875" s="23"/>
    </row>
    <row r="876" spans="1:37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23"/>
      <c r="AI876" s="23"/>
      <c r="AJ876" s="23"/>
      <c r="AK876" s="23"/>
    </row>
    <row r="877" spans="1:37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23"/>
      <c r="AI877" s="23"/>
      <c r="AJ877" s="23"/>
      <c r="AK877" s="23"/>
    </row>
    <row r="878" spans="1:37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23"/>
      <c r="AI878" s="23"/>
      <c r="AJ878" s="23"/>
      <c r="AK878" s="23"/>
    </row>
    <row r="879" spans="1:37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23"/>
      <c r="AI879" s="23"/>
      <c r="AJ879" s="23"/>
      <c r="AK879" s="23"/>
    </row>
    <row r="880" spans="1:37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23"/>
      <c r="AI880" s="23"/>
      <c r="AJ880" s="23"/>
      <c r="AK880" s="23"/>
    </row>
    <row r="881" spans="1:37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23"/>
      <c r="AI881" s="23"/>
      <c r="AJ881" s="23"/>
      <c r="AK881" s="23"/>
    </row>
    <row r="882" spans="1:37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23"/>
      <c r="AI882" s="23"/>
      <c r="AJ882" s="23"/>
      <c r="AK882" s="23"/>
    </row>
    <row r="883" spans="1:37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23"/>
      <c r="AI883" s="23"/>
      <c r="AJ883" s="23"/>
      <c r="AK883" s="23"/>
    </row>
    <row r="884" spans="1:37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23"/>
      <c r="AI884" s="23"/>
      <c r="AJ884" s="23"/>
      <c r="AK884" s="23"/>
    </row>
    <row r="885" spans="1:37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23"/>
      <c r="AI885" s="23"/>
      <c r="AJ885" s="23"/>
      <c r="AK885" s="23"/>
    </row>
    <row r="886" spans="1:37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23"/>
      <c r="AI886" s="23"/>
      <c r="AJ886" s="23"/>
      <c r="AK886" s="23"/>
    </row>
    <row r="887" spans="1:37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23"/>
      <c r="AI887" s="23"/>
      <c r="AJ887" s="23"/>
      <c r="AK887" s="23"/>
    </row>
    <row r="888" spans="1:37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23"/>
      <c r="AI888" s="23"/>
      <c r="AJ888" s="23"/>
      <c r="AK888" s="23"/>
    </row>
    <row r="889" spans="1:37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23"/>
      <c r="AI889" s="23"/>
      <c r="AJ889" s="23"/>
      <c r="AK889" s="23"/>
    </row>
    <row r="890" spans="1:37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23"/>
      <c r="AI890" s="23"/>
      <c r="AJ890" s="23"/>
      <c r="AK890" s="23"/>
    </row>
    <row r="891" spans="1:37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23"/>
      <c r="AI891" s="23"/>
      <c r="AJ891" s="23"/>
      <c r="AK891" s="23"/>
    </row>
    <row r="892" spans="1:37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23"/>
      <c r="AI892" s="23"/>
      <c r="AJ892" s="23"/>
      <c r="AK892" s="23"/>
    </row>
    <row r="893" spans="1:37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23"/>
      <c r="AI893" s="23"/>
      <c r="AJ893" s="23"/>
      <c r="AK893" s="23"/>
    </row>
    <row r="894" spans="1:37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23"/>
      <c r="AI894" s="23"/>
      <c r="AJ894" s="23"/>
      <c r="AK894" s="23"/>
    </row>
    <row r="895" spans="1:37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23"/>
      <c r="AI895" s="23"/>
      <c r="AJ895" s="23"/>
      <c r="AK895" s="23"/>
    </row>
    <row r="896" spans="1:37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23"/>
      <c r="AI896" s="23"/>
      <c r="AJ896" s="23"/>
      <c r="AK896" s="23"/>
    </row>
    <row r="897" spans="1:37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23"/>
      <c r="AI897" s="23"/>
      <c r="AJ897" s="23"/>
      <c r="AK897" s="23"/>
    </row>
    <row r="898" spans="1:37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23"/>
      <c r="AI898" s="23"/>
      <c r="AJ898" s="23"/>
      <c r="AK898" s="23"/>
    </row>
    <row r="899" spans="1:37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23"/>
      <c r="AI899" s="23"/>
      <c r="AJ899" s="23"/>
      <c r="AK899" s="23"/>
    </row>
    <row r="900" spans="1:37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23"/>
      <c r="AI900" s="23"/>
      <c r="AJ900" s="23"/>
      <c r="AK900" s="23"/>
    </row>
    <row r="901" spans="1:37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23"/>
      <c r="AI901" s="23"/>
      <c r="AJ901" s="23"/>
      <c r="AK901" s="23"/>
    </row>
    <row r="902" spans="1:37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23"/>
      <c r="AI902" s="23"/>
      <c r="AJ902" s="23"/>
      <c r="AK902" s="23"/>
    </row>
    <row r="903" spans="1:37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23"/>
      <c r="AI903" s="23"/>
      <c r="AJ903" s="23"/>
      <c r="AK903" s="23"/>
    </row>
    <row r="904" spans="1:37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23"/>
      <c r="AI904" s="23"/>
      <c r="AJ904" s="23"/>
      <c r="AK904" s="23"/>
    </row>
    <row r="905" spans="1:37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23"/>
      <c r="AI905" s="23"/>
      <c r="AJ905" s="23"/>
      <c r="AK905" s="23"/>
    </row>
    <row r="906" spans="1:37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23"/>
      <c r="AI906" s="23"/>
      <c r="AJ906" s="23"/>
      <c r="AK906" s="23"/>
    </row>
    <row r="907" spans="1:37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23"/>
      <c r="AI907" s="23"/>
      <c r="AJ907" s="23"/>
      <c r="AK907" s="23"/>
    </row>
    <row r="908" spans="1:37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23"/>
      <c r="AI908" s="23"/>
      <c r="AJ908" s="23"/>
      <c r="AK908" s="23"/>
    </row>
    <row r="909" spans="1:37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23"/>
      <c r="AI909" s="23"/>
      <c r="AJ909" s="23"/>
      <c r="AK909" s="23"/>
    </row>
    <row r="910" spans="1:37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23"/>
      <c r="AI910" s="23"/>
      <c r="AJ910" s="23"/>
      <c r="AK910" s="23"/>
    </row>
    <row r="911" spans="1:37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23"/>
      <c r="AI911" s="23"/>
      <c r="AJ911" s="23"/>
      <c r="AK911" s="23"/>
    </row>
    <row r="912" spans="1:37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23"/>
      <c r="AI912" s="23"/>
      <c r="AJ912" s="23"/>
      <c r="AK912" s="23"/>
    </row>
    <row r="913" spans="1:37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23"/>
      <c r="AI913" s="23"/>
      <c r="AJ913" s="23"/>
      <c r="AK913" s="23"/>
    </row>
    <row r="914" spans="1:37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23"/>
      <c r="AI914" s="23"/>
      <c r="AJ914" s="23"/>
      <c r="AK914" s="23"/>
    </row>
    <row r="915" spans="1:37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23"/>
      <c r="AI915" s="23"/>
      <c r="AJ915" s="23"/>
      <c r="AK915" s="23"/>
    </row>
    <row r="916" spans="1:37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23"/>
      <c r="AI916" s="23"/>
      <c r="AJ916" s="23"/>
      <c r="AK916" s="23"/>
    </row>
    <row r="917" spans="1:37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23"/>
      <c r="AI917" s="23"/>
      <c r="AJ917" s="23"/>
      <c r="AK917" s="23"/>
    </row>
    <row r="918" spans="1:37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23"/>
      <c r="AI918" s="23"/>
      <c r="AJ918" s="23"/>
      <c r="AK918" s="23"/>
    </row>
    <row r="919" spans="1:37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23"/>
      <c r="AI919" s="23"/>
      <c r="AJ919" s="23"/>
      <c r="AK919" s="23"/>
    </row>
    <row r="920" spans="1:37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23"/>
      <c r="AI920" s="23"/>
      <c r="AJ920" s="23"/>
      <c r="AK920" s="23"/>
    </row>
    <row r="921" spans="1:37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23"/>
      <c r="AI921" s="23"/>
      <c r="AJ921" s="23"/>
      <c r="AK921" s="23"/>
    </row>
    <row r="922" spans="1:37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23"/>
      <c r="AI922" s="23"/>
      <c r="AJ922" s="23"/>
      <c r="AK922" s="23"/>
    </row>
    <row r="923" spans="1:37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23"/>
      <c r="AI923" s="23"/>
      <c r="AJ923" s="23"/>
      <c r="AK923" s="23"/>
    </row>
    <row r="924" spans="1:37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23"/>
      <c r="AI924" s="23"/>
      <c r="AJ924" s="23"/>
      <c r="AK924" s="23"/>
    </row>
    <row r="925" spans="1:37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23"/>
      <c r="AI925" s="23"/>
      <c r="AJ925" s="23"/>
      <c r="AK925" s="23"/>
    </row>
    <row r="926" spans="1:37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23"/>
      <c r="AI926" s="23"/>
      <c r="AJ926" s="23"/>
      <c r="AK926" s="23"/>
    </row>
    <row r="927" spans="1:37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23"/>
      <c r="AI927" s="23"/>
      <c r="AJ927" s="23"/>
      <c r="AK927" s="23"/>
    </row>
    <row r="928" spans="1:37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23"/>
      <c r="AI928" s="23"/>
      <c r="AJ928" s="23"/>
      <c r="AK928" s="23"/>
    </row>
    <row r="929" spans="1:37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23"/>
      <c r="AI929" s="23"/>
      <c r="AJ929" s="23"/>
      <c r="AK929" s="23"/>
    </row>
    <row r="930" spans="1:37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23"/>
      <c r="AI930" s="23"/>
      <c r="AJ930" s="23"/>
      <c r="AK930" s="23"/>
    </row>
    <row r="931" spans="1:37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23"/>
      <c r="AI931" s="23"/>
      <c r="AJ931" s="23"/>
      <c r="AK931" s="23"/>
    </row>
    <row r="932" spans="1:37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23"/>
      <c r="AI932" s="23"/>
      <c r="AJ932" s="23"/>
      <c r="AK932" s="23"/>
    </row>
    <row r="933" spans="1:37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23"/>
      <c r="AI933" s="23"/>
      <c r="AJ933" s="23"/>
      <c r="AK933" s="23"/>
    </row>
    <row r="934" spans="1:37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23"/>
      <c r="AI934" s="23"/>
      <c r="AJ934" s="23"/>
      <c r="AK934" s="23"/>
    </row>
    <row r="935" spans="1:37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23"/>
      <c r="AI935" s="23"/>
      <c r="AJ935" s="23"/>
      <c r="AK935" s="23"/>
    </row>
    <row r="936" spans="1:37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23"/>
      <c r="AI936" s="23"/>
      <c r="AJ936" s="23"/>
      <c r="AK936" s="23"/>
    </row>
    <row r="937" spans="1:37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23"/>
      <c r="AI937" s="23"/>
      <c r="AJ937" s="23"/>
      <c r="AK937" s="23"/>
    </row>
    <row r="938" spans="1:37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23"/>
      <c r="AI938" s="23"/>
      <c r="AJ938" s="23"/>
      <c r="AK938" s="23"/>
    </row>
    <row r="939" spans="1:37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23"/>
      <c r="AI939" s="23"/>
      <c r="AJ939" s="23"/>
      <c r="AK939" s="23"/>
    </row>
    <row r="940" spans="1:37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23"/>
      <c r="AI940" s="23"/>
      <c r="AJ940" s="23"/>
      <c r="AK940" s="23"/>
    </row>
    <row r="941" spans="1:37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23"/>
      <c r="AI941" s="23"/>
      <c r="AJ941" s="23"/>
      <c r="AK941" s="23"/>
    </row>
    <row r="942" spans="1:37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23"/>
      <c r="AI942" s="23"/>
      <c r="AJ942" s="23"/>
      <c r="AK942" s="23"/>
    </row>
    <row r="943" spans="1:37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23"/>
      <c r="AI943" s="23"/>
      <c r="AJ943" s="23"/>
      <c r="AK943" s="23"/>
    </row>
    <row r="944" spans="1:37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23"/>
      <c r="AI944" s="23"/>
      <c r="AJ944" s="23"/>
      <c r="AK944" s="23"/>
    </row>
    <row r="945" spans="1:37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23"/>
      <c r="AI945" s="23"/>
      <c r="AJ945" s="23"/>
      <c r="AK945" s="23"/>
    </row>
    <row r="946" spans="1:37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23"/>
      <c r="AI946" s="23"/>
      <c r="AJ946" s="23"/>
      <c r="AK946" s="23"/>
    </row>
    <row r="947" spans="1:37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23"/>
      <c r="AI947" s="23"/>
      <c r="AJ947" s="23"/>
      <c r="AK947" s="23"/>
    </row>
    <row r="948" spans="1:37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23"/>
      <c r="AI948" s="23"/>
      <c r="AJ948" s="23"/>
      <c r="AK948" s="23"/>
    </row>
    <row r="949" spans="1:37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23"/>
      <c r="AI949" s="23"/>
      <c r="AJ949" s="23"/>
      <c r="AK949" s="23"/>
    </row>
    <row r="950" spans="1:37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23"/>
      <c r="AI950" s="23"/>
      <c r="AJ950" s="23"/>
      <c r="AK950" s="23"/>
    </row>
    <row r="951" spans="1:37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23"/>
      <c r="AI951" s="23"/>
      <c r="AJ951" s="23"/>
      <c r="AK951" s="23"/>
    </row>
    <row r="952" spans="1:37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23"/>
      <c r="AI952" s="23"/>
      <c r="AJ952" s="23"/>
      <c r="AK952" s="23"/>
    </row>
    <row r="953" spans="1:37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23"/>
      <c r="AI953" s="23"/>
      <c r="AJ953" s="23"/>
      <c r="AK953" s="23"/>
    </row>
    <row r="954" spans="1:37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23"/>
      <c r="AI954" s="23"/>
      <c r="AJ954" s="23"/>
      <c r="AK954" s="23"/>
    </row>
    <row r="955" spans="1:37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23"/>
      <c r="AI955" s="23"/>
      <c r="AJ955" s="23"/>
      <c r="AK955" s="23"/>
    </row>
    <row r="956" spans="1:37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23"/>
      <c r="AI956" s="23"/>
      <c r="AJ956" s="23"/>
      <c r="AK956" s="23"/>
    </row>
    <row r="957" spans="1:37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23"/>
      <c r="AI957" s="23"/>
      <c r="AJ957" s="23"/>
      <c r="AK957" s="23"/>
    </row>
    <row r="958" spans="1:37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23"/>
      <c r="AI958" s="23"/>
      <c r="AJ958" s="23"/>
      <c r="AK958" s="23"/>
    </row>
    <row r="959" spans="1:37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23"/>
      <c r="AI959" s="23"/>
      <c r="AJ959" s="23"/>
      <c r="AK959" s="23"/>
    </row>
    <row r="960" spans="1:37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23"/>
      <c r="AI960" s="23"/>
      <c r="AJ960" s="23"/>
      <c r="AK960" s="23"/>
    </row>
    <row r="961" spans="1:37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23"/>
      <c r="AI961" s="23"/>
      <c r="AJ961" s="23"/>
      <c r="AK961" s="23"/>
    </row>
    <row r="962" spans="1:37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23"/>
      <c r="AI962" s="23"/>
      <c r="AJ962" s="23"/>
      <c r="AK962" s="23"/>
    </row>
    <row r="963" spans="1:37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23"/>
      <c r="AI963" s="23"/>
      <c r="AJ963" s="23"/>
      <c r="AK963" s="23"/>
    </row>
    <row r="964" spans="1:37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23"/>
      <c r="AI964" s="23"/>
      <c r="AJ964" s="23"/>
      <c r="AK964" s="23"/>
    </row>
    <row r="965" spans="1:37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23"/>
      <c r="AI965" s="23"/>
      <c r="AJ965" s="23"/>
      <c r="AK965" s="23"/>
    </row>
    <row r="966" spans="1:37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23"/>
      <c r="AI966" s="23"/>
      <c r="AJ966" s="23"/>
      <c r="AK966" s="23"/>
    </row>
    <row r="967" spans="1:37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23"/>
      <c r="AI967" s="23"/>
      <c r="AJ967" s="23"/>
      <c r="AK967" s="23"/>
    </row>
    <row r="968" spans="1:37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23"/>
      <c r="AI968" s="23"/>
      <c r="AJ968" s="23"/>
      <c r="AK968" s="23"/>
    </row>
    <row r="969" spans="1:37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23"/>
      <c r="AI969" s="23"/>
      <c r="AJ969" s="23"/>
      <c r="AK969" s="23"/>
    </row>
    <row r="970" spans="1:37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23"/>
      <c r="AI970" s="23"/>
      <c r="AJ970" s="23"/>
      <c r="AK970" s="23"/>
    </row>
    <row r="971" spans="1:37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23"/>
      <c r="AI971" s="23"/>
      <c r="AJ971" s="23"/>
      <c r="AK971" s="23"/>
    </row>
    <row r="972" spans="1:37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23"/>
      <c r="AI972" s="23"/>
      <c r="AJ972" s="23"/>
      <c r="AK972" s="23"/>
    </row>
    <row r="973" spans="1:37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23"/>
      <c r="AI973" s="23"/>
      <c r="AJ973" s="23"/>
      <c r="AK973" s="23"/>
    </row>
    <row r="974" spans="1:37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23"/>
      <c r="AI974" s="23"/>
      <c r="AJ974" s="23"/>
      <c r="AK974" s="23"/>
    </row>
    <row r="975" spans="1:37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23"/>
      <c r="AI975" s="23"/>
      <c r="AJ975" s="23"/>
      <c r="AK975" s="23"/>
    </row>
    <row r="976" spans="1:37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23"/>
      <c r="AI976" s="23"/>
      <c r="AJ976" s="23"/>
      <c r="AK976" s="23"/>
    </row>
    <row r="977" spans="1:37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23"/>
      <c r="AI977" s="23"/>
      <c r="AJ977" s="23"/>
      <c r="AK977" s="23"/>
    </row>
    <row r="978" spans="1:37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23"/>
      <c r="AI978" s="23"/>
      <c r="AJ978" s="23"/>
      <c r="AK978" s="23"/>
    </row>
    <row r="979" spans="1:37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23"/>
      <c r="AI979" s="23"/>
      <c r="AJ979" s="23"/>
      <c r="AK979" s="23"/>
    </row>
    <row r="980" spans="1:37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23"/>
      <c r="AI980" s="23"/>
      <c r="AJ980" s="23"/>
      <c r="AK980" s="23"/>
    </row>
    <row r="981" spans="1:37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23"/>
      <c r="AI981" s="23"/>
      <c r="AJ981" s="23"/>
      <c r="AK981" s="23"/>
    </row>
    <row r="982" spans="1:37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23"/>
      <c r="AI982" s="23"/>
      <c r="AJ982" s="23"/>
      <c r="AK982" s="23"/>
    </row>
    <row r="983" spans="1:37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23"/>
      <c r="AI983" s="23"/>
      <c r="AJ983" s="23"/>
      <c r="AK983" s="23"/>
    </row>
    <row r="984" spans="1:37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23"/>
      <c r="AI984" s="23"/>
      <c r="AJ984" s="23"/>
      <c r="AK984" s="23"/>
    </row>
    <row r="985" spans="1:37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23"/>
      <c r="AI985" s="23"/>
      <c r="AJ985" s="23"/>
      <c r="AK985" s="23"/>
    </row>
    <row r="986" spans="1:37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23"/>
      <c r="AI986" s="23"/>
      <c r="AJ986" s="23"/>
      <c r="AK986" s="23"/>
    </row>
    <row r="987" spans="1:37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23"/>
      <c r="AI987" s="23"/>
      <c r="AJ987" s="23"/>
      <c r="AK987" s="23"/>
    </row>
  </sheetData>
  <sheetProtection algorithmName="SHA-512" hashValue="/PRdFUD8RjgoKbD1M/Ztz9jHZVMK1oLupwy0QON68M4UO8WcsLQisfKsCxc2UDRY20vNGi56UiIOXmQ2jTWohw==" saltValue="8DdAsFHBhZS5al5PXRB2bQ==" spinCount="100000" sheet="1" objects="1" scenarios="1"/>
  <mergeCells count="36">
    <mergeCell ref="O38:T38"/>
    <mergeCell ref="U38:X38"/>
    <mergeCell ref="O42:T42"/>
    <mergeCell ref="U42:X42"/>
    <mergeCell ref="O39:T39"/>
    <mergeCell ref="U39:X39"/>
    <mergeCell ref="O40:T40"/>
    <mergeCell ref="U40:X40"/>
    <mergeCell ref="O41:T41"/>
    <mergeCell ref="U41:X41"/>
    <mergeCell ref="O36:T36"/>
    <mergeCell ref="U36:X36"/>
    <mergeCell ref="O37:T37"/>
    <mergeCell ref="U37:X37"/>
    <mergeCell ref="O35:S35"/>
    <mergeCell ref="T35:X35"/>
    <mergeCell ref="F28:H28"/>
    <mergeCell ref="M28:O28"/>
    <mergeCell ref="T28:V28"/>
    <mergeCell ref="AA28:AC28"/>
    <mergeCell ref="B33:AF33"/>
    <mergeCell ref="Y6:AE6"/>
    <mergeCell ref="AF6:AG6"/>
    <mergeCell ref="B9:B10"/>
    <mergeCell ref="C9:C10"/>
    <mergeCell ref="K2:AF4"/>
    <mergeCell ref="B4:C4"/>
    <mergeCell ref="B5:C5"/>
    <mergeCell ref="D5:J5"/>
    <mergeCell ref="K5:Q5"/>
    <mergeCell ref="R5:X5"/>
    <mergeCell ref="Y5:AE5"/>
    <mergeCell ref="AF5:AG5"/>
    <mergeCell ref="D6:J6"/>
    <mergeCell ref="K6:Q6"/>
    <mergeCell ref="R6:X6"/>
  </mergeCells>
  <conditionalFormatting sqref="C36:C42">
    <cfRule type="colorScale" priority="1">
      <colorScale>
        <cfvo type="formula" val="0"/>
        <cfvo type="formula" val="1"/>
        <color rgb="FFF1C232"/>
        <color rgb="FF57BB8A"/>
      </colorScale>
    </cfRule>
  </conditionalFormatting>
  <conditionalFormatting sqref="D11:AG25">
    <cfRule type="expression" dxfId="5" priority="2">
      <formula>D$8="X"</formula>
    </cfRule>
    <cfRule type="cellIs" dxfId="4" priority="3" operator="equal">
      <formula>"✅"</formula>
    </cfRule>
    <cfRule type="cellIs" dxfId="3" priority="4" operator="equal">
      <formula>"TRUE"</formula>
    </cfRule>
  </conditionalFormatting>
  <conditionalFormatting sqref="U36:U42">
    <cfRule type="colorScale" priority="6">
      <colorScale>
        <cfvo type="formula" val="0"/>
        <cfvo type="formula" val="1"/>
        <color rgb="FFF1C232"/>
        <color rgb="FF57BB8A"/>
      </colorScale>
    </cfRule>
  </conditionalFormatting>
  <conditionalFormatting sqref="AH11:AH25">
    <cfRule type="colorScale" priority="5">
      <colorScale>
        <cfvo type="formula" val="0%"/>
        <cfvo type="formula" val="100%"/>
        <color rgb="FFD47347"/>
        <color rgb="FF008072"/>
      </colorScale>
    </cfRule>
  </conditionalFormatting>
  <dataValidations count="2">
    <dataValidation type="list" allowBlank="1" showInputMessage="1" showErrorMessage="1" sqref="D11:AG25" xr:uid="{9F24A606-D7CA-41B4-A5BE-B54D222FFE4A}">
      <formula1>"✅"</formula1>
    </dataValidation>
    <dataValidation type="list" allowBlank="1" showInputMessage="1" showErrorMessage="1" sqref="D8:AG8" xr:uid="{92792CA4-B979-407F-8576-6C97D4DFDDB2}">
      <formula1>"X"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D5296E3B-ABC8-4114-9CED-77019FFEDC29}">
          <x14:formula1>
            <xm:f>CONFIG!$E$5:$E$14</xm:f>
          </x14:formula1>
          <xm:sqref>C11:C25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9EA91-E979-46F1-9FD8-A9D11862ABF0}">
  <sheetPr>
    <outlinePr summaryBelow="0" summaryRight="0"/>
  </sheetPr>
  <dimension ref="A1:AL987"/>
  <sheetViews>
    <sheetView showGridLines="0" workbookViewId="0">
      <pane ySplit="8" topLeftCell="A9" activePane="bottomLeft" state="frozen"/>
      <selection pane="bottomLeft" activeCell="R22" sqref="R22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4" width="5.28515625" style="26" customWidth="1"/>
    <col min="35" max="35" width="6.5703125" style="26" customWidth="1"/>
    <col min="36" max="16384" width="12.5703125" style="26"/>
  </cols>
  <sheetData>
    <row r="1" spans="1:38" s="17" customFormat="1" ht="58.5" customHeight="1" x14ac:dyDescent="0.2"/>
    <row r="2" spans="1:38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55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25"/>
      <c r="AI2" s="23"/>
      <c r="AJ2" s="23"/>
      <c r="AK2" s="23"/>
      <c r="AL2" s="23"/>
    </row>
    <row r="3" spans="1:38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25"/>
      <c r="AI3" s="23"/>
      <c r="AJ3" s="23"/>
      <c r="AK3" s="23"/>
      <c r="AL3" s="23"/>
    </row>
    <row r="4" spans="1:38" ht="27.75" customHeight="1" thickBot="1" x14ac:dyDescent="0.3">
      <c r="A4" s="23"/>
      <c r="B4" s="85">
        <f>AI10</f>
        <v>0.66129032258064513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25"/>
      <c r="AI4" s="23"/>
      <c r="AJ4" s="23"/>
      <c r="AK4" s="23"/>
      <c r="AL4" s="23"/>
    </row>
    <row r="5" spans="1:38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91" t="s">
        <v>18</v>
      </c>
      <c r="AG5" s="84"/>
      <c r="AH5" s="92"/>
      <c r="AI5" s="27"/>
      <c r="AJ5" s="27"/>
      <c r="AK5" s="27"/>
      <c r="AL5" s="27"/>
    </row>
    <row r="6" spans="1:38" ht="24.75" customHeight="1" x14ac:dyDescent="0.2">
      <c r="A6" s="23"/>
      <c r="B6" s="28"/>
      <c r="C6" s="29"/>
      <c r="D6" s="93">
        <f>AVERAGE(D7:J7)</f>
        <v>0.6428571428571429</v>
      </c>
      <c r="E6" s="86"/>
      <c r="F6" s="86"/>
      <c r="G6" s="86"/>
      <c r="H6" s="86"/>
      <c r="I6" s="86"/>
      <c r="J6" s="86"/>
      <c r="K6" s="93">
        <f>AVERAGE(K7:Q7)</f>
        <v>0.52380952380952384</v>
      </c>
      <c r="L6" s="86"/>
      <c r="M6" s="86"/>
      <c r="N6" s="86"/>
      <c r="O6" s="86"/>
      <c r="P6" s="86"/>
      <c r="Q6" s="86"/>
      <c r="R6" s="93">
        <f>AVERAGE(R7:X7)</f>
        <v>0.90476190476190477</v>
      </c>
      <c r="S6" s="86"/>
      <c r="T6" s="86"/>
      <c r="U6" s="86"/>
      <c r="V6" s="86"/>
      <c r="W6" s="86"/>
      <c r="X6" s="86"/>
      <c r="Y6" s="93">
        <f>AVERAGE(Y7:AE7)</f>
        <v>0.8571428571428571</v>
      </c>
      <c r="Z6" s="86"/>
      <c r="AA6" s="86"/>
      <c r="AB6" s="86"/>
      <c r="AC6" s="86"/>
      <c r="AD6" s="86"/>
      <c r="AE6" s="94"/>
      <c r="AF6" s="95">
        <f>AVERAGE(AF7:AH7)</f>
        <v>0</v>
      </c>
      <c r="AG6" s="86"/>
      <c r="AH6" s="94"/>
      <c r="AI6" s="23"/>
      <c r="AJ6" s="23"/>
      <c r="AK6" s="23"/>
      <c r="AL6" s="23"/>
    </row>
    <row r="7" spans="1:38" ht="24.75" hidden="1" customHeight="1" x14ac:dyDescent="0.2">
      <c r="A7" s="23"/>
      <c r="B7" s="28"/>
      <c r="C7" s="29"/>
      <c r="D7" s="61">
        <f>IF(D8="X","",COUNTIF(D11:D25,"✅")/COUNTA($B$11:$B$25))</f>
        <v>1</v>
      </c>
      <c r="E7" s="61">
        <f t="shared" ref="E7:AH7" si="0">IF(E8="X","",COUNTIF(E11:E25,"✅")/COUNTA($B$11:$B$25))</f>
        <v>1</v>
      </c>
      <c r="F7" s="61">
        <f t="shared" si="0"/>
        <v>0.16666666666666666</v>
      </c>
      <c r="G7" s="61">
        <f t="shared" si="0"/>
        <v>0.16666666666666666</v>
      </c>
      <c r="H7" s="61">
        <f t="shared" si="0"/>
        <v>0.16666666666666666</v>
      </c>
      <c r="I7" s="61">
        <f t="shared" si="0"/>
        <v>1</v>
      </c>
      <c r="J7" s="61">
        <f t="shared" si="0"/>
        <v>1</v>
      </c>
      <c r="K7" s="61">
        <f t="shared" si="0"/>
        <v>1</v>
      </c>
      <c r="L7" s="61">
        <f t="shared" si="0"/>
        <v>0.33333333333333331</v>
      </c>
      <c r="M7" s="61">
        <f t="shared" si="0"/>
        <v>0.33333333333333331</v>
      </c>
      <c r="N7" s="61">
        <f t="shared" si="0"/>
        <v>0.33333333333333331</v>
      </c>
      <c r="O7" s="61">
        <f t="shared" si="0"/>
        <v>0.33333333333333331</v>
      </c>
      <c r="P7" s="61">
        <f t="shared" si="0"/>
        <v>0.33333333333333331</v>
      </c>
      <c r="Q7" s="61">
        <f t="shared" si="0"/>
        <v>1</v>
      </c>
      <c r="R7" s="61">
        <f t="shared" si="0"/>
        <v>1</v>
      </c>
      <c r="S7" s="61">
        <f t="shared" si="0"/>
        <v>1</v>
      </c>
      <c r="T7" s="61">
        <f t="shared" si="0"/>
        <v>1</v>
      </c>
      <c r="U7" s="61">
        <f t="shared" si="0"/>
        <v>0.66666666666666663</v>
      </c>
      <c r="V7" s="61">
        <f t="shared" si="0"/>
        <v>0.66666666666666663</v>
      </c>
      <c r="W7" s="61">
        <f t="shared" si="0"/>
        <v>1</v>
      </c>
      <c r="X7" s="61">
        <f t="shared" si="0"/>
        <v>1</v>
      </c>
      <c r="Y7" s="61">
        <f t="shared" si="0"/>
        <v>1</v>
      </c>
      <c r="Z7" s="61">
        <f t="shared" si="0"/>
        <v>1</v>
      </c>
      <c r="AA7" s="61">
        <f t="shared" si="0"/>
        <v>0.66666666666666663</v>
      </c>
      <c r="AB7" s="61">
        <f t="shared" si="0"/>
        <v>0.66666666666666663</v>
      </c>
      <c r="AC7" s="61">
        <f t="shared" si="0"/>
        <v>0.66666666666666663</v>
      </c>
      <c r="AD7" s="61">
        <f t="shared" si="0"/>
        <v>1</v>
      </c>
      <c r="AE7" s="61">
        <f t="shared" si="0"/>
        <v>1</v>
      </c>
      <c r="AF7" s="61">
        <f t="shared" si="0"/>
        <v>0</v>
      </c>
      <c r="AG7" s="61">
        <f t="shared" si="0"/>
        <v>0</v>
      </c>
      <c r="AH7" s="61">
        <f t="shared" si="0"/>
        <v>0</v>
      </c>
      <c r="AI7" s="23"/>
      <c r="AJ7" s="23"/>
      <c r="AK7" s="23"/>
      <c r="AL7" s="23"/>
    </row>
    <row r="8" spans="1:38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/>
      <c r="S8" s="32"/>
      <c r="T8" s="32"/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31"/>
      <c r="AG8" s="32"/>
      <c r="AH8" s="33"/>
      <c r="AI8" s="23"/>
      <c r="AJ8" s="23"/>
      <c r="AK8" s="23"/>
      <c r="AL8" s="23"/>
    </row>
    <row r="9" spans="1:38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34">
        <v>29</v>
      </c>
      <c r="AG9" s="34">
        <v>30</v>
      </c>
      <c r="AH9" s="36">
        <v>31</v>
      </c>
      <c r="AI9" s="37" t="s">
        <v>21</v>
      </c>
      <c r="AJ9" s="37"/>
      <c r="AK9" s="23"/>
      <c r="AL9" s="23"/>
    </row>
    <row r="10" spans="1:38" ht="19.5" customHeight="1" x14ac:dyDescent="0.2">
      <c r="A10" s="23"/>
      <c r="B10" s="97"/>
      <c r="C10" s="99"/>
      <c r="D10" s="62" t="str">
        <f>TEXT(DATE(CONFIG!$C$4,12,D9),"ddd")</f>
        <v>seg</v>
      </c>
      <c r="E10" s="62" t="str">
        <f>TEXT(DATE(CONFIG!$C$4,12,E9),"ddd")</f>
        <v>ter</v>
      </c>
      <c r="F10" s="62" t="str">
        <f>TEXT(DATE(CONFIG!$C$4,12,F9),"ddd")</f>
        <v>qua</v>
      </c>
      <c r="G10" s="62" t="str">
        <f>TEXT(DATE(CONFIG!$C$4,12,G9),"ddd")</f>
        <v>qui</v>
      </c>
      <c r="H10" s="62" t="str">
        <f>TEXT(DATE(CONFIG!$C$4,12,H9),"ddd")</f>
        <v>sex</v>
      </c>
      <c r="I10" s="62" t="str">
        <f>TEXT(DATE(CONFIG!$C$4,12,I9),"ddd")</f>
        <v>sáb</v>
      </c>
      <c r="J10" s="63" t="str">
        <f>TEXT(DATE(CONFIG!$C$4,12,J9),"ddd")</f>
        <v>dom</v>
      </c>
      <c r="K10" s="62" t="str">
        <f>TEXT(DATE(CONFIG!$C$4,12,K9),"ddd")</f>
        <v>seg</v>
      </c>
      <c r="L10" s="62" t="str">
        <f>TEXT(DATE(CONFIG!$C$4,12,L9),"ddd")</f>
        <v>ter</v>
      </c>
      <c r="M10" s="62" t="str">
        <f>TEXT(DATE(CONFIG!$C$4,12,M9),"ddd")</f>
        <v>qua</v>
      </c>
      <c r="N10" s="62" t="str">
        <f>TEXT(DATE(CONFIG!$C$4,12,N9),"ddd")</f>
        <v>qui</v>
      </c>
      <c r="O10" s="62" t="str">
        <f>TEXT(DATE(CONFIG!$C$4,12,O9),"ddd")</f>
        <v>sex</v>
      </c>
      <c r="P10" s="62" t="str">
        <f>TEXT(DATE(CONFIG!$C$4,12,P9),"ddd")</f>
        <v>sáb</v>
      </c>
      <c r="Q10" s="63" t="str">
        <f>TEXT(DATE(CONFIG!$C$4,12,Q9),"ddd")</f>
        <v>dom</v>
      </c>
      <c r="R10" s="62" t="str">
        <f>TEXT(DATE(CONFIG!$C$4,12,R9),"ddd")</f>
        <v>seg</v>
      </c>
      <c r="S10" s="62" t="str">
        <f>TEXT(DATE(CONFIG!$C$4,12,S9),"ddd")</f>
        <v>ter</v>
      </c>
      <c r="T10" s="62" t="str">
        <f>TEXT(DATE(CONFIG!$C$4,12,T9),"ddd")</f>
        <v>qua</v>
      </c>
      <c r="U10" s="62" t="str">
        <f>TEXT(DATE(CONFIG!$C$4,12,U9),"ddd")</f>
        <v>qui</v>
      </c>
      <c r="V10" s="62" t="str">
        <f>TEXT(DATE(CONFIG!$C$4,12,V9),"ddd")</f>
        <v>sex</v>
      </c>
      <c r="W10" s="62" t="str">
        <f>TEXT(DATE(CONFIG!$C$4,12,W9),"ddd")</f>
        <v>sáb</v>
      </c>
      <c r="X10" s="63" t="str">
        <f>TEXT(DATE(CONFIG!$C$4,12,X9),"ddd")</f>
        <v>dom</v>
      </c>
      <c r="Y10" s="62" t="str">
        <f>TEXT(DATE(CONFIG!$C$4,12,Y9),"ddd")</f>
        <v>seg</v>
      </c>
      <c r="Z10" s="62" t="str">
        <f>TEXT(DATE(CONFIG!$C$4,12,Z9),"ddd")</f>
        <v>ter</v>
      </c>
      <c r="AA10" s="62" t="str">
        <f>TEXT(DATE(CONFIG!$C$4,12,AA9),"ddd")</f>
        <v>qua</v>
      </c>
      <c r="AB10" s="62" t="str">
        <f>TEXT(DATE(CONFIG!$C$4,12,AB9),"ddd")</f>
        <v>qui</v>
      </c>
      <c r="AC10" s="62" t="str">
        <f>TEXT(DATE(CONFIG!$C$4,12,AC9),"ddd")</f>
        <v>sex</v>
      </c>
      <c r="AD10" s="62" t="str">
        <f>TEXT(DATE(CONFIG!$C$4,12,AD9),"ddd")</f>
        <v>sáb</v>
      </c>
      <c r="AE10" s="63" t="str">
        <f>TEXT(DATE(CONFIG!$C$4,12,AE9),"ddd")</f>
        <v>dom</v>
      </c>
      <c r="AF10" s="62" t="str">
        <f>TEXT(DATE(CONFIG!$C$4,12,AF9),"ddd")</f>
        <v>seg</v>
      </c>
      <c r="AG10" s="62" t="str">
        <f>TEXT(DATE(CONFIG!$C$4,12,AG9),"ddd")</f>
        <v>ter</v>
      </c>
      <c r="AH10" s="62" t="str">
        <f>TEXT(DATE(CONFIG!$C$4,12,AH9),"ddd")</f>
        <v>qua</v>
      </c>
      <c r="AI10" s="65">
        <f>AVERAGE(AI11:AI25)</f>
        <v>0.66129032258064513</v>
      </c>
      <c r="AJ10" s="65">
        <f>1-AI10</f>
        <v>0.33870967741935487</v>
      </c>
      <c r="AK10" s="23"/>
      <c r="AL10" s="23"/>
    </row>
    <row r="11" spans="1:38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 t="s">
        <v>79</v>
      </c>
      <c r="H11" s="41" t="s">
        <v>79</v>
      </c>
      <c r="I11" s="41" t="s">
        <v>79</v>
      </c>
      <c r="J11" s="40" t="s">
        <v>79</v>
      </c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39"/>
      <c r="AG11" s="41"/>
      <c r="AH11" s="40"/>
      <c r="AI11" s="66">
        <f>IF(B11="","",IF((COUNTIF(D11:AH11,"✅")/(31-COUNTIF($D$8:$AH$8,"✅")))&gt;1,1,(COUNTIF(D11:AH11,"✅")/(31-COUNTIF($D$8:$AH$8,"✅")))))</f>
        <v>0.90322580645161288</v>
      </c>
      <c r="AJ11" s="23"/>
      <c r="AK11" s="23"/>
      <c r="AL11" s="23"/>
    </row>
    <row r="12" spans="1:38" ht="19.5" customHeight="1" x14ac:dyDescent="0.2">
      <c r="A12" s="23"/>
      <c r="B12" s="39" t="s">
        <v>23</v>
      </c>
      <c r="C12" s="40" t="s">
        <v>3</v>
      </c>
      <c r="D12" s="41" t="s">
        <v>79</v>
      </c>
      <c r="E12" s="41" t="s">
        <v>79</v>
      </c>
      <c r="F12" s="41"/>
      <c r="G12" s="41"/>
      <c r="H12" s="41"/>
      <c r="I12" s="41" t="s">
        <v>79</v>
      </c>
      <c r="J12" s="40" t="s">
        <v>79</v>
      </c>
      <c r="K12" s="41" t="s">
        <v>79</v>
      </c>
      <c r="L12" s="41"/>
      <c r="M12" s="41"/>
      <c r="N12" s="41"/>
      <c r="O12" s="41"/>
      <c r="P12" s="41"/>
      <c r="Q12" s="40" t="s">
        <v>79</v>
      </c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39"/>
      <c r="AG12" s="41"/>
      <c r="AH12" s="40"/>
      <c r="AI12" s="66">
        <f t="shared" ref="AI12:AI25" si="1">IF(B12="","",IF((COUNTIF(D12:AH12,"✅")/(31-COUNTIF($D$8:$AH$8,"✅")))&gt;1,1,(COUNTIF(D12:AH12,"✅")/(31-COUNTIF($D$8:$AH$8,"✅")))))</f>
        <v>0.64516129032258063</v>
      </c>
      <c r="AJ12" s="23"/>
      <c r="AK12" s="23"/>
      <c r="AL12" s="23"/>
    </row>
    <row r="13" spans="1:38" ht="19.5" customHeight="1" x14ac:dyDescent="0.2">
      <c r="A13" s="23"/>
      <c r="B13" s="39" t="s">
        <v>24</v>
      </c>
      <c r="C13" s="40" t="s">
        <v>2</v>
      </c>
      <c r="D13" s="41" t="s">
        <v>79</v>
      </c>
      <c r="E13" s="41" t="s">
        <v>79</v>
      </c>
      <c r="F13" s="41"/>
      <c r="G13" s="41"/>
      <c r="H13" s="41"/>
      <c r="I13" s="41" t="s">
        <v>79</v>
      </c>
      <c r="J13" s="40" t="s">
        <v>79</v>
      </c>
      <c r="K13" s="41" t="s">
        <v>79</v>
      </c>
      <c r="L13" s="41"/>
      <c r="M13" s="41"/>
      <c r="N13" s="41"/>
      <c r="O13" s="41"/>
      <c r="P13" s="41"/>
      <c r="Q13" s="40" t="s">
        <v>79</v>
      </c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39"/>
      <c r="AG13" s="41"/>
      <c r="AH13" s="40"/>
      <c r="AI13" s="66">
        <f t="shared" si="1"/>
        <v>0.54838709677419351</v>
      </c>
      <c r="AJ13" s="23"/>
      <c r="AK13" s="23"/>
      <c r="AL13" s="23"/>
    </row>
    <row r="14" spans="1:38" ht="19.5" customHeight="1" x14ac:dyDescent="0.2">
      <c r="A14" s="23"/>
      <c r="B14" s="39" t="s">
        <v>25</v>
      </c>
      <c r="C14" s="40" t="s">
        <v>4</v>
      </c>
      <c r="D14" s="41" t="s">
        <v>79</v>
      </c>
      <c r="E14" s="41" t="s">
        <v>79</v>
      </c>
      <c r="F14" s="41"/>
      <c r="G14" s="41"/>
      <c r="H14" s="41"/>
      <c r="I14" s="41" t="s">
        <v>79</v>
      </c>
      <c r="J14" s="40" t="s">
        <v>79</v>
      </c>
      <c r="K14" s="41" t="s">
        <v>79</v>
      </c>
      <c r="L14" s="41"/>
      <c r="M14" s="41"/>
      <c r="N14" s="41"/>
      <c r="O14" s="41"/>
      <c r="P14" s="41"/>
      <c r="Q14" s="40" t="s">
        <v>79</v>
      </c>
      <c r="R14" s="41" t="s">
        <v>79</v>
      </c>
      <c r="S14" s="41" t="s">
        <v>79</v>
      </c>
      <c r="T14" s="41" t="s">
        <v>79</v>
      </c>
      <c r="U14" s="41"/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39"/>
      <c r="AG14" s="41"/>
      <c r="AH14" s="40"/>
      <c r="AI14" s="66">
        <f t="shared" si="1"/>
        <v>0.4838709677419355</v>
      </c>
      <c r="AJ14" s="23"/>
      <c r="AK14" s="23"/>
      <c r="AL14" s="23"/>
    </row>
    <row r="15" spans="1:38" ht="19.5" customHeight="1" x14ac:dyDescent="0.2">
      <c r="A15" s="23"/>
      <c r="B15" s="39" t="s">
        <v>26</v>
      </c>
      <c r="C15" s="40" t="s">
        <v>5</v>
      </c>
      <c r="D15" s="41" t="s">
        <v>79</v>
      </c>
      <c r="E15" s="41" t="s">
        <v>79</v>
      </c>
      <c r="F15" s="41"/>
      <c r="G15" s="41"/>
      <c r="H15" s="41"/>
      <c r="I15" s="41" t="s">
        <v>79</v>
      </c>
      <c r="J15" s="40" t="s">
        <v>79</v>
      </c>
      <c r="K15" s="41" t="s">
        <v>79</v>
      </c>
      <c r="L15" s="41"/>
      <c r="M15" s="41"/>
      <c r="N15" s="41"/>
      <c r="O15" s="41"/>
      <c r="P15" s="41"/>
      <c r="Q15" s="40" t="s">
        <v>79</v>
      </c>
      <c r="R15" s="41" t="s">
        <v>79</v>
      </c>
      <c r="S15" s="41" t="s">
        <v>79</v>
      </c>
      <c r="T15" s="41" t="s">
        <v>79</v>
      </c>
      <c r="U15" s="41"/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39"/>
      <c r="AG15" s="41"/>
      <c r="AH15" s="40"/>
      <c r="AI15" s="66">
        <f t="shared" si="1"/>
        <v>0.58064516129032262</v>
      </c>
      <c r="AJ15" s="23"/>
      <c r="AK15" s="23"/>
      <c r="AL15" s="23"/>
    </row>
    <row r="16" spans="1:38" ht="19.5" customHeight="1" x14ac:dyDescent="0.2">
      <c r="A16" s="23"/>
      <c r="B16" s="39" t="s">
        <v>27</v>
      </c>
      <c r="C16" s="40" t="s">
        <v>6</v>
      </c>
      <c r="D16" s="41" t="s">
        <v>79</v>
      </c>
      <c r="E16" s="41" t="s">
        <v>79</v>
      </c>
      <c r="F16" s="41"/>
      <c r="G16" s="41"/>
      <c r="H16" s="41"/>
      <c r="I16" s="41" t="s">
        <v>79</v>
      </c>
      <c r="J16" s="40" t="s">
        <v>79</v>
      </c>
      <c r="K16" s="41" t="s">
        <v>79</v>
      </c>
      <c r="L16" s="41" t="s">
        <v>79</v>
      </c>
      <c r="M16" s="41" t="s">
        <v>79</v>
      </c>
      <c r="N16" s="41" t="s">
        <v>79</v>
      </c>
      <c r="O16" s="41" t="s">
        <v>79</v>
      </c>
      <c r="P16" s="41" t="s">
        <v>79</v>
      </c>
      <c r="Q16" s="40" t="s">
        <v>79</v>
      </c>
      <c r="R16" s="41" t="s">
        <v>79</v>
      </c>
      <c r="S16" s="41" t="s">
        <v>79</v>
      </c>
      <c r="T16" s="41" t="s">
        <v>79</v>
      </c>
      <c r="U16" s="41" t="s">
        <v>79</v>
      </c>
      <c r="V16" s="41" t="s">
        <v>79</v>
      </c>
      <c r="W16" s="41" t="s">
        <v>79</v>
      </c>
      <c r="X16" s="40" t="s">
        <v>79</v>
      </c>
      <c r="Y16" s="41" t="s">
        <v>79</v>
      </c>
      <c r="Z16" s="41" t="s">
        <v>79</v>
      </c>
      <c r="AA16" s="41" t="s">
        <v>79</v>
      </c>
      <c r="AB16" s="41" t="s">
        <v>79</v>
      </c>
      <c r="AC16" s="41" t="s">
        <v>79</v>
      </c>
      <c r="AD16" s="41" t="s">
        <v>79</v>
      </c>
      <c r="AE16" s="41" t="s">
        <v>79</v>
      </c>
      <c r="AF16" s="39"/>
      <c r="AG16" s="41"/>
      <c r="AH16" s="40"/>
      <c r="AI16" s="66">
        <f t="shared" si="1"/>
        <v>0.80645161290322576</v>
      </c>
      <c r="AJ16" s="23"/>
      <c r="AK16" s="23"/>
      <c r="AL16" s="23"/>
    </row>
    <row r="17" spans="1:38" ht="19.5" customHeight="1" x14ac:dyDescent="0.2">
      <c r="A17" s="23"/>
      <c r="B17" s="39"/>
      <c r="C17" s="40"/>
      <c r="D17" s="41"/>
      <c r="E17" s="41"/>
      <c r="F17" s="41"/>
      <c r="G17" s="41"/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39"/>
      <c r="AG17" s="41"/>
      <c r="AH17" s="40"/>
      <c r="AI17" s="66" t="str">
        <f t="shared" si="1"/>
        <v/>
      </c>
      <c r="AJ17" s="23"/>
      <c r="AK17" s="23"/>
      <c r="AL17" s="23"/>
    </row>
    <row r="18" spans="1:38" ht="19.5" customHeight="1" x14ac:dyDescent="0.2">
      <c r="A18" s="23"/>
      <c r="B18" s="39"/>
      <c r="C18" s="40"/>
      <c r="D18" s="41"/>
      <c r="E18" s="41"/>
      <c r="F18" s="41"/>
      <c r="G18" s="41"/>
      <c r="H18" s="41"/>
      <c r="I18" s="41"/>
      <c r="J18" s="40"/>
      <c r="K18" s="39"/>
      <c r="L18" s="41"/>
      <c r="M18" s="41"/>
      <c r="N18" s="41"/>
      <c r="O18" s="41"/>
      <c r="P18" s="41"/>
      <c r="Q18" s="40"/>
      <c r="R18" s="39"/>
      <c r="S18" s="41"/>
      <c r="T18" s="41"/>
      <c r="U18" s="41"/>
      <c r="V18" s="41"/>
      <c r="W18" s="41"/>
      <c r="X18" s="40"/>
      <c r="Y18" s="39"/>
      <c r="Z18" s="41"/>
      <c r="AA18" s="41"/>
      <c r="AB18" s="41"/>
      <c r="AC18" s="41"/>
      <c r="AD18" s="41"/>
      <c r="AE18" s="40"/>
      <c r="AF18" s="39"/>
      <c r="AG18" s="41"/>
      <c r="AH18" s="40"/>
      <c r="AI18" s="66" t="str">
        <f t="shared" si="1"/>
        <v/>
      </c>
      <c r="AJ18" s="23"/>
      <c r="AK18" s="23"/>
      <c r="AL18" s="23"/>
    </row>
    <row r="19" spans="1:38" ht="19.5" customHeight="1" x14ac:dyDescent="0.2">
      <c r="A19" s="23"/>
      <c r="B19" s="39"/>
      <c r="C19" s="40"/>
      <c r="D19" s="41"/>
      <c r="E19" s="41"/>
      <c r="F19" s="41"/>
      <c r="G19" s="41"/>
      <c r="H19" s="41"/>
      <c r="I19" s="41"/>
      <c r="J19" s="40"/>
      <c r="K19" s="39"/>
      <c r="L19" s="41"/>
      <c r="M19" s="41"/>
      <c r="N19" s="41"/>
      <c r="O19" s="41"/>
      <c r="P19" s="41"/>
      <c r="Q19" s="40"/>
      <c r="R19" s="39"/>
      <c r="S19" s="41"/>
      <c r="T19" s="41"/>
      <c r="U19" s="41"/>
      <c r="V19" s="41"/>
      <c r="W19" s="41"/>
      <c r="X19" s="40"/>
      <c r="Y19" s="39"/>
      <c r="Z19" s="41"/>
      <c r="AA19" s="41"/>
      <c r="AB19" s="41"/>
      <c r="AC19" s="41"/>
      <c r="AD19" s="41"/>
      <c r="AE19" s="40"/>
      <c r="AF19" s="39"/>
      <c r="AG19" s="41"/>
      <c r="AH19" s="40"/>
      <c r="AI19" s="66" t="str">
        <f t="shared" si="1"/>
        <v/>
      </c>
      <c r="AJ19" s="23"/>
      <c r="AK19" s="23"/>
      <c r="AL19" s="23"/>
    </row>
    <row r="20" spans="1:38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39"/>
      <c r="AG20" s="41"/>
      <c r="AH20" s="40"/>
      <c r="AI20" s="66" t="str">
        <f t="shared" si="1"/>
        <v/>
      </c>
      <c r="AJ20" s="23"/>
      <c r="AK20" s="23"/>
      <c r="AL20" s="23"/>
    </row>
    <row r="21" spans="1:38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39"/>
      <c r="AG21" s="41"/>
      <c r="AH21" s="40"/>
      <c r="AI21" s="66" t="str">
        <f t="shared" si="1"/>
        <v/>
      </c>
      <c r="AJ21" s="23"/>
      <c r="AK21" s="23"/>
      <c r="AL21" s="23"/>
    </row>
    <row r="22" spans="1:38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39"/>
      <c r="AG22" s="41"/>
      <c r="AH22" s="40"/>
      <c r="AI22" s="66" t="str">
        <f t="shared" si="1"/>
        <v/>
      </c>
      <c r="AJ22" s="23"/>
      <c r="AK22" s="23"/>
      <c r="AL22" s="23"/>
    </row>
    <row r="23" spans="1:38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39"/>
      <c r="AG23" s="41"/>
      <c r="AH23" s="40"/>
      <c r="AI23" s="66" t="str">
        <f t="shared" si="1"/>
        <v/>
      </c>
      <c r="AJ23" s="23"/>
      <c r="AK23" s="23"/>
      <c r="AL23" s="23"/>
    </row>
    <row r="24" spans="1:38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39"/>
      <c r="AG24" s="41"/>
      <c r="AH24" s="40"/>
      <c r="AI24" s="66" t="str">
        <f t="shared" si="1"/>
        <v/>
      </c>
      <c r="AJ24" s="23"/>
      <c r="AK24" s="23"/>
      <c r="AL24" s="23"/>
    </row>
    <row r="25" spans="1:38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39"/>
      <c r="AG25" s="41"/>
      <c r="AH25" s="40"/>
      <c r="AI25" s="66" t="str">
        <f t="shared" si="1"/>
        <v/>
      </c>
      <c r="AJ25" s="23"/>
      <c r="AK25" s="23"/>
      <c r="AL25" s="23"/>
    </row>
    <row r="26" spans="1:38" ht="27.75" customHeight="1" x14ac:dyDescent="0.2">
      <c r="A26" s="37"/>
      <c r="B26" s="43"/>
      <c r="C26" s="44"/>
      <c r="D26" s="67">
        <f>1-D6</f>
        <v>0.3571428571428571</v>
      </c>
      <c r="E26" s="68">
        <f>D6</f>
        <v>0.6428571428571429</v>
      </c>
      <c r="F26" s="45"/>
      <c r="G26" s="45"/>
      <c r="H26" s="45"/>
      <c r="I26" s="45"/>
      <c r="J26" s="46"/>
      <c r="K26" s="68">
        <f>1-K6</f>
        <v>0.47619047619047616</v>
      </c>
      <c r="L26" s="68">
        <f>K6</f>
        <v>0.52380952380952384</v>
      </c>
      <c r="M26" s="45"/>
      <c r="N26" s="45"/>
      <c r="O26" s="45"/>
      <c r="P26" s="45"/>
      <c r="Q26" s="46"/>
      <c r="R26" s="68">
        <f>1-R6</f>
        <v>9.5238095238095233E-2</v>
      </c>
      <c r="S26" s="68">
        <f>R6</f>
        <v>0.90476190476190477</v>
      </c>
      <c r="T26" s="45"/>
      <c r="U26" s="45"/>
      <c r="V26" s="45"/>
      <c r="W26" s="45"/>
      <c r="X26" s="46"/>
      <c r="Y26" s="68">
        <f>1-Y6</f>
        <v>0.1428571428571429</v>
      </c>
      <c r="Z26" s="68">
        <f>Y6</f>
        <v>0.8571428571428571</v>
      </c>
      <c r="AA26" s="47"/>
      <c r="AB26" s="47"/>
      <c r="AC26" s="47"/>
      <c r="AD26" s="47"/>
      <c r="AE26" s="46"/>
      <c r="AF26" s="47"/>
      <c r="AG26" s="47"/>
      <c r="AH26" s="44"/>
      <c r="AI26" s="37"/>
      <c r="AJ26" s="37"/>
      <c r="AK26" s="37"/>
      <c r="AL26" s="37"/>
    </row>
    <row r="27" spans="1:38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50"/>
      <c r="AG27" s="50"/>
      <c r="AH27" s="51"/>
      <c r="AI27" s="23"/>
      <c r="AJ27" s="23"/>
      <c r="AK27" s="23"/>
      <c r="AL27" s="23"/>
    </row>
    <row r="28" spans="1:38" ht="19.5" customHeight="1" x14ac:dyDescent="0.2">
      <c r="A28" s="23"/>
      <c r="B28" s="48"/>
      <c r="C28" s="49"/>
      <c r="D28" s="50"/>
      <c r="E28" s="50"/>
      <c r="F28" s="100">
        <f>E26</f>
        <v>0.6428571428571429</v>
      </c>
      <c r="G28" s="86"/>
      <c r="H28" s="86"/>
      <c r="I28" s="50"/>
      <c r="J28" s="51"/>
      <c r="K28" s="50"/>
      <c r="L28" s="50"/>
      <c r="M28" s="100">
        <f>L26</f>
        <v>0.52380952380952384</v>
      </c>
      <c r="N28" s="86"/>
      <c r="O28" s="86"/>
      <c r="P28" s="50"/>
      <c r="Q28" s="51"/>
      <c r="R28" s="50"/>
      <c r="S28" s="50"/>
      <c r="T28" s="100">
        <f>S26</f>
        <v>0.90476190476190477</v>
      </c>
      <c r="U28" s="86"/>
      <c r="V28" s="86"/>
      <c r="W28" s="50"/>
      <c r="X28" s="51"/>
      <c r="Y28" s="50"/>
      <c r="Z28" s="50"/>
      <c r="AA28" s="100">
        <f>Z26</f>
        <v>0.8571428571428571</v>
      </c>
      <c r="AB28" s="86"/>
      <c r="AC28" s="86"/>
      <c r="AD28" s="50"/>
      <c r="AE28" s="51"/>
      <c r="AF28" s="50"/>
      <c r="AG28" s="50"/>
      <c r="AH28" s="51"/>
      <c r="AI28" s="23"/>
      <c r="AJ28" s="23"/>
      <c r="AK28" s="23"/>
      <c r="AL28" s="23"/>
    </row>
    <row r="29" spans="1:38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50"/>
      <c r="AG29" s="50"/>
      <c r="AH29" s="51"/>
      <c r="AI29" s="23"/>
      <c r="AJ29" s="23"/>
      <c r="AK29" s="23"/>
      <c r="AL29" s="23"/>
    </row>
    <row r="30" spans="1:38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50"/>
      <c r="AG30" s="50"/>
      <c r="AH30" s="51"/>
      <c r="AI30" s="23"/>
      <c r="AJ30" s="23"/>
      <c r="AK30" s="23"/>
      <c r="AL30" s="23"/>
    </row>
    <row r="31" spans="1:38" ht="19.5" customHeight="1" thickBot="1" x14ac:dyDescent="0.25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54"/>
      <c r="AG31" s="54"/>
      <c r="AH31" s="55"/>
      <c r="AI31" s="23"/>
      <c r="AJ31" s="23"/>
      <c r="AK31" s="23"/>
      <c r="AL31" s="23"/>
    </row>
    <row r="32" spans="1:38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58"/>
      <c r="AH32" s="58"/>
      <c r="AI32" s="23"/>
      <c r="AJ32" s="23"/>
      <c r="AK32" s="23"/>
      <c r="AL32" s="23"/>
    </row>
    <row r="33" spans="1:38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59"/>
      <c r="AI33" s="23"/>
      <c r="AJ33" s="23"/>
      <c r="AK33" s="23"/>
      <c r="AL33" s="23"/>
    </row>
    <row r="34" spans="1:38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23"/>
      <c r="AJ34" s="23"/>
      <c r="AK34" s="23"/>
      <c r="AL34" s="23"/>
    </row>
    <row r="35" spans="1:38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23"/>
      <c r="AJ35" s="23"/>
      <c r="AK35" s="23"/>
      <c r="AL35" s="23"/>
    </row>
    <row r="36" spans="1:38" ht="28.5" customHeight="1" x14ac:dyDescent="0.2">
      <c r="A36" s="23"/>
      <c r="B36" s="69" t="str">
        <f>CONFIG!E5</f>
        <v>Lazer</v>
      </c>
      <c r="C36" s="70">
        <f t="shared" ref="C36:C42" si="2">IFERROR(AVERAGEIFS($AI$11:$AI$25,$C$11:$C$25,B36),"")</f>
        <v>0.54838709677419351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3">IFERROR(AVERAGEIFS($D$7:$AH$7,$D$10:$AH$10,N36),"")</f>
        <v>0.8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23"/>
      <c r="AJ36" s="23"/>
      <c r="AK36" s="23"/>
      <c r="AL36" s="23"/>
    </row>
    <row r="37" spans="1:38" ht="28.5" customHeight="1" x14ac:dyDescent="0.2">
      <c r="A37" s="23"/>
      <c r="B37" s="69" t="str">
        <f>CONFIG!E6</f>
        <v>Saúde</v>
      </c>
      <c r="C37" s="70">
        <f t="shared" si="2"/>
        <v>0.77419354838709675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3"/>
        <v>0.66666666666666663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23"/>
      <c r="AJ37" s="23"/>
      <c r="AK37" s="23"/>
      <c r="AL37" s="23"/>
    </row>
    <row r="38" spans="1:38" ht="28.5" customHeight="1" x14ac:dyDescent="0.2">
      <c r="A38" s="23"/>
      <c r="B38" s="69" t="str">
        <f>CONFIG!E7</f>
        <v>Família</v>
      </c>
      <c r="C38" s="70">
        <f t="shared" si="2"/>
        <v>0.4838709677419355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3"/>
        <v>0.43333333333333329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23"/>
      <c r="AJ38" s="23"/>
      <c r="AK38" s="23"/>
      <c r="AL38" s="23"/>
    </row>
    <row r="39" spans="1:38" ht="28.5" customHeight="1" x14ac:dyDescent="0.2">
      <c r="A39" s="23"/>
      <c r="B39" s="69" t="str">
        <f>CONFIG!E8</f>
        <v>Espiritualidade</v>
      </c>
      <c r="C39" s="70">
        <f t="shared" si="2"/>
        <v>0.58064516129032262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3"/>
        <v>0.45833333333333326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23"/>
      <c r="AJ39" s="23"/>
      <c r="AK39" s="23"/>
      <c r="AL39" s="23"/>
    </row>
    <row r="40" spans="1:38" ht="28.5" customHeight="1" x14ac:dyDescent="0.2">
      <c r="A40" s="23"/>
      <c r="B40" s="69" t="str">
        <f>CONFIG!E9</f>
        <v>Finanças</v>
      </c>
      <c r="C40" s="70">
        <f t="shared" si="2"/>
        <v>0.80645161290322576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3"/>
        <v>0.45833333333333326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23"/>
      <c r="AJ40" s="23"/>
      <c r="AK40" s="23"/>
      <c r="AL40" s="23"/>
    </row>
    <row r="41" spans="1:38" ht="28.5" customHeight="1" x14ac:dyDescent="0.2">
      <c r="A41" s="23"/>
      <c r="B41" s="69" t="str">
        <f>CONFIG!E10</f>
        <v>Estudos</v>
      </c>
      <c r="C41" s="70" t="str">
        <f t="shared" si="2"/>
        <v/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3"/>
        <v>0.83333333333333326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23"/>
      <c r="AJ41" s="23"/>
      <c r="AK41" s="23"/>
      <c r="AL41" s="23"/>
    </row>
    <row r="42" spans="1:38" ht="30" customHeight="1" x14ac:dyDescent="0.2">
      <c r="A42" s="23"/>
      <c r="B42" s="69" t="str">
        <f>CONFIG!E11</f>
        <v>Hobbies</v>
      </c>
      <c r="C42" s="70" t="str">
        <f t="shared" si="2"/>
        <v/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3"/>
        <v>1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23"/>
      <c r="AJ42" s="23"/>
      <c r="AK42" s="23"/>
      <c r="AL42" s="23"/>
    </row>
    <row r="43" spans="1:38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23"/>
      <c r="AJ43" s="23"/>
      <c r="AK43" s="23"/>
      <c r="AL43" s="23"/>
    </row>
    <row r="44" spans="1:38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23"/>
      <c r="AJ44" s="23"/>
      <c r="AK44" s="23"/>
      <c r="AL44" s="23"/>
    </row>
    <row r="45" spans="1:38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23"/>
      <c r="AJ45" s="23"/>
      <c r="AK45" s="23"/>
      <c r="AL45" s="23"/>
    </row>
    <row r="46" spans="1:38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23"/>
      <c r="AJ46" s="23"/>
      <c r="AK46" s="23"/>
      <c r="AL46" s="23"/>
    </row>
    <row r="47" spans="1:38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23"/>
      <c r="AJ47" s="23"/>
      <c r="AK47" s="23"/>
      <c r="AL47" s="23"/>
    </row>
    <row r="48" spans="1:38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23"/>
      <c r="AJ48" s="23"/>
      <c r="AK48" s="23"/>
      <c r="AL48" s="23"/>
    </row>
    <row r="49" spans="1:38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23"/>
      <c r="AJ49" s="23"/>
      <c r="AK49" s="23"/>
      <c r="AL49" s="23"/>
    </row>
    <row r="50" spans="1:38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23"/>
      <c r="AJ50" s="23"/>
      <c r="AK50" s="23"/>
      <c r="AL50" s="23"/>
    </row>
    <row r="51" spans="1:38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23"/>
      <c r="AJ51" s="23"/>
      <c r="AK51" s="23"/>
      <c r="AL51" s="23"/>
    </row>
    <row r="52" spans="1:38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23"/>
      <c r="AJ52" s="23"/>
      <c r="AK52" s="23"/>
      <c r="AL52" s="23"/>
    </row>
    <row r="53" spans="1:38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23"/>
      <c r="AJ53" s="23"/>
      <c r="AK53" s="23"/>
      <c r="AL53" s="23"/>
    </row>
    <row r="54" spans="1:38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23"/>
      <c r="AJ54" s="23"/>
      <c r="AK54" s="23"/>
      <c r="AL54" s="23"/>
    </row>
    <row r="55" spans="1:38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23"/>
      <c r="AJ55" s="23"/>
      <c r="AK55" s="23"/>
      <c r="AL55" s="23"/>
    </row>
    <row r="56" spans="1:38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23"/>
      <c r="AJ56" s="23"/>
      <c r="AK56" s="23"/>
      <c r="AL56" s="23"/>
    </row>
    <row r="57" spans="1:38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23"/>
      <c r="AJ57" s="23"/>
      <c r="AK57" s="23"/>
      <c r="AL57" s="23"/>
    </row>
    <row r="58" spans="1:38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3"/>
      <c r="AJ58" s="23"/>
      <c r="AK58" s="23"/>
      <c r="AL58" s="23"/>
    </row>
    <row r="59" spans="1:38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23"/>
      <c r="AJ59" s="23"/>
      <c r="AK59" s="23"/>
      <c r="AL59" s="23"/>
    </row>
    <row r="60" spans="1:38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23"/>
      <c r="AJ60" s="23"/>
      <c r="AK60" s="23"/>
      <c r="AL60" s="23"/>
    </row>
    <row r="61" spans="1:38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23"/>
      <c r="AJ61" s="23"/>
      <c r="AK61" s="23"/>
      <c r="AL61" s="23"/>
    </row>
    <row r="62" spans="1:38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23"/>
      <c r="AJ62" s="23"/>
      <c r="AK62" s="23"/>
      <c r="AL62" s="23"/>
    </row>
    <row r="63" spans="1:38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23"/>
      <c r="AJ63" s="23"/>
      <c r="AK63" s="23"/>
      <c r="AL63" s="23"/>
    </row>
    <row r="64" spans="1:38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23"/>
      <c r="AJ64" s="23"/>
      <c r="AK64" s="23"/>
      <c r="AL64" s="23"/>
    </row>
    <row r="65" spans="1:38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23"/>
      <c r="AJ65" s="23"/>
      <c r="AK65" s="23"/>
      <c r="AL65" s="23"/>
    </row>
    <row r="66" spans="1:38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23"/>
      <c r="AJ66" s="23"/>
      <c r="AK66" s="23"/>
      <c r="AL66" s="23"/>
    </row>
    <row r="67" spans="1:38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23"/>
      <c r="AJ67" s="23"/>
      <c r="AK67" s="23"/>
      <c r="AL67" s="23"/>
    </row>
    <row r="68" spans="1:38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23"/>
      <c r="AJ68" s="23"/>
      <c r="AK68" s="23"/>
      <c r="AL68" s="23"/>
    </row>
    <row r="69" spans="1:38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23"/>
      <c r="AJ69" s="23"/>
      <c r="AK69" s="23"/>
      <c r="AL69" s="23"/>
    </row>
    <row r="70" spans="1:38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23"/>
      <c r="AJ70" s="23"/>
      <c r="AK70" s="23"/>
      <c r="AL70" s="23"/>
    </row>
    <row r="71" spans="1:38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23"/>
      <c r="AJ71" s="23"/>
      <c r="AK71" s="23"/>
      <c r="AL71" s="23"/>
    </row>
    <row r="72" spans="1:38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23"/>
      <c r="AJ72" s="23"/>
      <c r="AK72" s="23"/>
      <c r="AL72" s="23"/>
    </row>
    <row r="73" spans="1:38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23"/>
      <c r="AJ73" s="23"/>
      <c r="AK73" s="23"/>
      <c r="AL73" s="23"/>
    </row>
    <row r="74" spans="1:38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23"/>
      <c r="AJ74" s="23"/>
      <c r="AK74" s="23"/>
      <c r="AL74" s="23"/>
    </row>
    <row r="75" spans="1:38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23"/>
      <c r="AJ75" s="23"/>
      <c r="AK75" s="23"/>
      <c r="AL75" s="23"/>
    </row>
    <row r="76" spans="1:38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23"/>
      <c r="AJ76" s="23"/>
      <c r="AK76" s="23"/>
      <c r="AL76" s="23"/>
    </row>
    <row r="77" spans="1:38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23"/>
      <c r="AJ77" s="23"/>
      <c r="AK77" s="23"/>
      <c r="AL77" s="23"/>
    </row>
    <row r="78" spans="1:38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23"/>
      <c r="AJ78" s="23"/>
      <c r="AK78" s="23"/>
      <c r="AL78" s="23"/>
    </row>
    <row r="79" spans="1:38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23"/>
      <c r="AJ79" s="23"/>
      <c r="AK79" s="23"/>
      <c r="AL79" s="23"/>
    </row>
    <row r="80" spans="1:38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23"/>
      <c r="AJ80" s="23"/>
      <c r="AK80" s="23"/>
      <c r="AL80" s="23"/>
    </row>
    <row r="81" spans="1:38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23"/>
      <c r="AJ81" s="23"/>
      <c r="AK81" s="23"/>
      <c r="AL81" s="23"/>
    </row>
    <row r="82" spans="1:38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23"/>
      <c r="AJ82" s="23"/>
      <c r="AK82" s="23"/>
      <c r="AL82" s="23"/>
    </row>
    <row r="83" spans="1:38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23"/>
      <c r="AJ83" s="23"/>
      <c r="AK83" s="23"/>
      <c r="AL83" s="23"/>
    </row>
    <row r="84" spans="1:38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23"/>
      <c r="AJ84" s="23"/>
      <c r="AK84" s="23"/>
      <c r="AL84" s="23"/>
    </row>
    <row r="85" spans="1:38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23"/>
      <c r="AJ85" s="23"/>
      <c r="AK85" s="23"/>
      <c r="AL85" s="23"/>
    </row>
    <row r="86" spans="1:38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23"/>
      <c r="AJ86" s="23"/>
      <c r="AK86" s="23"/>
      <c r="AL86" s="23"/>
    </row>
    <row r="87" spans="1:38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23"/>
      <c r="AJ87" s="23"/>
      <c r="AK87" s="23"/>
      <c r="AL87" s="23"/>
    </row>
    <row r="88" spans="1:38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23"/>
      <c r="AJ88" s="23"/>
      <c r="AK88" s="23"/>
      <c r="AL88" s="23"/>
    </row>
    <row r="89" spans="1:38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23"/>
      <c r="AJ89" s="23"/>
      <c r="AK89" s="23"/>
      <c r="AL89" s="23"/>
    </row>
    <row r="90" spans="1:38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23"/>
      <c r="AJ90" s="23"/>
      <c r="AK90" s="23"/>
      <c r="AL90" s="23"/>
    </row>
    <row r="91" spans="1:38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23"/>
      <c r="AJ91" s="23"/>
      <c r="AK91" s="23"/>
      <c r="AL91" s="23"/>
    </row>
    <row r="92" spans="1:38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23"/>
      <c r="AJ92" s="23"/>
      <c r="AK92" s="23"/>
      <c r="AL92" s="23"/>
    </row>
    <row r="93" spans="1:38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23"/>
      <c r="AJ93" s="23"/>
      <c r="AK93" s="23"/>
      <c r="AL93" s="23"/>
    </row>
    <row r="94" spans="1:38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23"/>
      <c r="AJ94" s="23"/>
      <c r="AK94" s="23"/>
      <c r="AL94" s="23"/>
    </row>
    <row r="95" spans="1:38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23"/>
      <c r="AJ95" s="23"/>
      <c r="AK95" s="23"/>
      <c r="AL95" s="23"/>
    </row>
    <row r="96" spans="1:38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23"/>
      <c r="AJ96" s="23"/>
      <c r="AK96" s="23"/>
      <c r="AL96" s="23"/>
    </row>
    <row r="97" spans="1:38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23"/>
      <c r="AJ97" s="23"/>
      <c r="AK97" s="23"/>
      <c r="AL97" s="23"/>
    </row>
    <row r="98" spans="1:38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23"/>
      <c r="AJ98" s="23"/>
      <c r="AK98" s="23"/>
      <c r="AL98" s="23"/>
    </row>
    <row r="99" spans="1:38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23"/>
      <c r="AJ99" s="23"/>
      <c r="AK99" s="23"/>
      <c r="AL99" s="23"/>
    </row>
    <row r="100" spans="1:38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23"/>
      <c r="AJ100" s="23"/>
      <c r="AK100" s="23"/>
      <c r="AL100" s="23"/>
    </row>
    <row r="101" spans="1:38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23"/>
      <c r="AJ101" s="23"/>
      <c r="AK101" s="23"/>
      <c r="AL101" s="23"/>
    </row>
    <row r="102" spans="1:38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23"/>
      <c r="AJ102" s="23"/>
      <c r="AK102" s="23"/>
      <c r="AL102" s="23"/>
    </row>
    <row r="103" spans="1:38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23"/>
      <c r="AJ103" s="23"/>
      <c r="AK103" s="23"/>
      <c r="AL103" s="23"/>
    </row>
    <row r="104" spans="1:38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23"/>
      <c r="AJ104" s="23"/>
      <c r="AK104" s="23"/>
      <c r="AL104" s="23"/>
    </row>
    <row r="105" spans="1:38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23"/>
      <c r="AJ105" s="23"/>
      <c r="AK105" s="23"/>
      <c r="AL105" s="23"/>
    </row>
    <row r="106" spans="1:38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23"/>
      <c r="AJ106" s="23"/>
      <c r="AK106" s="23"/>
      <c r="AL106" s="23"/>
    </row>
    <row r="107" spans="1:38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23"/>
      <c r="AJ107" s="23"/>
      <c r="AK107" s="23"/>
      <c r="AL107" s="23"/>
    </row>
    <row r="108" spans="1:38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23"/>
      <c r="AJ108" s="23"/>
      <c r="AK108" s="23"/>
      <c r="AL108" s="23"/>
    </row>
    <row r="109" spans="1:38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23"/>
      <c r="AJ109" s="23"/>
      <c r="AK109" s="23"/>
      <c r="AL109" s="23"/>
    </row>
    <row r="110" spans="1:38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23"/>
      <c r="AJ110" s="23"/>
      <c r="AK110" s="23"/>
      <c r="AL110" s="23"/>
    </row>
    <row r="111" spans="1:38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23"/>
      <c r="AJ111" s="23"/>
      <c r="AK111" s="23"/>
      <c r="AL111" s="23"/>
    </row>
    <row r="112" spans="1:38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23"/>
      <c r="AJ112" s="23"/>
      <c r="AK112" s="23"/>
      <c r="AL112" s="23"/>
    </row>
    <row r="113" spans="1:38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23"/>
      <c r="AJ113" s="23"/>
      <c r="AK113" s="23"/>
      <c r="AL113" s="23"/>
    </row>
    <row r="114" spans="1:38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23"/>
      <c r="AJ114" s="23"/>
      <c r="AK114" s="23"/>
      <c r="AL114" s="23"/>
    </row>
    <row r="115" spans="1:38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23"/>
      <c r="AJ115" s="23"/>
      <c r="AK115" s="23"/>
      <c r="AL115" s="23"/>
    </row>
    <row r="116" spans="1:38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23"/>
      <c r="AJ116" s="23"/>
      <c r="AK116" s="23"/>
      <c r="AL116" s="23"/>
    </row>
    <row r="117" spans="1:38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23"/>
      <c r="AJ117" s="23"/>
      <c r="AK117" s="23"/>
      <c r="AL117" s="23"/>
    </row>
    <row r="118" spans="1:38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23"/>
      <c r="AJ118" s="23"/>
      <c r="AK118" s="23"/>
      <c r="AL118" s="23"/>
    </row>
    <row r="119" spans="1:38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3"/>
      <c r="AJ119" s="23"/>
      <c r="AK119" s="23"/>
      <c r="AL119" s="23"/>
    </row>
    <row r="120" spans="1:38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23"/>
      <c r="AJ120" s="23"/>
      <c r="AK120" s="23"/>
      <c r="AL120" s="23"/>
    </row>
    <row r="121" spans="1:38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23"/>
      <c r="AJ121" s="23"/>
      <c r="AK121" s="23"/>
      <c r="AL121" s="23"/>
    </row>
    <row r="122" spans="1:38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23"/>
      <c r="AJ122" s="23"/>
      <c r="AK122" s="23"/>
      <c r="AL122" s="23"/>
    </row>
    <row r="123" spans="1:38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23"/>
      <c r="AJ123" s="23"/>
      <c r="AK123" s="23"/>
      <c r="AL123" s="23"/>
    </row>
    <row r="124" spans="1:38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23"/>
      <c r="AJ124" s="23"/>
      <c r="AK124" s="23"/>
      <c r="AL124" s="23"/>
    </row>
    <row r="125" spans="1:38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23"/>
      <c r="AJ125" s="23"/>
      <c r="AK125" s="23"/>
      <c r="AL125" s="23"/>
    </row>
    <row r="126" spans="1:38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23"/>
      <c r="AJ126" s="23"/>
      <c r="AK126" s="23"/>
      <c r="AL126" s="23"/>
    </row>
    <row r="127" spans="1:38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23"/>
      <c r="AJ127" s="23"/>
      <c r="AK127" s="23"/>
      <c r="AL127" s="23"/>
    </row>
    <row r="128" spans="1:38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23"/>
      <c r="AJ128" s="23"/>
      <c r="AK128" s="23"/>
      <c r="AL128" s="23"/>
    </row>
    <row r="129" spans="1:38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23"/>
      <c r="AJ129" s="23"/>
      <c r="AK129" s="23"/>
      <c r="AL129" s="23"/>
    </row>
    <row r="130" spans="1:38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23"/>
      <c r="AJ130" s="23"/>
      <c r="AK130" s="23"/>
      <c r="AL130" s="23"/>
    </row>
    <row r="131" spans="1:38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23"/>
      <c r="AJ131" s="23"/>
      <c r="AK131" s="23"/>
      <c r="AL131" s="23"/>
    </row>
    <row r="132" spans="1:38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23"/>
      <c r="AJ132" s="23"/>
      <c r="AK132" s="23"/>
      <c r="AL132" s="23"/>
    </row>
    <row r="133" spans="1:38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23"/>
      <c r="AJ133" s="23"/>
      <c r="AK133" s="23"/>
      <c r="AL133" s="23"/>
    </row>
    <row r="134" spans="1:38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23"/>
      <c r="AJ134" s="23"/>
      <c r="AK134" s="23"/>
      <c r="AL134" s="23"/>
    </row>
    <row r="135" spans="1:38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23"/>
      <c r="AJ135" s="23"/>
      <c r="AK135" s="23"/>
      <c r="AL135" s="23"/>
    </row>
    <row r="136" spans="1:38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23"/>
      <c r="AJ136" s="23"/>
      <c r="AK136" s="23"/>
      <c r="AL136" s="23"/>
    </row>
    <row r="137" spans="1:38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23"/>
      <c r="AJ137" s="23"/>
      <c r="AK137" s="23"/>
      <c r="AL137" s="23"/>
    </row>
    <row r="138" spans="1:38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23"/>
      <c r="AJ138" s="23"/>
      <c r="AK138" s="23"/>
      <c r="AL138" s="23"/>
    </row>
    <row r="139" spans="1:38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23"/>
      <c r="AJ139" s="23"/>
      <c r="AK139" s="23"/>
      <c r="AL139" s="23"/>
    </row>
    <row r="140" spans="1:38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23"/>
      <c r="AJ140" s="23"/>
      <c r="AK140" s="23"/>
      <c r="AL140" s="23"/>
    </row>
    <row r="141" spans="1:38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23"/>
      <c r="AJ141" s="23"/>
      <c r="AK141" s="23"/>
      <c r="AL141" s="23"/>
    </row>
    <row r="142" spans="1:38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23"/>
      <c r="AJ142" s="23"/>
      <c r="AK142" s="23"/>
      <c r="AL142" s="23"/>
    </row>
    <row r="143" spans="1:38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23"/>
      <c r="AJ143" s="23"/>
      <c r="AK143" s="23"/>
      <c r="AL143" s="23"/>
    </row>
    <row r="144" spans="1:38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23"/>
      <c r="AJ144" s="23"/>
      <c r="AK144" s="23"/>
      <c r="AL144" s="23"/>
    </row>
    <row r="145" spans="1:38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23"/>
      <c r="AJ145" s="23"/>
      <c r="AK145" s="23"/>
      <c r="AL145" s="23"/>
    </row>
    <row r="146" spans="1:38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23"/>
      <c r="AJ146" s="23"/>
      <c r="AK146" s="23"/>
      <c r="AL146" s="23"/>
    </row>
    <row r="147" spans="1:38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23"/>
      <c r="AJ147" s="23"/>
      <c r="AK147" s="23"/>
      <c r="AL147" s="23"/>
    </row>
    <row r="148" spans="1:38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23"/>
      <c r="AJ148" s="23"/>
      <c r="AK148" s="23"/>
      <c r="AL148" s="23"/>
    </row>
    <row r="149" spans="1:38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23"/>
      <c r="AJ149" s="23"/>
      <c r="AK149" s="23"/>
      <c r="AL149" s="23"/>
    </row>
    <row r="150" spans="1:38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23"/>
      <c r="AJ150" s="23"/>
      <c r="AK150" s="23"/>
      <c r="AL150" s="23"/>
    </row>
    <row r="151" spans="1:38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23"/>
      <c r="AJ151" s="23"/>
      <c r="AK151" s="23"/>
      <c r="AL151" s="23"/>
    </row>
    <row r="152" spans="1:38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23"/>
      <c r="AJ152" s="23"/>
      <c r="AK152" s="23"/>
      <c r="AL152" s="23"/>
    </row>
    <row r="153" spans="1:38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23"/>
      <c r="AJ153" s="23"/>
      <c r="AK153" s="23"/>
      <c r="AL153" s="23"/>
    </row>
    <row r="154" spans="1:38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23"/>
      <c r="AJ154" s="23"/>
      <c r="AK154" s="23"/>
      <c r="AL154" s="23"/>
    </row>
    <row r="155" spans="1:38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23"/>
      <c r="AJ155" s="23"/>
      <c r="AK155" s="23"/>
      <c r="AL155" s="23"/>
    </row>
    <row r="156" spans="1:38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23"/>
      <c r="AJ156" s="23"/>
      <c r="AK156" s="23"/>
      <c r="AL156" s="23"/>
    </row>
    <row r="157" spans="1:38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23"/>
      <c r="AJ157" s="23"/>
      <c r="AK157" s="23"/>
      <c r="AL157" s="23"/>
    </row>
    <row r="158" spans="1:38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23"/>
      <c r="AJ158" s="23"/>
      <c r="AK158" s="23"/>
      <c r="AL158" s="23"/>
    </row>
    <row r="159" spans="1:38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23"/>
      <c r="AJ159" s="23"/>
      <c r="AK159" s="23"/>
      <c r="AL159" s="23"/>
    </row>
    <row r="160" spans="1:38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23"/>
      <c r="AJ160" s="23"/>
      <c r="AK160" s="23"/>
      <c r="AL160" s="23"/>
    </row>
    <row r="161" spans="1:38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23"/>
      <c r="AJ161" s="23"/>
      <c r="AK161" s="23"/>
      <c r="AL161" s="23"/>
    </row>
    <row r="162" spans="1:38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23"/>
      <c r="AJ162" s="23"/>
      <c r="AK162" s="23"/>
      <c r="AL162" s="23"/>
    </row>
    <row r="163" spans="1:38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23"/>
      <c r="AJ163" s="23"/>
      <c r="AK163" s="23"/>
      <c r="AL163" s="23"/>
    </row>
    <row r="164" spans="1:38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23"/>
      <c r="AJ164" s="23"/>
      <c r="AK164" s="23"/>
      <c r="AL164" s="23"/>
    </row>
    <row r="165" spans="1:38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23"/>
      <c r="AJ165" s="23"/>
      <c r="AK165" s="23"/>
      <c r="AL165" s="23"/>
    </row>
    <row r="166" spans="1:38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23"/>
      <c r="AJ166" s="23"/>
      <c r="AK166" s="23"/>
      <c r="AL166" s="23"/>
    </row>
    <row r="167" spans="1:38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23"/>
      <c r="AJ167" s="23"/>
      <c r="AK167" s="23"/>
      <c r="AL167" s="23"/>
    </row>
    <row r="168" spans="1:38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23"/>
      <c r="AJ168" s="23"/>
      <c r="AK168" s="23"/>
      <c r="AL168" s="23"/>
    </row>
    <row r="169" spans="1:38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23"/>
      <c r="AJ169" s="23"/>
      <c r="AK169" s="23"/>
      <c r="AL169" s="23"/>
    </row>
    <row r="170" spans="1:38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23"/>
      <c r="AJ170" s="23"/>
      <c r="AK170" s="23"/>
      <c r="AL170" s="23"/>
    </row>
    <row r="171" spans="1:38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23"/>
      <c r="AJ171" s="23"/>
      <c r="AK171" s="23"/>
      <c r="AL171" s="23"/>
    </row>
    <row r="172" spans="1:38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23"/>
      <c r="AJ172" s="23"/>
      <c r="AK172" s="23"/>
      <c r="AL172" s="23"/>
    </row>
    <row r="173" spans="1:38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23"/>
      <c r="AJ173" s="23"/>
      <c r="AK173" s="23"/>
      <c r="AL173" s="23"/>
    </row>
    <row r="174" spans="1:38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23"/>
      <c r="AJ174" s="23"/>
      <c r="AK174" s="23"/>
      <c r="AL174" s="23"/>
    </row>
    <row r="175" spans="1:38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23"/>
      <c r="AJ175" s="23"/>
      <c r="AK175" s="23"/>
      <c r="AL175" s="23"/>
    </row>
    <row r="176" spans="1:38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23"/>
      <c r="AJ176" s="23"/>
      <c r="AK176" s="23"/>
      <c r="AL176" s="23"/>
    </row>
    <row r="177" spans="1:38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23"/>
      <c r="AJ177" s="23"/>
      <c r="AK177" s="23"/>
      <c r="AL177" s="23"/>
    </row>
    <row r="178" spans="1:38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23"/>
      <c r="AJ178" s="23"/>
      <c r="AK178" s="23"/>
      <c r="AL178" s="23"/>
    </row>
    <row r="179" spans="1:38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23"/>
      <c r="AJ179" s="23"/>
      <c r="AK179" s="23"/>
      <c r="AL179" s="23"/>
    </row>
    <row r="180" spans="1:38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23"/>
      <c r="AJ180" s="23"/>
      <c r="AK180" s="23"/>
      <c r="AL180" s="23"/>
    </row>
    <row r="181" spans="1:38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23"/>
      <c r="AJ181" s="23"/>
      <c r="AK181" s="23"/>
      <c r="AL181" s="23"/>
    </row>
    <row r="182" spans="1:38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23"/>
      <c r="AJ182" s="23"/>
      <c r="AK182" s="23"/>
      <c r="AL182" s="23"/>
    </row>
    <row r="183" spans="1:38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23"/>
      <c r="AJ183" s="23"/>
      <c r="AK183" s="23"/>
      <c r="AL183" s="23"/>
    </row>
    <row r="184" spans="1:38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23"/>
      <c r="AJ184" s="23"/>
      <c r="AK184" s="23"/>
      <c r="AL184" s="23"/>
    </row>
    <row r="185" spans="1:38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23"/>
      <c r="AJ185" s="23"/>
      <c r="AK185" s="23"/>
      <c r="AL185" s="23"/>
    </row>
    <row r="186" spans="1:38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23"/>
      <c r="AJ186" s="23"/>
      <c r="AK186" s="23"/>
      <c r="AL186" s="23"/>
    </row>
    <row r="187" spans="1:38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23"/>
      <c r="AJ187" s="23"/>
      <c r="AK187" s="23"/>
      <c r="AL187" s="23"/>
    </row>
    <row r="188" spans="1:38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23"/>
      <c r="AJ188" s="23"/>
      <c r="AK188" s="23"/>
      <c r="AL188" s="23"/>
    </row>
    <row r="189" spans="1:38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23"/>
      <c r="AJ189" s="23"/>
      <c r="AK189" s="23"/>
      <c r="AL189" s="23"/>
    </row>
    <row r="190" spans="1:38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23"/>
      <c r="AJ190" s="23"/>
      <c r="AK190" s="23"/>
      <c r="AL190" s="23"/>
    </row>
    <row r="191" spans="1:38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23"/>
      <c r="AJ191" s="23"/>
      <c r="AK191" s="23"/>
      <c r="AL191" s="23"/>
    </row>
    <row r="192" spans="1:38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23"/>
      <c r="AJ192" s="23"/>
      <c r="AK192" s="23"/>
      <c r="AL192" s="23"/>
    </row>
    <row r="193" spans="1:38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23"/>
      <c r="AJ193" s="23"/>
      <c r="AK193" s="23"/>
      <c r="AL193" s="23"/>
    </row>
    <row r="194" spans="1:38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23"/>
      <c r="AJ194" s="23"/>
      <c r="AK194" s="23"/>
      <c r="AL194" s="23"/>
    </row>
    <row r="195" spans="1:38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23"/>
      <c r="AJ195" s="23"/>
      <c r="AK195" s="23"/>
      <c r="AL195" s="23"/>
    </row>
    <row r="196" spans="1:38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23"/>
      <c r="AJ196" s="23"/>
      <c r="AK196" s="23"/>
      <c r="AL196" s="23"/>
    </row>
    <row r="197" spans="1:38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23"/>
      <c r="AJ197" s="23"/>
      <c r="AK197" s="23"/>
      <c r="AL197" s="23"/>
    </row>
    <row r="198" spans="1:38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23"/>
      <c r="AJ198" s="23"/>
      <c r="AK198" s="23"/>
      <c r="AL198" s="23"/>
    </row>
    <row r="199" spans="1:38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23"/>
      <c r="AJ199" s="23"/>
      <c r="AK199" s="23"/>
      <c r="AL199" s="23"/>
    </row>
    <row r="200" spans="1:38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23"/>
      <c r="AJ200" s="23"/>
      <c r="AK200" s="23"/>
      <c r="AL200" s="23"/>
    </row>
    <row r="201" spans="1:38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23"/>
      <c r="AJ201" s="23"/>
      <c r="AK201" s="23"/>
      <c r="AL201" s="23"/>
    </row>
    <row r="202" spans="1:38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23"/>
      <c r="AJ202" s="23"/>
      <c r="AK202" s="23"/>
      <c r="AL202" s="23"/>
    </row>
    <row r="203" spans="1:38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23"/>
      <c r="AJ203" s="23"/>
      <c r="AK203" s="23"/>
      <c r="AL203" s="23"/>
    </row>
    <row r="204" spans="1:38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23"/>
      <c r="AJ204" s="23"/>
      <c r="AK204" s="23"/>
      <c r="AL204" s="23"/>
    </row>
    <row r="205" spans="1:38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23"/>
      <c r="AJ205" s="23"/>
      <c r="AK205" s="23"/>
      <c r="AL205" s="23"/>
    </row>
    <row r="206" spans="1:38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23"/>
      <c r="AJ206" s="23"/>
      <c r="AK206" s="23"/>
      <c r="AL206" s="23"/>
    </row>
    <row r="207" spans="1:38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23"/>
      <c r="AJ207" s="23"/>
      <c r="AK207" s="23"/>
      <c r="AL207" s="23"/>
    </row>
    <row r="208" spans="1:38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23"/>
      <c r="AJ208" s="23"/>
      <c r="AK208" s="23"/>
      <c r="AL208" s="23"/>
    </row>
    <row r="209" spans="1:38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23"/>
      <c r="AJ209" s="23"/>
      <c r="AK209" s="23"/>
      <c r="AL209" s="23"/>
    </row>
    <row r="210" spans="1:38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23"/>
      <c r="AJ210" s="23"/>
      <c r="AK210" s="23"/>
      <c r="AL210" s="23"/>
    </row>
    <row r="211" spans="1:38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23"/>
      <c r="AJ211" s="23"/>
      <c r="AK211" s="23"/>
      <c r="AL211" s="23"/>
    </row>
    <row r="212" spans="1:38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23"/>
      <c r="AJ212" s="23"/>
      <c r="AK212" s="23"/>
      <c r="AL212" s="23"/>
    </row>
    <row r="213" spans="1:38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23"/>
      <c r="AJ213" s="23"/>
      <c r="AK213" s="23"/>
      <c r="AL213" s="23"/>
    </row>
    <row r="214" spans="1:38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23"/>
      <c r="AJ214" s="23"/>
      <c r="AK214" s="23"/>
      <c r="AL214" s="23"/>
    </row>
    <row r="215" spans="1:38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23"/>
      <c r="AJ215" s="23"/>
      <c r="AK215" s="23"/>
      <c r="AL215" s="23"/>
    </row>
    <row r="216" spans="1:38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23"/>
      <c r="AJ216" s="23"/>
      <c r="AK216" s="23"/>
      <c r="AL216" s="23"/>
    </row>
    <row r="217" spans="1:38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23"/>
      <c r="AJ217" s="23"/>
      <c r="AK217" s="23"/>
      <c r="AL217" s="23"/>
    </row>
    <row r="218" spans="1:38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23"/>
      <c r="AJ218" s="23"/>
      <c r="AK218" s="23"/>
      <c r="AL218" s="23"/>
    </row>
    <row r="219" spans="1:38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23"/>
      <c r="AJ219" s="23"/>
      <c r="AK219" s="23"/>
      <c r="AL219" s="23"/>
    </row>
    <row r="220" spans="1:38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23"/>
      <c r="AJ220" s="23"/>
      <c r="AK220" s="23"/>
      <c r="AL220" s="23"/>
    </row>
    <row r="221" spans="1:38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23"/>
      <c r="AJ221" s="23"/>
      <c r="AK221" s="23"/>
      <c r="AL221" s="23"/>
    </row>
    <row r="222" spans="1:38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23"/>
      <c r="AJ222" s="23"/>
      <c r="AK222" s="23"/>
      <c r="AL222" s="23"/>
    </row>
    <row r="223" spans="1:38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23"/>
      <c r="AJ223" s="23"/>
      <c r="AK223" s="23"/>
      <c r="AL223" s="23"/>
    </row>
    <row r="224" spans="1:38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23"/>
      <c r="AJ224" s="23"/>
      <c r="AK224" s="23"/>
      <c r="AL224" s="23"/>
    </row>
    <row r="225" spans="1:38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23"/>
      <c r="AJ225" s="23"/>
      <c r="AK225" s="23"/>
      <c r="AL225" s="23"/>
    </row>
    <row r="226" spans="1:38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23"/>
      <c r="AJ226" s="23"/>
      <c r="AK226" s="23"/>
      <c r="AL226" s="23"/>
    </row>
    <row r="227" spans="1:38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23"/>
      <c r="AJ227" s="23"/>
      <c r="AK227" s="23"/>
      <c r="AL227" s="23"/>
    </row>
    <row r="228" spans="1:38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23"/>
      <c r="AJ228" s="23"/>
      <c r="AK228" s="23"/>
      <c r="AL228" s="23"/>
    </row>
    <row r="229" spans="1:38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23"/>
      <c r="AJ229" s="23"/>
      <c r="AK229" s="23"/>
      <c r="AL229" s="23"/>
    </row>
    <row r="230" spans="1:38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23"/>
      <c r="AJ230" s="23"/>
      <c r="AK230" s="23"/>
      <c r="AL230" s="23"/>
    </row>
    <row r="231" spans="1:38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23"/>
      <c r="AJ231" s="23"/>
      <c r="AK231" s="23"/>
      <c r="AL231" s="23"/>
    </row>
    <row r="232" spans="1:38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23"/>
      <c r="AJ232" s="23"/>
      <c r="AK232" s="23"/>
      <c r="AL232" s="23"/>
    </row>
    <row r="233" spans="1:38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23"/>
      <c r="AJ233" s="23"/>
      <c r="AK233" s="23"/>
      <c r="AL233" s="23"/>
    </row>
    <row r="234" spans="1:38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23"/>
      <c r="AJ234" s="23"/>
      <c r="AK234" s="23"/>
      <c r="AL234" s="23"/>
    </row>
    <row r="235" spans="1:38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23"/>
      <c r="AJ235" s="23"/>
      <c r="AK235" s="23"/>
      <c r="AL235" s="23"/>
    </row>
    <row r="236" spans="1:38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23"/>
      <c r="AJ236" s="23"/>
      <c r="AK236" s="23"/>
      <c r="AL236" s="23"/>
    </row>
    <row r="237" spans="1:38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23"/>
      <c r="AJ237" s="23"/>
      <c r="AK237" s="23"/>
      <c r="AL237" s="23"/>
    </row>
    <row r="238" spans="1:38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23"/>
      <c r="AJ238" s="23"/>
      <c r="AK238" s="23"/>
      <c r="AL238" s="23"/>
    </row>
    <row r="239" spans="1:38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23"/>
      <c r="AJ239" s="23"/>
      <c r="AK239" s="23"/>
      <c r="AL239" s="23"/>
    </row>
    <row r="240" spans="1:38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23"/>
      <c r="AJ240" s="23"/>
      <c r="AK240" s="23"/>
      <c r="AL240" s="23"/>
    </row>
    <row r="241" spans="1:38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23"/>
      <c r="AJ241" s="23"/>
      <c r="AK241" s="23"/>
      <c r="AL241" s="23"/>
    </row>
    <row r="242" spans="1:38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23"/>
      <c r="AJ242" s="23"/>
      <c r="AK242" s="23"/>
      <c r="AL242" s="23"/>
    </row>
    <row r="243" spans="1:38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23"/>
      <c r="AJ243" s="23"/>
      <c r="AK243" s="23"/>
      <c r="AL243" s="23"/>
    </row>
    <row r="244" spans="1:38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23"/>
      <c r="AJ244" s="23"/>
      <c r="AK244" s="23"/>
      <c r="AL244" s="23"/>
    </row>
    <row r="245" spans="1:38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23"/>
      <c r="AJ245" s="23"/>
      <c r="AK245" s="23"/>
      <c r="AL245" s="23"/>
    </row>
    <row r="246" spans="1:38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23"/>
      <c r="AJ246" s="23"/>
      <c r="AK246" s="23"/>
      <c r="AL246" s="23"/>
    </row>
    <row r="247" spans="1:38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23"/>
      <c r="AJ247" s="23"/>
      <c r="AK247" s="23"/>
      <c r="AL247" s="23"/>
    </row>
    <row r="248" spans="1:38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23"/>
      <c r="AJ248" s="23"/>
      <c r="AK248" s="23"/>
      <c r="AL248" s="23"/>
    </row>
    <row r="249" spans="1:38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23"/>
      <c r="AJ249" s="23"/>
      <c r="AK249" s="23"/>
      <c r="AL249" s="23"/>
    </row>
    <row r="250" spans="1:38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23"/>
      <c r="AJ250" s="23"/>
      <c r="AK250" s="23"/>
      <c r="AL250" s="23"/>
    </row>
    <row r="251" spans="1:38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23"/>
      <c r="AJ251" s="23"/>
      <c r="AK251" s="23"/>
      <c r="AL251" s="23"/>
    </row>
    <row r="252" spans="1:38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23"/>
      <c r="AJ252" s="23"/>
      <c r="AK252" s="23"/>
      <c r="AL252" s="23"/>
    </row>
    <row r="253" spans="1:38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23"/>
      <c r="AJ253" s="23"/>
      <c r="AK253" s="23"/>
      <c r="AL253" s="23"/>
    </row>
    <row r="254" spans="1:38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23"/>
      <c r="AJ254" s="23"/>
      <c r="AK254" s="23"/>
      <c r="AL254" s="23"/>
    </row>
    <row r="255" spans="1:38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23"/>
      <c r="AJ255" s="23"/>
      <c r="AK255" s="23"/>
      <c r="AL255" s="23"/>
    </row>
    <row r="256" spans="1:38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23"/>
      <c r="AJ256" s="23"/>
      <c r="AK256" s="23"/>
      <c r="AL256" s="23"/>
    </row>
    <row r="257" spans="1:38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23"/>
      <c r="AJ257" s="23"/>
      <c r="AK257" s="23"/>
      <c r="AL257" s="23"/>
    </row>
    <row r="258" spans="1:38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23"/>
      <c r="AJ258" s="23"/>
      <c r="AK258" s="23"/>
      <c r="AL258" s="23"/>
    </row>
    <row r="259" spans="1:38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23"/>
      <c r="AJ259" s="23"/>
      <c r="AK259" s="23"/>
      <c r="AL259" s="23"/>
    </row>
    <row r="260" spans="1:38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23"/>
      <c r="AJ260" s="23"/>
      <c r="AK260" s="23"/>
      <c r="AL260" s="23"/>
    </row>
    <row r="261" spans="1:38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23"/>
      <c r="AJ261" s="23"/>
      <c r="AK261" s="23"/>
      <c r="AL261" s="23"/>
    </row>
    <row r="262" spans="1:38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23"/>
      <c r="AJ262" s="23"/>
      <c r="AK262" s="23"/>
      <c r="AL262" s="23"/>
    </row>
    <row r="263" spans="1:38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23"/>
      <c r="AJ263" s="23"/>
      <c r="AK263" s="23"/>
      <c r="AL263" s="23"/>
    </row>
    <row r="264" spans="1:38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23"/>
      <c r="AJ264" s="23"/>
      <c r="AK264" s="23"/>
      <c r="AL264" s="23"/>
    </row>
    <row r="265" spans="1:38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23"/>
      <c r="AJ265" s="23"/>
      <c r="AK265" s="23"/>
      <c r="AL265" s="23"/>
    </row>
    <row r="266" spans="1:38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23"/>
      <c r="AJ266" s="23"/>
      <c r="AK266" s="23"/>
      <c r="AL266" s="23"/>
    </row>
    <row r="267" spans="1:38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23"/>
      <c r="AJ267" s="23"/>
      <c r="AK267" s="23"/>
      <c r="AL267" s="23"/>
    </row>
    <row r="268" spans="1:38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23"/>
      <c r="AJ268" s="23"/>
      <c r="AK268" s="23"/>
      <c r="AL268" s="23"/>
    </row>
    <row r="269" spans="1:38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23"/>
      <c r="AJ269" s="23"/>
      <c r="AK269" s="23"/>
      <c r="AL269" s="23"/>
    </row>
    <row r="270" spans="1:38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23"/>
      <c r="AJ270" s="23"/>
      <c r="AK270" s="23"/>
      <c r="AL270" s="23"/>
    </row>
    <row r="271" spans="1:38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23"/>
      <c r="AJ271" s="23"/>
      <c r="AK271" s="23"/>
      <c r="AL271" s="23"/>
    </row>
    <row r="272" spans="1:38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23"/>
      <c r="AJ272" s="23"/>
      <c r="AK272" s="23"/>
      <c r="AL272" s="23"/>
    </row>
    <row r="273" spans="1:38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23"/>
      <c r="AJ273" s="23"/>
      <c r="AK273" s="23"/>
      <c r="AL273" s="23"/>
    </row>
    <row r="274" spans="1:38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23"/>
      <c r="AJ274" s="23"/>
      <c r="AK274" s="23"/>
      <c r="AL274" s="23"/>
    </row>
    <row r="275" spans="1:38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23"/>
      <c r="AJ275" s="23"/>
      <c r="AK275" s="23"/>
      <c r="AL275" s="23"/>
    </row>
    <row r="276" spans="1:38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23"/>
      <c r="AJ276" s="23"/>
      <c r="AK276" s="23"/>
      <c r="AL276" s="23"/>
    </row>
    <row r="277" spans="1:38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23"/>
      <c r="AJ277" s="23"/>
      <c r="AK277" s="23"/>
      <c r="AL277" s="23"/>
    </row>
    <row r="278" spans="1:38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23"/>
      <c r="AJ278" s="23"/>
      <c r="AK278" s="23"/>
      <c r="AL278" s="23"/>
    </row>
    <row r="279" spans="1:38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23"/>
      <c r="AJ279" s="23"/>
      <c r="AK279" s="23"/>
      <c r="AL279" s="23"/>
    </row>
    <row r="280" spans="1:38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23"/>
      <c r="AJ280" s="23"/>
      <c r="AK280" s="23"/>
      <c r="AL280" s="23"/>
    </row>
    <row r="281" spans="1:38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23"/>
      <c r="AJ281" s="23"/>
      <c r="AK281" s="23"/>
      <c r="AL281" s="23"/>
    </row>
    <row r="282" spans="1:38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23"/>
      <c r="AJ282" s="23"/>
      <c r="AK282" s="23"/>
      <c r="AL282" s="23"/>
    </row>
    <row r="283" spans="1:38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23"/>
      <c r="AJ283" s="23"/>
      <c r="AK283" s="23"/>
      <c r="AL283" s="23"/>
    </row>
    <row r="284" spans="1:38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23"/>
      <c r="AJ284" s="23"/>
      <c r="AK284" s="23"/>
      <c r="AL284" s="23"/>
    </row>
    <row r="285" spans="1:38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23"/>
      <c r="AJ285" s="23"/>
      <c r="AK285" s="23"/>
      <c r="AL285" s="23"/>
    </row>
    <row r="286" spans="1:38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23"/>
      <c r="AJ286" s="23"/>
      <c r="AK286" s="23"/>
      <c r="AL286" s="23"/>
    </row>
    <row r="287" spans="1:38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23"/>
      <c r="AJ287" s="23"/>
      <c r="AK287" s="23"/>
      <c r="AL287" s="23"/>
    </row>
    <row r="288" spans="1:38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23"/>
      <c r="AJ288" s="23"/>
      <c r="AK288" s="23"/>
      <c r="AL288" s="23"/>
    </row>
    <row r="289" spans="1:38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23"/>
      <c r="AJ289" s="23"/>
      <c r="AK289" s="23"/>
      <c r="AL289" s="23"/>
    </row>
    <row r="290" spans="1:38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23"/>
      <c r="AJ290" s="23"/>
      <c r="AK290" s="23"/>
      <c r="AL290" s="23"/>
    </row>
    <row r="291" spans="1:38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23"/>
      <c r="AJ291" s="23"/>
      <c r="AK291" s="23"/>
      <c r="AL291" s="23"/>
    </row>
    <row r="292" spans="1:38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23"/>
      <c r="AJ292" s="23"/>
      <c r="AK292" s="23"/>
      <c r="AL292" s="23"/>
    </row>
    <row r="293" spans="1:38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23"/>
      <c r="AJ293" s="23"/>
      <c r="AK293" s="23"/>
      <c r="AL293" s="23"/>
    </row>
    <row r="294" spans="1:38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23"/>
      <c r="AJ294" s="23"/>
      <c r="AK294" s="23"/>
      <c r="AL294" s="23"/>
    </row>
    <row r="295" spans="1:38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23"/>
      <c r="AJ295" s="23"/>
      <c r="AK295" s="23"/>
      <c r="AL295" s="23"/>
    </row>
    <row r="296" spans="1:38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23"/>
      <c r="AJ296" s="23"/>
      <c r="AK296" s="23"/>
      <c r="AL296" s="23"/>
    </row>
    <row r="297" spans="1:38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23"/>
      <c r="AJ297" s="23"/>
      <c r="AK297" s="23"/>
      <c r="AL297" s="23"/>
    </row>
    <row r="298" spans="1:38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23"/>
      <c r="AJ298" s="23"/>
      <c r="AK298" s="23"/>
      <c r="AL298" s="23"/>
    </row>
    <row r="299" spans="1:38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23"/>
      <c r="AJ299" s="23"/>
      <c r="AK299" s="23"/>
      <c r="AL299" s="23"/>
    </row>
    <row r="300" spans="1:38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23"/>
      <c r="AJ300" s="23"/>
      <c r="AK300" s="23"/>
      <c r="AL300" s="23"/>
    </row>
    <row r="301" spans="1:38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23"/>
      <c r="AJ301" s="23"/>
      <c r="AK301" s="23"/>
      <c r="AL301" s="23"/>
    </row>
    <row r="302" spans="1:38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23"/>
      <c r="AJ302" s="23"/>
      <c r="AK302" s="23"/>
      <c r="AL302" s="23"/>
    </row>
    <row r="303" spans="1:38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23"/>
      <c r="AJ303" s="23"/>
      <c r="AK303" s="23"/>
      <c r="AL303" s="23"/>
    </row>
    <row r="304" spans="1:38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23"/>
      <c r="AJ304" s="23"/>
      <c r="AK304" s="23"/>
      <c r="AL304" s="23"/>
    </row>
    <row r="305" spans="1:38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23"/>
      <c r="AJ305" s="23"/>
      <c r="AK305" s="23"/>
      <c r="AL305" s="23"/>
    </row>
    <row r="306" spans="1:38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23"/>
      <c r="AJ306" s="23"/>
      <c r="AK306" s="23"/>
      <c r="AL306" s="23"/>
    </row>
    <row r="307" spans="1:38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23"/>
      <c r="AJ307" s="23"/>
      <c r="AK307" s="23"/>
      <c r="AL307" s="23"/>
    </row>
    <row r="308" spans="1:38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23"/>
      <c r="AJ308" s="23"/>
      <c r="AK308" s="23"/>
      <c r="AL308" s="23"/>
    </row>
    <row r="309" spans="1:38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23"/>
      <c r="AJ309" s="23"/>
      <c r="AK309" s="23"/>
      <c r="AL309" s="23"/>
    </row>
    <row r="310" spans="1:38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23"/>
      <c r="AJ310" s="23"/>
      <c r="AK310" s="23"/>
      <c r="AL310" s="23"/>
    </row>
    <row r="311" spans="1:38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23"/>
      <c r="AJ311" s="23"/>
      <c r="AK311" s="23"/>
      <c r="AL311" s="23"/>
    </row>
    <row r="312" spans="1:38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23"/>
      <c r="AJ312" s="23"/>
      <c r="AK312" s="23"/>
      <c r="AL312" s="23"/>
    </row>
    <row r="313" spans="1:38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23"/>
      <c r="AJ313" s="23"/>
      <c r="AK313" s="23"/>
      <c r="AL313" s="23"/>
    </row>
    <row r="314" spans="1:38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23"/>
      <c r="AJ314" s="23"/>
      <c r="AK314" s="23"/>
      <c r="AL314" s="23"/>
    </row>
    <row r="315" spans="1:38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23"/>
      <c r="AJ315" s="23"/>
      <c r="AK315" s="23"/>
      <c r="AL315" s="23"/>
    </row>
    <row r="316" spans="1:38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23"/>
      <c r="AJ316" s="23"/>
      <c r="AK316" s="23"/>
      <c r="AL316" s="23"/>
    </row>
    <row r="317" spans="1:38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23"/>
      <c r="AJ317" s="23"/>
      <c r="AK317" s="23"/>
      <c r="AL317" s="23"/>
    </row>
    <row r="318" spans="1:38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23"/>
      <c r="AJ318" s="23"/>
      <c r="AK318" s="23"/>
      <c r="AL318" s="23"/>
    </row>
    <row r="319" spans="1:38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23"/>
      <c r="AJ319" s="23"/>
      <c r="AK319" s="23"/>
      <c r="AL319" s="23"/>
    </row>
    <row r="320" spans="1:38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23"/>
      <c r="AJ320" s="23"/>
      <c r="AK320" s="23"/>
      <c r="AL320" s="23"/>
    </row>
    <row r="321" spans="1:38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23"/>
      <c r="AJ321" s="23"/>
      <c r="AK321" s="23"/>
      <c r="AL321" s="23"/>
    </row>
    <row r="322" spans="1:38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23"/>
      <c r="AJ322" s="23"/>
      <c r="AK322" s="23"/>
      <c r="AL322" s="23"/>
    </row>
    <row r="323" spans="1:38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23"/>
      <c r="AJ323" s="23"/>
      <c r="AK323" s="23"/>
      <c r="AL323" s="23"/>
    </row>
    <row r="324" spans="1:38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23"/>
      <c r="AJ324" s="23"/>
      <c r="AK324" s="23"/>
      <c r="AL324" s="23"/>
    </row>
    <row r="325" spans="1:38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23"/>
      <c r="AJ325" s="23"/>
      <c r="AK325" s="23"/>
      <c r="AL325" s="23"/>
    </row>
    <row r="326" spans="1:38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23"/>
      <c r="AJ326" s="23"/>
      <c r="AK326" s="23"/>
      <c r="AL326" s="23"/>
    </row>
    <row r="327" spans="1:38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23"/>
      <c r="AJ327" s="23"/>
      <c r="AK327" s="23"/>
      <c r="AL327" s="23"/>
    </row>
    <row r="328" spans="1:38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23"/>
      <c r="AJ328" s="23"/>
      <c r="AK328" s="23"/>
      <c r="AL328" s="23"/>
    </row>
    <row r="329" spans="1:38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23"/>
      <c r="AJ329" s="23"/>
      <c r="AK329" s="23"/>
      <c r="AL329" s="23"/>
    </row>
    <row r="330" spans="1:38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23"/>
      <c r="AJ330" s="23"/>
      <c r="AK330" s="23"/>
      <c r="AL330" s="23"/>
    </row>
    <row r="331" spans="1:38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23"/>
      <c r="AJ331" s="23"/>
      <c r="AK331" s="23"/>
      <c r="AL331" s="23"/>
    </row>
    <row r="332" spans="1:38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23"/>
      <c r="AJ332" s="23"/>
      <c r="AK332" s="23"/>
      <c r="AL332" s="23"/>
    </row>
    <row r="333" spans="1:38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23"/>
      <c r="AJ333" s="23"/>
      <c r="AK333" s="23"/>
      <c r="AL333" s="23"/>
    </row>
    <row r="334" spans="1:38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23"/>
      <c r="AJ334" s="23"/>
      <c r="AK334" s="23"/>
      <c r="AL334" s="23"/>
    </row>
    <row r="335" spans="1:38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23"/>
      <c r="AJ335" s="23"/>
      <c r="AK335" s="23"/>
      <c r="AL335" s="23"/>
    </row>
    <row r="336" spans="1:38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23"/>
      <c r="AJ336" s="23"/>
      <c r="AK336" s="23"/>
      <c r="AL336" s="23"/>
    </row>
    <row r="337" spans="1:38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23"/>
      <c r="AJ337" s="23"/>
      <c r="AK337" s="23"/>
      <c r="AL337" s="23"/>
    </row>
    <row r="338" spans="1:38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23"/>
      <c r="AJ338" s="23"/>
      <c r="AK338" s="23"/>
      <c r="AL338" s="23"/>
    </row>
    <row r="339" spans="1:38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23"/>
      <c r="AJ339" s="23"/>
      <c r="AK339" s="23"/>
      <c r="AL339" s="23"/>
    </row>
    <row r="340" spans="1:38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23"/>
      <c r="AJ340" s="23"/>
      <c r="AK340" s="23"/>
      <c r="AL340" s="23"/>
    </row>
    <row r="341" spans="1:38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23"/>
      <c r="AJ341" s="23"/>
      <c r="AK341" s="23"/>
      <c r="AL341" s="23"/>
    </row>
    <row r="342" spans="1:38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23"/>
      <c r="AJ342" s="23"/>
      <c r="AK342" s="23"/>
      <c r="AL342" s="23"/>
    </row>
    <row r="343" spans="1:38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23"/>
      <c r="AJ343" s="23"/>
      <c r="AK343" s="23"/>
      <c r="AL343" s="23"/>
    </row>
    <row r="344" spans="1:38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23"/>
      <c r="AJ344" s="23"/>
      <c r="AK344" s="23"/>
      <c r="AL344" s="23"/>
    </row>
    <row r="345" spans="1:38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23"/>
      <c r="AJ345" s="23"/>
      <c r="AK345" s="23"/>
      <c r="AL345" s="23"/>
    </row>
    <row r="346" spans="1:38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23"/>
      <c r="AJ346" s="23"/>
      <c r="AK346" s="23"/>
      <c r="AL346" s="23"/>
    </row>
    <row r="347" spans="1:38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23"/>
      <c r="AJ347" s="23"/>
      <c r="AK347" s="23"/>
      <c r="AL347" s="23"/>
    </row>
    <row r="348" spans="1:38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23"/>
      <c r="AJ348" s="23"/>
      <c r="AK348" s="23"/>
      <c r="AL348" s="23"/>
    </row>
    <row r="349" spans="1:38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23"/>
      <c r="AJ349" s="23"/>
      <c r="AK349" s="23"/>
      <c r="AL349" s="23"/>
    </row>
    <row r="350" spans="1:38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23"/>
      <c r="AJ350" s="23"/>
      <c r="AK350" s="23"/>
      <c r="AL350" s="23"/>
    </row>
    <row r="351" spans="1:38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23"/>
      <c r="AJ351" s="23"/>
      <c r="AK351" s="23"/>
      <c r="AL351" s="23"/>
    </row>
    <row r="352" spans="1:38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23"/>
      <c r="AJ352" s="23"/>
      <c r="AK352" s="23"/>
      <c r="AL352" s="23"/>
    </row>
    <row r="353" spans="1:38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23"/>
      <c r="AJ353" s="23"/>
      <c r="AK353" s="23"/>
      <c r="AL353" s="23"/>
    </row>
    <row r="354" spans="1:38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23"/>
      <c r="AJ354" s="23"/>
      <c r="AK354" s="23"/>
      <c r="AL354" s="23"/>
    </row>
    <row r="355" spans="1:38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23"/>
      <c r="AJ355" s="23"/>
      <c r="AK355" s="23"/>
      <c r="AL355" s="23"/>
    </row>
    <row r="356" spans="1:38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23"/>
      <c r="AJ356" s="23"/>
      <c r="AK356" s="23"/>
      <c r="AL356" s="23"/>
    </row>
    <row r="357" spans="1:38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23"/>
      <c r="AJ357" s="23"/>
      <c r="AK357" s="23"/>
      <c r="AL357" s="23"/>
    </row>
    <row r="358" spans="1:38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23"/>
      <c r="AJ358" s="23"/>
      <c r="AK358" s="23"/>
      <c r="AL358" s="23"/>
    </row>
    <row r="359" spans="1:38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23"/>
      <c r="AJ359" s="23"/>
      <c r="AK359" s="23"/>
      <c r="AL359" s="23"/>
    </row>
    <row r="360" spans="1:38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23"/>
      <c r="AJ360" s="23"/>
      <c r="AK360" s="23"/>
      <c r="AL360" s="23"/>
    </row>
    <row r="361" spans="1:38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23"/>
      <c r="AJ361" s="23"/>
      <c r="AK361" s="23"/>
      <c r="AL361" s="23"/>
    </row>
    <row r="362" spans="1:38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23"/>
      <c r="AJ362" s="23"/>
      <c r="AK362" s="23"/>
      <c r="AL362" s="23"/>
    </row>
    <row r="363" spans="1:38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23"/>
      <c r="AJ363" s="23"/>
      <c r="AK363" s="23"/>
      <c r="AL363" s="23"/>
    </row>
    <row r="364" spans="1:38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23"/>
      <c r="AJ364" s="23"/>
      <c r="AK364" s="23"/>
      <c r="AL364" s="23"/>
    </row>
    <row r="365" spans="1:38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23"/>
      <c r="AJ365" s="23"/>
      <c r="AK365" s="23"/>
      <c r="AL365" s="23"/>
    </row>
    <row r="366" spans="1:38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23"/>
      <c r="AJ366" s="23"/>
      <c r="AK366" s="23"/>
      <c r="AL366" s="23"/>
    </row>
    <row r="367" spans="1:38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23"/>
      <c r="AJ367" s="23"/>
      <c r="AK367" s="23"/>
      <c r="AL367" s="23"/>
    </row>
    <row r="368" spans="1:38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23"/>
      <c r="AJ368" s="23"/>
      <c r="AK368" s="23"/>
      <c r="AL368" s="23"/>
    </row>
    <row r="369" spans="1:38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23"/>
      <c r="AJ369" s="23"/>
      <c r="AK369" s="23"/>
      <c r="AL369" s="23"/>
    </row>
    <row r="370" spans="1:38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23"/>
      <c r="AJ370" s="23"/>
      <c r="AK370" s="23"/>
      <c r="AL370" s="23"/>
    </row>
    <row r="371" spans="1:38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23"/>
      <c r="AJ371" s="23"/>
      <c r="AK371" s="23"/>
      <c r="AL371" s="23"/>
    </row>
    <row r="372" spans="1:38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23"/>
      <c r="AJ372" s="23"/>
      <c r="AK372" s="23"/>
      <c r="AL372" s="23"/>
    </row>
    <row r="373" spans="1:38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23"/>
      <c r="AJ373" s="23"/>
      <c r="AK373" s="23"/>
      <c r="AL373" s="23"/>
    </row>
    <row r="374" spans="1:38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23"/>
      <c r="AJ374" s="23"/>
      <c r="AK374" s="23"/>
      <c r="AL374" s="23"/>
    </row>
    <row r="375" spans="1:38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23"/>
      <c r="AJ375" s="23"/>
      <c r="AK375" s="23"/>
      <c r="AL375" s="23"/>
    </row>
    <row r="376" spans="1:38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23"/>
      <c r="AJ376" s="23"/>
      <c r="AK376" s="23"/>
      <c r="AL376" s="23"/>
    </row>
    <row r="377" spans="1:38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23"/>
      <c r="AJ377" s="23"/>
      <c r="AK377" s="23"/>
      <c r="AL377" s="23"/>
    </row>
    <row r="378" spans="1:38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23"/>
      <c r="AJ378" s="23"/>
      <c r="AK378" s="23"/>
      <c r="AL378" s="23"/>
    </row>
    <row r="379" spans="1:38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23"/>
      <c r="AJ379" s="23"/>
      <c r="AK379" s="23"/>
      <c r="AL379" s="23"/>
    </row>
    <row r="380" spans="1:38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23"/>
      <c r="AJ380" s="23"/>
      <c r="AK380" s="23"/>
      <c r="AL380" s="23"/>
    </row>
    <row r="381" spans="1:38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23"/>
      <c r="AJ381" s="23"/>
      <c r="AK381" s="23"/>
      <c r="AL381" s="23"/>
    </row>
    <row r="382" spans="1:38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23"/>
      <c r="AJ382" s="23"/>
      <c r="AK382" s="23"/>
      <c r="AL382" s="23"/>
    </row>
    <row r="383" spans="1:38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23"/>
      <c r="AJ383" s="23"/>
      <c r="AK383" s="23"/>
      <c r="AL383" s="23"/>
    </row>
    <row r="384" spans="1:38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23"/>
      <c r="AJ384" s="23"/>
      <c r="AK384" s="23"/>
      <c r="AL384" s="23"/>
    </row>
    <row r="385" spans="1:38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23"/>
      <c r="AJ385" s="23"/>
      <c r="AK385" s="23"/>
      <c r="AL385" s="23"/>
    </row>
    <row r="386" spans="1:38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23"/>
      <c r="AJ386" s="23"/>
      <c r="AK386" s="23"/>
      <c r="AL386" s="23"/>
    </row>
    <row r="387" spans="1:38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23"/>
      <c r="AJ387" s="23"/>
      <c r="AK387" s="23"/>
      <c r="AL387" s="23"/>
    </row>
    <row r="388" spans="1:38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23"/>
      <c r="AJ388" s="23"/>
      <c r="AK388" s="23"/>
      <c r="AL388" s="23"/>
    </row>
    <row r="389" spans="1:38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23"/>
      <c r="AJ389" s="23"/>
      <c r="AK389" s="23"/>
      <c r="AL389" s="23"/>
    </row>
    <row r="390" spans="1:38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23"/>
      <c r="AJ390" s="23"/>
      <c r="AK390" s="23"/>
      <c r="AL390" s="23"/>
    </row>
    <row r="391" spans="1:38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23"/>
      <c r="AJ391" s="23"/>
      <c r="AK391" s="23"/>
      <c r="AL391" s="23"/>
    </row>
    <row r="392" spans="1:38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23"/>
      <c r="AJ392" s="23"/>
      <c r="AK392" s="23"/>
      <c r="AL392" s="23"/>
    </row>
    <row r="393" spans="1:38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23"/>
      <c r="AJ393" s="23"/>
      <c r="AK393" s="23"/>
      <c r="AL393" s="23"/>
    </row>
    <row r="394" spans="1:38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23"/>
      <c r="AJ394" s="23"/>
      <c r="AK394" s="23"/>
      <c r="AL394" s="23"/>
    </row>
    <row r="395" spans="1:38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23"/>
      <c r="AJ395" s="23"/>
      <c r="AK395" s="23"/>
      <c r="AL395" s="23"/>
    </row>
    <row r="396" spans="1:38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23"/>
      <c r="AJ396" s="23"/>
      <c r="AK396" s="23"/>
      <c r="AL396" s="23"/>
    </row>
    <row r="397" spans="1:38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23"/>
      <c r="AJ397" s="23"/>
      <c r="AK397" s="23"/>
      <c r="AL397" s="23"/>
    </row>
    <row r="398" spans="1:38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23"/>
      <c r="AJ398" s="23"/>
      <c r="AK398" s="23"/>
      <c r="AL398" s="23"/>
    </row>
    <row r="399" spans="1:38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23"/>
      <c r="AJ399" s="23"/>
      <c r="AK399" s="23"/>
      <c r="AL399" s="23"/>
    </row>
    <row r="400" spans="1:38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23"/>
      <c r="AJ400" s="23"/>
      <c r="AK400" s="23"/>
      <c r="AL400" s="23"/>
    </row>
    <row r="401" spans="1:38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23"/>
      <c r="AJ401" s="23"/>
      <c r="AK401" s="23"/>
      <c r="AL401" s="23"/>
    </row>
    <row r="402" spans="1:38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23"/>
      <c r="AJ402" s="23"/>
      <c r="AK402" s="23"/>
      <c r="AL402" s="23"/>
    </row>
    <row r="403" spans="1:38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23"/>
      <c r="AJ403" s="23"/>
      <c r="AK403" s="23"/>
      <c r="AL403" s="23"/>
    </row>
    <row r="404" spans="1:38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23"/>
      <c r="AJ404" s="23"/>
      <c r="AK404" s="23"/>
      <c r="AL404" s="23"/>
    </row>
    <row r="405" spans="1:38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23"/>
      <c r="AJ405" s="23"/>
      <c r="AK405" s="23"/>
      <c r="AL405" s="23"/>
    </row>
    <row r="406" spans="1:38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23"/>
      <c r="AJ406" s="23"/>
      <c r="AK406" s="23"/>
      <c r="AL406" s="23"/>
    </row>
    <row r="407" spans="1:38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23"/>
      <c r="AJ407" s="23"/>
      <c r="AK407" s="23"/>
      <c r="AL407" s="23"/>
    </row>
    <row r="408" spans="1:38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23"/>
      <c r="AJ408" s="23"/>
      <c r="AK408" s="23"/>
      <c r="AL408" s="23"/>
    </row>
    <row r="409" spans="1:38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23"/>
      <c r="AJ409" s="23"/>
      <c r="AK409" s="23"/>
      <c r="AL409" s="23"/>
    </row>
    <row r="410" spans="1:38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23"/>
      <c r="AJ410" s="23"/>
      <c r="AK410" s="23"/>
      <c r="AL410" s="23"/>
    </row>
    <row r="411" spans="1:38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23"/>
      <c r="AJ411" s="23"/>
      <c r="AK411" s="23"/>
      <c r="AL411" s="23"/>
    </row>
    <row r="412" spans="1:38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23"/>
      <c r="AJ412" s="23"/>
      <c r="AK412" s="23"/>
      <c r="AL412" s="23"/>
    </row>
    <row r="413" spans="1:38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23"/>
      <c r="AJ413" s="23"/>
      <c r="AK413" s="23"/>
      <c r="AL413" s="23"/>
    </row>
    <row r="414" spans="1:38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23"/>
      <c r="AJ414" s="23"/>
      <c r="AK414" s="23"/>
      <c r="AL414" s="23"/>
    </row>
    <row r="415" spans="1:38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23"/>
      <c r="AJ415" s="23"/>
      <c r="AK415" s="23"/>
      <c r="AL415" s="23"/>
    </row>
    <row r="416" spans="1:38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23"/>
      <c r="AJ416" s="23"/>
      <c r="AK416" s="23"/>
      <c r="AL416" s="23"/>
    </row>
    <row r="417" spans="1:38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23"/>
      <c r="AJ417" s="23"/>
      <c r="AK417" s="23"/>
      <c r="AL417" s="23"/>
    </row>
    <row r="418" spans="1:38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23"/>
      <c r="AJ418" s="23"/>
      <c r="AK418" s="23"/>
      <c r="AL418" s="23"/>
    </row>
    <row r="419" spans="1:38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23"/>
      <c r="AJ419" s="23"/>
      <c r="AK419" s="23"/>
      <c r="AL419" s="23"/>
    </row>
    <row r="420" spans="1:38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23"/>
      <c r="AJ420" s="23"/>
      <c r="AK420" s="23"/>
      <c r="AL420" s="23"/>
    </row>
    <row r="421" spans="1:38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23"/>
      <c r="AJ421" s="23"/>
      <c r="AK421" s="23"/>
      <c r="AL421" s="23"/>
    </row>
    <row r="422" spans="1:38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23"/>
      <c r="AJ422" s="23"/>
      <c r="AK422" s="23"/>
      <c r="AL422" s="23"/>
    </row>
    <row r="423" spans="1:38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23"/>
      <c r="AJ423" s="23"/>
      <c r="AK423" s="23"/>
      <c r="AL423" s="23"/>
    </row>
    <row r="424" spans="1:38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23"/>
      <c r="AJ424" s="23"/>
      <c r="AK424" s="23"/>
      <c r="AL424" s="23"/>
    </row>
    <row r="425" spans="1:38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23"/>
      <c r="AJ425" s="23"/>
      <c r="AK425" s="23"/>
      <c r="AL425" s="23"/>
    </row>
    <row r="426" spans="1:38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23"/>
      <c r="AJ426" s="23"/>
      <c r="AK426" s="23"/>
      <c r="AL426" s="23"/>
    </row>
    <row r="427" spans="1:38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23"/>
      <c r="AJ427" s="23"/>
      <c r="AK427" s="23"/>
      <c r="AL427" s="23"/>
    </row>
    <row r="428" spans="1:38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23"/>
      <c r="AJ428" s="23"/>
      <c r="AK428" s="23"/>
      <c r="AL428" s="23"/>
    </row>
    <row r="429" spans="1:38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23"/>
      <c r="AJ429" s="23"/>
      <c r="AK429" s="23"/>
      <c r="AL429" s="23"/>
    </row>
    <row r="430" spans="1:38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23"/>
      <c r="AJ430" s="23"/>
      <c r="AK430" s="23"/>
      <c r="AL430" s="23"/>
    </row>
    <row r="431" spans="1:38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23"/>
      <c r="AJ431" s="23"/>
      <c r="AK431" s="23"/>
      <c r="AL431" s="23"/>
    </row>
    <row r="432" spans="1:38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23"/>
      <c r="AJ432" s="23"/>
      <c r="AK432" s="23"/>
      <c r="AL432" s="23"/>
    </row>
    <row r="433" spans="1:38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23"/>
      <c r="AJ433" s="23"/>
      <c r="AK433" s="23"/>
      <c r="AL433" s="23"/>
    </row>
    <row r="434" spans="1:38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23"/>
      <c r="AJ434" s="23"/>
      <c r="AK434" s="23"/>
      <c r="AL434" s="23"/>
    </row>
    <row r="435" spans="1:38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23"/>
      <c r="AJ435" s="23"/>
      <c r="AK435" s="23"/>
      <c r="AL435" s="23"/>
    </row>
    <row r="436" spans="1:38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23"/>
      <c r="AJ436" s="23"/>
      <c r="AK436" s="23"/>
      <c r="AL436" s="23"/>
    </row>
    <row r="437" spans="1:38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23"/>
      <c r="AJ437" s="23"/>
      <c r="AK437" s="23"/>
      <c r="AL437" s="23"/>
    </row>
    <row r="438" spans="1:38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23"/>
      <c r="AJ438" s="23"/>
      <c r="AK438" s="23"/>
      <c r="AL438" s="23"/>
    </row>
    <row r="439" spans="1:38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23"/>
      <c r="AJ439" s="23"/>
      <c r="AK439" s="23"/>
      <c r="AL439" s="23"/>
    </row>
    <row r="440" spans="1:38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23"/>
      <c r="AJ440" s="23"/>
      <c r="AK440" s="23"/>
      <c r="AL440" s="23"/>
    </row>
    <row r="441" spans="1:38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23"/>
      <c r="AJ441" s="23"/>
      <c r="AK441" s="23"/>
      <c r="AL441" s="23"/>
    </row>
    <row r="442" spans="1:38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23"/>
      <c r="AJ442" s="23"/>
      <c r="AK442" s="23"/>
      <c r="AL442" s="23"/>
    </row>
    <row r="443" spans="1:38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23"/>
      <c r="AJ443" s="23"/>
      <c r="AK443" s="23"/>
      <c r="AL443" s="23"/>
    </row>
    <row r="444" spans="1:38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23"/>
      <c r="AJ444" s="23"/>
      <c r="AK444" s="23"/>
      <c r="AL444" s="23"/>
    </row>
    <row r="445" spans="1:38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23"/>
      <c r="AJ445" s="23"/>
      <c r="AK445" s="23"/>
      <c r="AL445" s="23"/>
    </row>
    <row r="446" spans="1:38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23"/>
      <c r="AJ446" s="23"/>
      <c r="AK446" s="23"/>
      <c r="AL446" s="23"/>
    </row>
    <row r="447" spans="1:38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23"/>
      <c r="AJ447" s="23"/>
      <c r="AK447" s="23"/>
      <c r="AL447" s="23"/>
    </row>
    <row r="448" spans="1:38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23"/>
      <c r="AJ448" s="23"/>
      <c r="AK448" s="23"/>
      <c r="AL448" s="23"/>
    </row>
    <row r="449" spans="1:38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23"/>
      <c r="AJ449" s="23"/>
      <c r="AK449" s="23"/>
      <c r="AL449" s="23"/>
    </row>
    <row r="450" spans="1:38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23"/>
      <c r="AJ450" s="23"/>
      <c r="AK450" s="23"/>
      <c r="AL450" s="23"/>
    </row>
    <row r="451" spans="1:38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23"/>
      <c r="AJ451" s="23"/>
      <c r="AK451" s="23"/>
      <c r="AL451" s="23"/>
    </row>
    <row r="452" spans="1:38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23"/>
      <c r="AJ452" s="23"/>
      <c r="AK452" s="23"/>
      <c r="AL452" s="23"/>
    </row>
    <row r="453" spans="1:38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23"/>
      <c r="AJ453" s="23"/>
      <c r="AK453" s="23"/>
      <c r="AL453" s="23"/>
    </row>
    <row r="454" spans="1:38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23"/>
      <c r="AJ454" s="23"/>
      <c r="AK454" s="23"/>
      <c r="AL454" s="23"/>
    </row>
    <row r="455" spans="1:38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23"/>
      <c r="AJ455" s="23"/>
      <c r="AK455" s="23"/>
      <c r="AL455" s="23"/>
    </row>
    <row r="456" spans="1:38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23"/>
      <c r="AJ456" s="23"/>
      <c r="AK456" s="23"/>
      <c r="AL456" s="23"/>
    </row>
    <row r="457" spans="1:38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23"/>
      <c r="AJ457" s="23"/>
      <c r="AK457" s="23"/>
      <c r="AL457" s="23"/>
    </row>
    <row r="458" spans="1:38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23"/>
      <c r="AJ458" s="23"/>
      <c r="AK458" s="23"/>
      <c r="AL458" s="23"/>
    </row>
    <row r="459" spans="1:38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23"/>
      <c r="AJ459" s="23"/>
      <c r="AK459" s="23"/>
      <c r="AL459" s="23"/>
    </row>
    <row r="460" spans="1:38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23"/>
      <c r="AJ460" s="23"/>
      <c r="AK460" s="23"/>
      <c r="AL460" s="23"/>
    </row>
    <row r="461" spans="1:38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23"/>
      <c r="AJ461" s="23"/>
      <c r="AK461" s="23"/>
      <c r="AL461" s="23"/>
    </row>
    <row r="462" spans="1:38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23"/>
      <c r="AJ462" s="23"/>
      <c r="AK462" s="23"/>
      <c r="AL462" s="23"/>
    </row>
    <row r="463" spans="1:38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23"/>
      <c r="AJ463" s="23"/>
      <c r="AK463" s="23"/>
      <c r="AL463" s="23"/>
    </row>
    <row r="464" spans="1:38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23"/>
      <c r="AJ464" s="23"/>
      <c r="AK464" s="23"/>
      <c r="AL464" s="23"/>
    </row>
    <row r="465" spans="1:38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23"/>
      <c r="AJ465" s="23"/>
      <c r="AK465" s="23"/>
      <c r="AL465" s="23"/>
    </row>
    <row r="466" spans="1:38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23"/>
      <c r="AJ466" s="23"/>
      <c r="AK466" s="23"/>
      <c r="AL466" s="23"/>
    </row>
    <row r="467" spans="1:38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23"/>
      <c r="AJ467" s="23"/>
      <c r="AK467" s="23"/>
      <c r="AL467" s="23"/>
    </row>
    <row r="468" spans="1:38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23"/>
      <c r="AJ468" s="23"/>
      <c r="AK468" s="23"/>
      <c r="AL468" s="23"/>
    </row>
    <row r="469" spans="1:38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23"/>
      <c r="AJ469" s="23"/>
      <c r="AK469" s="23"/>
      <c r="AL469" s="23"/>
    </row>
    <row r="470" spans="1:38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23"/>
      <c r="AJ470" s="23"/>
      <c r="AK470" s="23"/>
      <c r="AL470" s="23"/>
    </row>
    <row r="471" spans="1:38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23"/>
      <c r="AJ471" s="23"/>
      <c r="AK471" s="23"/>
      <c r="AL471" s="23"/>
    </row>
    <row r="472" spans="1:38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23"/>
      <c r="AJ472" s="23"/>
      <c r="AK472" s="23"/>
      <c r="AL472" s="23"/>
    </row>
    <row r="473" spans="1:38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23"/>
      <c r="AJ473" s="23"/>
      <c r="AK473" s="23"/>
      <c r="AL473" s="23"/>
    </row>
    <row r="474" spans="1:38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23"/>
      <c r="AJ474" s="23"/>
      <c r="AK474" s="23"/>
      <c r="AL474" s="23"/>
    </row>
    <row r="475" spans="1:38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23"/>
      <c r="AJ475" s="23"/>
      <c r="AK475" s="23"/>
      <c r="AL475" s="23"/>
    </row>
    <row r="476" spans="1:38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23"/>
      <c r="AJ476" s="23"/>
      <c r="AK476" s="23"/>
      <c r="AL476" s="23"/>
    </row>
    <row r="477" spans="1:38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23"/>
      <c r="AJ477" s="23"/>
      <c r="AK477" s="23"/>
      <c r="AL477" s="23"/>
    </row>
    <row r="478" spans="1:38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23"/>
      <c r="AJ478" s="23"/>
      <c r="AK478" s="23"/>
      <c r="AL478" s="23"/>
    </row>
    <row r="479" spans="1:38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23"/>
      <c r="AJ479" s="23"/>
      <c r="AK479" s="23"/>
      <c r="AL479" s="23"/>
    </row>
    <row r="480" spans="1:38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23"/>
      <c r="AJ480" s="23"/>
      <c r="AK480" s="23"/>
      <c r="AL480" s="23"/>
    </row>
    <row r="481" spans="1:38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23"/>
      <c r="AJ481" s="23"/>
      <c r="AK481" s="23"/>
      <c r="AL481" s="23"/>
    </row>
    <row r="482" spans="1:38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23"/>
      <c r="AJ482" s="23"/>
      <c r="AK482" s="23"/>
      <c r="AL482" s="23"/>
    </row>
    <row r="483" spans="1:38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23"/>
      <c r="AJ483" s="23"/>
      <c r="AK483" s="23"/>
      <c r="AL483" s="23"/>
    </row>
    <row r="484" spans="1:38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23"/>
      <c r="AJ484" s="23"/>
      <c r="AK484" s="23"/>
      <c r="AL484" s="23"/>
    </row>
    <row r="485" spans="1:38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23"/>
      <c r="AJ485" s="23"/>
      <c r="AK485" s="23"/>
      <c r="AL485" s="23"/>
    </row>
    <row r="486" spans="1:38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23"/>
      <c r="AJ486" s="23"/>
      <c r="AK486" s="23"/>
      <c r="AL486" s="23"/>
    </row>
    <row r="487" spans="1:38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23"/>
      <c r="AJ487" s="23"/>
      <c r="AK487" s="23"/>
      <c r="AL487" s="23"/>
    </row>
    <row r="488" spans="1:38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23"/>
      <c r="AJ488" s="23"/>
      <c r="AK488" s="23"/>
      <c r="AL488" s="23"/>
    </row>
    <row r="489" spans="1:38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23"/>
      <c r="AJ489" s="23"/>
      <c r="AK489" s="23"/>
      <c r="AL489" s="23"/>
    </row>
    <row r="490" spans="1:38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23"/>
      <c r="AJ490" s="23"/>
      <c r="AK490" s="23"/>
      <c r="AL490" s="23"/>
    </row>
    <row r="491" spans="1:38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23"/>
      <c r="AJ491" s="23"/>
      <c r="AK491" s="23"/>
      <c r="AL491" s="23"/>
    </row>
    <row r="492" spans="1:38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23"/>
      <c r="AJ492" s="23"/>
      <c r="AK492" s="23"/>
      <c r="AL492" s="23"/>
    </row>
    <row r="493" spans="1:38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23"/>
      <c r="AJ493" s="23"/>
      <c r="AK493" s="23"/>
      <c r="AL493" s="23"/>
    </row>
    <row r="494" spans="1:38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23"/>
      <c r="AJ494" s="23"/>
      <c r="AK494" s="23"/>
      <c r="AL494" s="23"/>
    </row>
    <row r="495" spans="1:38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23"/>
      <c r="AJ495" s="23"/>
      <c r="AK495" s="23"/>
      <c r="AL495" s="23"/>
    </row>
    <row r="496" spans="1:38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23"/>
      <c r="AJ496" s="23"/>
      <c r="AK496" s="23"/>
      <c r="AL496" s="23"/>
    </row>
    <row r="497" spans="1:38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23"/>
      <c r="AJ497" s="23"/>
      <c r="AK497" s="23"/>
      <c r="AL497" s="23"/>
    </row>
    <row r="498" spans="1:38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23"/>
      <c r="AJ498" s="23"/>
      <c r="AK498" s="23"/>
      <c r="AL498" s="23"/>
    </row>
    <row r="499" spans="1:38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23"/>
      <c r="AJ499" s="23"/>
      <c r="AK499" s="23"/>
      <c r="AL499" s="23"/>
    </row>
    <row r="500" spans="1:38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23"/>
      <c r="AJ500" s="23"/>
      <c r="AK500" s="23"/>
      <c r="AL500" s="23"/>
    </row>
    <row r="501" spans="1:38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23"/>
      <c r="AJ501" s="23"/>
      <c r="AK501" s="23"/>
      <c r="AL501" s="23"/>
    </row>
    <row r="502" spans="1:38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23"/>
      <c r="AJ502" s="23"/>
      <c r="AK502" s="23"/>
      <c r="AL502" s="23"/>
    </row>
    <row r="503" spans="1:38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23"/>
      <c r="AJ503" s="23"/>
      <c r="AK503" s="23"/>
      <c r="AL503" s="23"/>
    </row>
    <row r="504" spans="1:38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23"/>
      <c r="AJ504" s="23"/>
      <c r="AK504" s="23"/>
      <c r="AL504" s="23"/>
    </row>
    <row r="505" spans="1:38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23"/>
      <c r="AJ505" s="23"/>
      <c r="AK505" s="23"/>
      <c r="AL505" s="23"/>
    </row>
    <row r="506" spans="1:38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23"/>
      <c r="AJ506" s="23"/>
      <c r="AK506" s="23"/>
      <c r="AL506" s="23"/>
    </row>
    <row r="507" spans="1:38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23"/>
      <c r="AJ507" s="23"/>
      <c r="AK507" s="23"/>
      <c r="AL507" s="23"/>
    </row>
    <row r="508" spans="1:38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23"/>
      <c r="AJ508" s="23"/>
      <c r="AK508" s="23"/>
      <c r="AL508" s="23"/>
    </row>
    <row r="509" spans="1:38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23"/>
      <c r="AJ509" s="23"/>
      <c r="AK509" s="23"/>
      <c r="AL509" s="23"/>
    </row>
    <row r="510" spans="1:38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23"/>
      <c r="AJ510" s="23"/>
      <c r="AK510" s="23"/>
      <c r="AL510" s="23"/>
    </row>
    <row r="511" spans="1:38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23"/>
      <c r="AJ511" s="23"/>
      <c r="AK511" s="23"/>
      <c r="AL511" s="23"/>
    </row>
    <row r="512" spans="1:38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23"/>
      <c r="AJ512" s="23"/>
      <c r="AK512" s="23"/>
      <c r="AL512" s="23"/>
    </row>
    <row r="513" spans="1:38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23"/>
      <c r="AJ513" s="23"/>
      <c r="AK513" s="23"/>
      <c r="AL513" s="23"/>
    </row>
    <row r="514" spans="1:38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23"/>
      <c r="AJ514" s="23"/>
      <c r="AK514" s="23"/>
      <c r="AL514" s="23"/>
    </row>
    <row r="515" spans="1:38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23"/>
      <c r="AJ515" s="23"/>
      <c r="AK515" s="23"/>
      <c r="AL515" s="23"/>
    </row>
    <row r="516" spans="1:38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23"/>
      <c r="AJ516" s="23"/>
      <c r="AK516" s="23"/>
      <c r="AL516" s="23"/>
    </row>
    <row r="517" spans="1:38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23"/>
      <c r="AJ517" s="23"/>
      <c r="AK517" s="23"/>
      <c r="AL517" s="23"/>
    </row>
    <row r="518" spans="1:38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23"/>
      <c r="AJ518" s="23"/>
      <c r="AK518" s="23"/>
      <c r="AL518" s="23"/>
    </row>
    <row r="519" spans="1:38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23"/>
      <c r="AJ519" s="23"/>
      <c r="AK519" s="23"/>
      <c r="AL519" s="23"/>
    </row>
    <row r="520" spans="1:38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23"/>
      <c r="AJ520" s="23"/>
      <c r="AK520" s="23"/>
      <c r="AL520" s="23"/>
    </row>
    <row r="521" spans="1:38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23"/>
      <c r="AJ521" s="23"/>
      <c r="AK521" s="23"/>
      <c r="AL521" s="23"/>
    </row>
    <row r="522" spans="1:38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23"/>
      <c r="AJ522" s="23"/>
      <c r="AK522" s="23"/>
      <c r="AL522" s="23"/>
    </row>
    <row r="523" spans="1:38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23"/>
      <c r="AJ523" s="23"/>
      <c r="AK523" s="23"/>
      <c r="AL523" s="23"/>
    </row>
    <row r="524" spans="1:38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23"/>
      <c r="AJ524" s="23"/>
      <c r="AK524" s="23"/>
      <c r="AL524" s="23"/>
    </row>
    <row r="525" spans="1:38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23"/>
      <c r="AJ525" s="23"/>
      <c r="AK525" s="23"/>
      <c r="AL525" s="23"/>
    </row>
    <row r="526" spans="1:38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23"/>
      <c r="AJ526" s="23"/>
      <c r="AK526" s="23"/>
      <c r="AL526" s="23"/>
    </row>
    <row r="527" spans="1:38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23"/>
      <c r="AJ527" s="23"/>
      <c r="AK527" s="23"/>
      <c r="AL527" s="23"/>
    </row>
    <row r="528" spans="1:38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23"/>
      <c r="AJ528" s="23"/>
      <c r="AK528" s="23"/>
      <c r="AL528" s="23"/>
    </row>
    <row r="529" spans="1:38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23"/>
      <c r="AJ529" s="23"/>
      <c r="AK529" s="23"/>
      <c r="AL529" s="23"/>
    </row>
    <row r="530" spans="1:38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23"/>
      <c r="AJ530" s="23"/>
      <c r="AK530" s="23"/>
      <c r="AL530" s="23"/>
    </row>
    <row r="531" spans="1:38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23"/>
      <c r="AJ531" s="23"/>
      <c r="AK531" s="23"/>
      <c r="AL531" s="23"/>
    </row>
    <row r="532" spans="1:38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23"/>
      <c r="AJ532" s="23"/>
      <c r="AK532" s="23"/>
      <c r="AL532" s="23"/>
    </row>
    <row r="533" spans="1:38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23"/>
      <c r="AJ533" s="23"/>
      <c r="AK533" s="23"/>
      <c r="AL533" s="23"/>
    </row>
    <row r="534" spans="1:38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23"/>
      <c r="AJ534" s="23"/>
      <c r="AK534" s="23"/>
      <c r="AL534" s="23"/>
    </row>
    <row r="535" spans="1:38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23"/>
      <c r="AJ535" s="23"/>
      <c r="AK535" s="23"/>
      <c r="AL535" s="23"/>
    </row>
    <row r="536" spans="1:38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23"/>
      <c r="AJ536" s="23"/>
      <c r="AK536" s="23"/>
      <c r="AL536" s="23"/>
    </row>
    <row r="537" spans="1:38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23"/>
      <c r="AJ537" s="23"/>
      <c r="AK537" s="23"/>
      <c r="AL537" s="23"/>
    </row>
    <row r="538" spans="1:38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23"/>
      <c r="AJ538" s="23"/>
      <c r="AK538" s="23"/>
      <c r="AL538" s="23"/>
    </row>
    <row r="539" spans="1:38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23"/>
      <c r="AJ539" s="23"/>
      <c r="AK539" s="23"/>
      <c r="AL539" s="23"/>
    </row>
    <row r="540" spans="1:38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23"/>
      <c r="AJ540" s="23"/>
      <c r="AK540" s="23"/>
      <c r="AL540" s="23"/>
    </row>
    <row r="541" spans="1:38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23"/>
      <c r="AJ541" s="23"/>
      <c r="AK541" s="23"/>
      <c r="AL541" s="23"/>
    </row>
    <row r="542" spans="1:38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23"/>
      <c r="AJ542" s="23"/>
      <c r="AK542" s="23"/>
      <c r="AL542" s="23"/>
    </row>
    <row r="543" spans="1:38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23"/>
      <c r="AJ543" s="23"/>
      <c r="AK543" s="23"/>
      <c r="AL543" s="23"/>
    </row>
    <row r="544" spans="1:38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23"/>
      <c r="AJ544" s="23"/>
      <c r="AK544" s="23"/>
      <c r="AL544" s="23"/>
    </row>
    <row r="545" spans="1:38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23"/>
      <c r="AJ545" s="23"/>
      <c r="AK545" s="23"/>
      <c r="AL545" s="23"/>
    </row>
    <row r="546" spans="1:38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23"/>
      <c r="AJ546" s="23"/>
      <c r="AK546" s="23"/>
      <c r="AL546" s="23"/>
    </row>
    <row r="547" spans="1:38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23"/>
      <c r="AJ547" s="23"/>
      <c r="AK547" s="23"/>
      <c r="AL547" s="23"/>
    </row>
    <row r="548" spans="1:38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23"/>
      <c r="AJ548" s="23"/>
      <c r="AK548" s="23"/>
      <c r="AL548" s="23"/>
    </row>
    <row r="549" spans="1:38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23"/>
      <c r="AJ549" s="23"/>
      <c r="AK549" s="23"/>
      <c r="AL549" s="23"/>
    </row>
    <row r="550" spans="1:38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23"/>
      <c r="AJ550" s="23"/>
      <c r="AK550" s="23"/>
      <c r="AL550" s="23"/>
    </row>
    <row r="551" spans="1:38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23"/>
      <c r="AJ551" s="23"/>
      <c r="AK551" s="23"/>
      <c r="AL551" s="23"/>
    </row>
    <row r="552" spans="1:38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23"/>
      <c r="AJ552" s="23"/>
      <c r="AK552" s="23"/>
      <c r="AL552" s="23"/>
    </row>
    <row r="553" spans="1:38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23"/>
      <c r="AJ553" s="23"/>
      <c r="AK553" s="23"/>
      <c r="AL553" s="23"/>
    </row>
    <row r="554" spans="1:38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23"/>
      <c r="AJ554" s="23"/>
      <c r="AK554" s="23"/>
      <c r="AL554" s="23"/>
    </row>
    <row r="555" spans="1:38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23"/>
      <c r="AJ555" s="23"/>
      <c r="AK555" s="23"/>
      <c r="AL555" s="23"/>
    </row>
    <row r="556" spans="1:38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23"/>
      <c r="AJ556" s="23"/>
      <c r="AK556" s="23"/>
      <c r="AL556" s="23"/>
    </row>
    <row r="557" spans="1:38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23"/>
      <c r="AJ557" s="23"/>
      <c r="AK557" s="23"/>
      <c r="AL557" s="23"/>
    </row>
    <row r="558" spans="1:38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23"/>
      <c r="AJ558" s="23"/>
      <c r="AK558" s="23"/>
      <c r="AL558" s="23"/>
    </row>
    <row r="559" spans="1:38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23"/>
      <c r="AJ559" s="23"/>
      <c r="AK559" s="23"/>
      <c r="AL559" s="23"/>
    </row>
    <row r="560" spans="1:38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23"/>
      <c r="AJ560" s="23"/>
      <c r="AK560" s="23"/>
      <c r="AL560" s="23"/>
    </row>
    <row r="561" spans="1:38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23"/>
      <c r="AJ561" s="23"/>
      <c r="AK561" s="23"/>
      <c r="AL561" s="23"/>
    </row>
    <row r="562" spans="1:38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23"/>
      <c r="AJ562" s="23"/>
      <c r="AK562" s="23"/>
      <c r="AL562" s="23"/>
    </row>
    <row r="563" spans="1:38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23"/>
      <c r="AJ563" s="23"/>
      <c r="AK563" s="23"/>
      <c r="AL563" s="23"/>
    </row>
    <row r="564" spans="1:38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23"/>
      <c r="AJ564" s="23"/>
      <c r="AK564" s="23"/>
      <c r="AL564" s="23"/>
    </row>
    <row r="565" spans="1:38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23"/>
      <c r="AJ565" s="23"/>
      <c r="AK565" s="23"/>
      <c r="AL565" s="23"/>
    </row>
    <row r="566" spans="1:38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23"/>
      <c r="AJ566" s="23"/>
      <c r="AK566" s="23"/>
      <c r="AL566" s="23"/>
    </row>
    <row r="567" spans="1:38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23"/>
      <c r="AJ567" s="23"/>
      <c r="AK567" s="23"/>
      <c r="AL567" s="23"/>
    </row>
    <row r="568" spans="1:38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23"/>
      <c r="AJ568" s="23"/>
      <c r="AK568" s="23"/>
      <c r="AL568" s="23"/>
    </row>
    <row r="569" spans="1:38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23"/>
      <c r="AJ569" s="23"/>
      <c r="AK569" s="23"/>
      <c r="AL569" s="23"/>
    </row>
    <row r="570" spans="1:38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23"/>
      <c r="AJ570" s="23"/>
      <c r="AK570" s="23"/>
      <c r="AL570" s="23"/>
    </row>
    <row r="571" spans="1:38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23"/>
      <c r="AJ571" s="23"/>
      <c r="AK571" s="23"/>
      <c r="AL571" s="23"/>
    </row>
    <row r="572" spans="1:38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23"/>
      <c r="AJ572" s="23"/>
      <c r="AK572" s="23"/>
      <c r="AL572" s="23"/>
    </row>
    <row r="573" spans="1:38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23"/>
      <c r="AJ573" s="23"/>
      <c r="AK573" s="23"/>
      <c r="AL573" s="23"/>
    </row>
    <row r="574" spans="1:38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23"/>
      <c r="AJ574" s="23"/>
      <c r="AK574" s="23"/>
      <c r="AL574" s="23"/>
    </row>
    <row r="575" spans="1:38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23"/>
      <c r="AJ575" s="23"/>
      <c r="AK575" s="23"/>
      <c r="AL575" s="23"/>
    </row>
    <row r="576" spans="1:38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23"/>
      <c r="AJ576" s="23"/>
      <c r="AK576" s="23"/>
      <c r="AL576" s="23"/>
    </row>
    <row r="577" spans="1:38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23"/>
      <c r="AJ577" s="23"/>
      <c r="AK577" s="23"/>
      <c r="AL577" s="23"/>
    </row>
    <row r="578" spans="1:38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23"/>
      <c r="AJ578" s="23"/>
      <c r="AK578" s="23"/>
      <c r="AL578" s="23"/>
    </row>
    <row r="579" spans="1:38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23"/>
      <c r="AJ579" s="23"/>
      <c r="AK579" s="23"/>
      <c r="AL579" s="23"/>
    </row>
    <row r="580" spans="1:38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23"/>
      <c r="AJ580" s="23"/>
      <c r="AK580" s="23"/>
      <c r="AL580" s="23"/>
    </row>
    <row r="581" spans="1:38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23"/>
      <c r="AJ581" s="23"/>
      <c r="AK581" s="23"/>
      <c r="AL581" s="23"/>
    </row>
    <row r="582" spans="1:38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23"/>
      <c r="AJ582" s="23"/>
      <c r="AK582" s="23"/>
      <c r="AL582" s="23"/>
    </row>
    <row r="583" spans="1:38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23"/>
      <c r="AJ583" s="23"/>
      <c r="AK583" s="23"/>
      <c r="AL583" s="23"/>
    </row>
    <row r="584" spans="1:38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23"/>
      <c r="AJ584" s="23"/>
      <c r="AK584" s="23"/>
      <c r="AL584" s="23"/>
    </row>
    <row r="585" spans="1:38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23"/>
      <c r="AJ585" s="23"/>
      <c r="AK585" s="23"/>
      <c r="AL585" s="23"/>
    </row>
    <row r="586" spans="1:38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23"/>
      <c r="AJ586" s="23"/>
      <c r="AK586" s="23"/>
      <c r="AL586" s="23"/>
    </row>
    <row r="587" spans="1:38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23"/>
      <c r="AJ587" s="23"/>
      <c r="AK587" s="23"/>
      <c r="AL587" s="23"/>
    </row>
    <row r="588" spans="1:38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23"/>
      <c r="AJ588" s="23"/>
      <c r="AK588" s="23"/>
      <c r="AL588" s="23"/>
    </row>
    <row r="589" spans="1:38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23"/>
      <c r="AJ589" s="23"/>
      <c r="AK589" s="23"/>
      <c r="AL589" s="23"/>
    </row>
    <row r="590" spans="1:38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23"/>
      <c r="AJ590" s="23"/>
      <c r="AK590" s="23"/>
      <c r="AL590" s="23"/>
    </row>
    <row r="591" spans="1:38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23"/>
      <c r="AJ591" s="23"/>
      <c r="AK591" s="23"/>
      <c r="AL591" s="23"/>
    </row>
    <row r="592" spans="1:38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23"/>
      <c r="AJ592" s="23"/>
      <c r="AK592" s="23"/>
      <c r="AL592" s="23"/>
    </row>
    <row r="593" spans="1:38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23"/>
      <c r="AJ593" s="23"/>
      <c r="AK593" s="23"/>
      <c r="AL593" s="23"/>
    </row>
    <row r="594" spans="1:38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23"/>
      <c r="AJ594" s="23"/>
      <c r="AK594" s="23"/>
      <c r="AL594" s="23"/>
    </row>
    <row r="595" spans="1:38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23"/>
      <c r="AJ595" s="23"/>
      <c r="AK595" s="23"/>
      <c r="AL595" s="23"/>
    </row>
    <row r="596" spans="1:38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23"/>
      <c r="AJ596" s="23"/>
      <c r="AK596" s="23"/>
      <c r="AL596" s="23"/>
    </row>
    <row r="597" spans="1:38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23"/>
      <c r="AJ597" s="23"/>
      <c r="AK597" s="23"/>
      <c r="AL597" s="23"/>
    </row>
    <row r="598" spans="1:38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23"/>
      <c r="AJ598" s="23"/>
      <c r="AK598" s="23"/>
      <c r="AL598" s="23"/>
    </row>
    <row r="599" spans="1:38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23"/>
      <c r="AJ599" s="23"/>
      <c r="AK599" s="23"/>
      <c r="AL599" s="23"/>
    </row>
    <row r="600" spans="1:38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23"/>
      <c r="AJ600" s="23"/>
      <c r="AK600" s="23"/>
      <c r="AL600" s="23"/>
    </row>
    <row r="601" spans="1:38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23"/>
      <c r="AJ601" s="23"/>
      <c r="AK601" s="23"/>
      <c r="AL601" s="23"/>
    </row>
    <row r="602" spans="1:38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23"/>
      <c r="AJ602" s="23"/>
      <c r="AK602" s="23"/>
      <c r="AL602" s="23"/>
    </row>
    <row r="603" spans="1:38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23"/>
      <c r="AJ603" s="23"/>
      <c r="AK603" s="23"/>
      <c r="AL603" s="23"/>
    </row>
    <row r="604" spans="1:38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23"/>
      <c r="AJ604" s="23"/>
      <c r="AK604" s="23"/>
      <c r="AL604" s="23"/>
    </row>
    <row r="605" spans="1:38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23"/>
      <c r="AJ605" s="23"/>
      <c r="AK605" s="23"/>
      <c r="AL605" s="23"/>
    </row>
    <row r="606" spans="1:38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23"/>
      <c r="AJ606" s="23"/>
      <c r="AK606" s="23"/>
      <c r="AL606" s="23"/>
    </row>
    <row r="607" spans="1:38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23"/>
      <c r="AJ607" s="23"/>
      <c r="AK607" s="23"/>
      <c r="AL607" s="23"/>
    </row>
    <row r="608" spans="1:38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23"/>
      <c r="AJ608" s="23"/>
      <c r="AK608" s="23"/>
      <c r="AL608" s="23"/>
    </row>
    <row r="609" spans="1:38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23"/>
      <c r="AJ609" s="23"/>
      <c r="AK609" s="23"/>
      <c r="AL609" s="23"/>
    </row>
    <row r="610" spans="1:38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23"/>
      <c r="AJ610" s="23"/>
      <c r="AK610" s="23"/>
      <c r="AL610" s="23"/>
    </row>
    <row r="611" spans="1:38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23"/>
      <c r="AJ611" s="23"/>
      <c r="AK611" s="23"/>
      <c r="AL611" s="23"/>
    </row>
    <row r="612" spans="1:38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23"/>
      <c r="AJ612" s="23"/>
      <c r="AK612" s="23"/>
      <c r="AL612" s="23"/>
    </row>
    <row r="613" spans="1:38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23"/>
      <c r="AJ613" s="23"/>
      <c r="AK613" s="23"/>
      <c r="AL613" s="23"/>
    </row>
    <row r="614" spans="1:38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23"/>
      <c r="AJ614" s="23"/>
      <c r="AK614" s="23"/>
      <c r="AL614" s="23"/>
    </row>
    <row r="615" spans="1:38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23"/>
      <c r="AJ615" s="23"/>
      <c r="AK615" s="23"/>
      <c r="AL615" s="23"/>
    </row>
    <row r="616" spans="1:38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23"/>
      <c r="AJ616" s="23"/>
      <c r="AK616" s="23"/>
      <c r="AL616" s="23"/>
    </row>
    <row r="617" spans="1:38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23"/>
      <c r="AJ617" s="23"/>
      <c r="AK617" s="23"/>
      <c r="AL617" s="23"/>
    </row>
    <row r="618" spans="1:38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23"/>
      <c r="AJ618" s="23"/>
      <c r="AK618" s="23"/>
      <c r="AL618" s="23"/>
    </row>
    <row r="619" spans="1:38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23"/>
      <c r="AJ619" s="23"/>
      <c r="AK619" s="23"/>
      <c r="AL619" s="23"/>
    </row>
    <row r="620" spans="1:38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23"/>
      <c r="AJ620" s="23"/>
      <c r="AK620" s="23"/>
      <c r="AL620" s="23"/>
    </row>
    <row r="621" spans="1:38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23"/>
      <c r="AJ621" s="23"/>
      <c r="AK621" s="23"/>
      <c r="AL621" s="23"/>
    </row>
    <row r="622" spans="1:38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23"/>
      <c r="AJ622" s="23"/>
      <c r="AK622" s="23"/>
      <c r="AL622" s="23"/>
    </row>
    <row r="623" spans="1:38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23"/>
      <c r="AJ623" s="23"/>
      <c r="AK623" s="23"/>
      <c r="AL623" s="23"/>
    </row>
    <row r="624" spans="1:38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23"/>
      <c r="AJ624" s="23"/>
      <c r="AK624" s="23"/>
      <c r="AL624" s="23"/>
    </row>
    <row r="625" spans="1:38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23"/>
      <c r="AJ625" s="23"/>
      <c r="AK625" s="23"/>
      <c r="AL625" s="23"/>
    </row>
    <row r="626" spans="1:38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23"/>
      <c r="AJ626" s="23"/>
      <c r="AK626" s="23"/>
      <c r="AL626" s="23"/>
    </row>
    <row r="627" spans="1:38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23"/>
      <c r="AJ627" s="23"/>
      <c r="AK627" s="23"/>
      <c r="AL627" s="23"/>
    </row>
    <row r="628" spans="1:38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23"/>
      <c r="AJ628" s="23"/>
      <c r="AK628" s="23"/>
      <c r="AL628" s="23"/>
    </row>
    <row r="629" spans="1:38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23"/>
      <c r="AJ629" s="23"/>
      <c r="AK629" s="23"/>
      <c r="AL629" s="23"/>
    </row>
    <row r="630" spans="1:38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23"/>
      <c r="AJ630" s="23"/>
      <c r="AK630" s="23"/>
      <c r="AL630" s="23"/>
    </row>
    <row r="631" spans="1:38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23"/>
      <c r="AJ631" s="23"/>
      <c r="AK631" s="23"/>
      <c r="AL631" s="23"/>
    </row>
    <row r="632" spans="1:38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23"/>
      <c r="AJ632" s="23"/>
      <c r="AK632" s="23"/>
      <c r="AL632" s="23"/>
    </row>
    <row r="633" spans="1:38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23"/>
      <c r="AJ633" s="23"/>
      <c r="AK633" s="23"/>
      <c r="AL633" s="23"/>
    </row>
    <row r="634" spans="1:38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23"/>
      <c r="AJ634" s="23"/>
      <c r="AK634" s="23"/>
      <c r="AL634" s="23"/>
    </row>
    <row r="635" spans="1:38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23"/>
      <c r="AJ635" s="23"/>
      <c r="AK635" s="23"/>
      <c r="AL635" s="23"/>
    </row>
    <row r="636" spans="1:38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23"/>
      <c r="AJ636" s="23"/>
      <c r="AK636" s="23"/>
      <c r="AL636" s="23"/>
    </row>
    <row r="637" spans="1:38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23"/>
      <c r="AJ637" s="23"/>
      <c r="AK637" s="23"/>
      <c r="AL637" s="23"/>
    </row>
    <row r="638" spans="1:38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23"/>
      <c r="AJ638" s="23"/>
      <c r="AK638" s="23"/>
      <c r="AL638" s="23"/>
    </row>
    <row r="639" spans="1:38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23"/>
      <c r="AJ639" s="23"/>
      <c r="AK639" s="23"/>
      <c r="AL639" s="23"/>
    </row>
    <row r="640" spans="1:38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23"/>
      <c r="AJ640" s="23"/>
      <c r="AK640" s="23"/>
      <c r="AL640" s="23"/>
    </row>
    <row r="641" spans="1:38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23"/>
      <c r="AJ641" s="23"/>
      <c r="AK641" s="23"/>
      <c r="AL641" s="23"/>
    </row>
    <row r="642" spans="1:38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23"/>
      <c r="AJ642" s="23"/>
      <c r="AK642" s="23"/>
      <c r="AL642" s="23"/>
    </row>
    <row r="643" spans="1:38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23"/>
      <c r="AJ643" s="23"/>
      <c r="AK643" s="23"/>
      <c r="AL643" s="23"/>
    </row>
    <row r="644" spans="1:38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23"/>
      <c r="AJ644" s="23"/>
      <c r="AK644" s="23"/>
      <c r="AL644" s="23"/>
    </row>
    <row r="645" spans="1:38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23"/>
      <c r="AJ645" s="23"/>
      <c r="AK645" s="23"/>
      <c r="AL645" s="23"/>
    </row>
    <row r="646" spans="1:38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23"/>
      <c r="AJ646" s="23"/>
      <c r="AK646" s="23"/>
      <c r="AL646" s="23"/>
    </row>
    <row r="647" spans="1:38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23"/>
      <c r="AJ647" s="23"/>
      <c r="AK647" s="23"/>
      <c r="AL647" s="23"/>
    </row>
    <row r="648" spans="1:38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23"/>
      <c r="AJ648" s="23"/>
      <c r="AK648" s="23"/>
      <c r="AL648" s="23"/>
    </row>
    <row r="649" spans="1:38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23"/>
      <c r="AJ649" s="23"/>
      <c r="AK649" s="23"/>
      <c r="AL649" s="23"/>
    </row>
    <row r="650" spans="1:38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23"/>
      <c r="AJ650" s="23"/>
      <c r="AK650" s="23"/>
      <c r="AL650" s="23"/>
    </row>
    <row r="651" spans="1:38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23"/>
      <c r="AJ651" s="23"/>
      <c r="AK651" s="23"/>
      <c r="AL651" s="23"/>
    </row>
    <row r="652" spans="1:38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23"/>
      <c r="AJ652" s="23"/>
      <c r="AK652" s="23"/>
      <c r="AL652" s="23"/>
    </row>
    <row r="653" spans="1:38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23"/>
      <c r="AJ653" s="23"/>
      <c r="AK653" s="23"/>
      <c r="AL653" s="23"/>
    </row>
    <row r="654" spans="1:38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23"/>
      <c r="AJ654" s="23"/>
      <c r="AK654" s="23"/>
      <c r="AL654" s="23"/>
    </row>
    <row r="655" spans="1:38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23"/>
      <c r="AJ655" s="23"/>
      <c r="AK655" s="23"/>
      <c r="AL655" s="23"/>
    </row>
    <row r="656" spans="1:38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23"/>
      <c r="AJ656" s="23"/>
      <c r="AK656" s="23"/>
      <c r="AL656" s="23"/>
    </row>
    <row r="657" spans="1:38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23"/>
      <c r="AJ657" s="23"/>
      <c r="AK657" s="23"/>
      <c r="AL657" s="23"/>
    </row>
    <row r="658" spans="1:38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23"/>
      <c r="AJ658" s="23"/>
      <c r="AK658" s="23"/>
      <c r="AL658" s="23"/>
    </row>
    <row r="659" spans="1:38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23"/>
      <c r="AJ659" s="23"/>
      <c r="AK659" s="23"/>
      <c r="AL659" s="23"/>
    </row>
    <row r="660" spans="1:38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23"/>
      <c r="AJ660" s="23"/>
      <c r="AK660" s="23"/>
      <c r="AL660" s="23"/>
    </row>
    <row r="661" spans="1:38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23"/>
      <c r="AJ661" s="23"/>
      <c r="AK661" s="23"/>
      <c r="AL661" s="23"/>
    </row>
    <row r="662" spans="1:38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23"/>
      <c r="AJ662" s="23"/>
      <c r="AK662" s="23"/>
      <c r="AL662" s="23"/>
    </row>
    <row r="663" spans="1:38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23"/>
      <c r="AJ663" s="23"/>
      <c r="AK663" s="23"/>
      <c r="AL663" s="23"/>
    </row>
    <row r="664" spans="1:38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23"/>
      <c r="AJ664" s="23"/>
      <c r="AK664" s="23"/>
      <c r="AL664" s="23"/>
    </row>
    <row r="665" spans="1:38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23"/>
      <c r="AJ665" s="23"/>
      <c r="AK665" s="23"/>
      <c r="AL665" s="23"/>
    </row>
    <row r="666" spans="1:38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23"/>
      <c r="AJ666" s="23"/>
      <c r="AK666" s="23"/>
      <c r="AL666" s="23"/>
    </row>
    <row r="667" spans="1:38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23"/>
      <c r="AJ667" s="23"/>
      <c r="AK667" s="23"/>
      <c r="AL667" s="23"/>
    </row>
    <row r="668" spans="1:38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23"/>
      <c r="AJ668" s="23"/>
      <c r="AK668" s="23"/>
      <c r="AL668" s="23"/>
    </row>
    <row r="669" spans="1:38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23"/>
      <c r="AJ669" s="23"/>
      <c r="AK669" s="23"/>
      <c r="AL669" s="23"/>
    </row>
    <row r="670" spans="1:38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23"/>
      <c r="AJ670" s="23"/>
      <c r="AK670" s="23"/>
      <c r="AL670" s="23"/>
    </row>
    <row r="671" spans="1:38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23"/>
      <c r="AJ671" s="23"/>
      <c r="AK671" s="23"/>
      <c r="AL671" s="23"/>
    </row>
    <row r="672" spans="1:38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23"/>
      <c r="AJ672" s="23"/>
      <c r="AK672" s="23"/>
      <c r="AL672" s="23"/>
    </row>
    <row r="673" spans="1:38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23"/>
      <c r="AJ673" s="23"/>
      <c r="AK673" s="23"/>
      <c r="AL673" s="23"/>
    </row>
    <row r="674" spans="1:38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23"/>
      <c r="AJ674" s="23"/>
      <c r="AK674" s="23"/>
      <c r="AL674" s="23"/>
    </row>
    <row r="675" spans="1:38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23"/>
      <c r="AJ675" s="23"/>
      <c r="AK675" s="23"/>
      <c r="AL675" s="23"/>
    </row>
    <row r="676" spans="1:38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23"/>
      <c r="AJ676" s="23"/>
      <c r="AK676" s="23"/>
      <c r="AL676" s="23"/>
    </row>
    <row r="677" spans="1:38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23"/>
      <c r="AJ677" s="23"/>
      <c r="AK677" s="23"/>
      <c r="AL677" s="23"/>
    </row>
    <row r="678" spans="1:38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23"/>
      <c r="AJ678" s="23"/>
      <c r="AK678" s="23"/>
      <c r="AL678" s="23"/>
    </row>
    <row r="679" spans="1:38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23"/>
      <c r="AJ679" s="23"/>
      <c r="AK679" s="23"/>
      <c r="AL679" s="23"/>
    </row>
    <row r="680" spans="1:38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23"/>
      <c r="AJ680" s="23"/>
      <c r="AK680" s="23"/>
      <c r="AL680" s="23"/>
    </row>
    <row r="681" spans="1:38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23"/>
      <c r="AJ681" s="23"/>
      <c r="AK681" s="23"/>
      <c r="AL681" s="23"/>
    </row>
    <row r="682" spans="1:38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23"/>
      <c r="AJ682" s="23"/>
      <c r="AK682" s="23"/>
      <c r="AL682" s="23"/>
    </row>
    <row r="683" spans="1:38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23"/>
      <c r="AJ683" s="23"/>
      <c r="AK683" s="23"/>
      <c r="AL683" s="23"/>
    </row>
    <row r="684" spans="1:38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23"/>
      <c r="AJ684" s="23"/>
      <c r="AK684" s="23"/>
      <c r="AL684" s="23"/>
    </row>
    <row r="685" spans="1:38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23"/>
      <c r="AJ685" s="23"/>
      <c r="AK685" s="23"/>
      <c r="AL685" s="23"/>
    </row>
    <row r="686" spans="1:38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23"/>
      <c r="AJ686" s="23"/>
      <c r="AK686" s="23"/>
      <c r="AL686" s="23"/>
    </row>
    <row r="687" spans="1:38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23"/>
      <c r="AJ687" s="23"/>
      <c r="AK687" s="23"/>
      <c r="AL687" s="23"/>
    </row>
    <row r="688" spans="1:38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23"/>
      <c r="AJ688" s="23"/>
      <c r="AK688" s="23"/>
      <c r="AL688" s="23"/>
    </row>
    <row r="689" spans="1:38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23"/>
      <c r="AJ689" s="23"/>
      <c r="AK689" s="23"/>
      <c r="AL689" s="23"/>
    </row>
    <row r="690" spans="1:38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23"/>
      <c r="AJ690" s="23"/>
      <c r="AK690" s="23"/>
      <c r="AL690" s="23"/>
    </row>
    <row r="691" spans="1:38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23"/>
      <c r="AJ691" s="23"/>
      <c r="AK691" s="23"/>
      <c r="AL691" s="23"/>
    </row>
    <row r="692" spans="1:38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23"/>
      <c r="AJ692" s="23"/>
      <c r="AK692" s="23"/>
      <c r="AL692" s="23"/>
    </row>
    <row r="693" spans="1:38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23"/>
      <c r="AJ693" s="23"/>
      <c r="AK693" s="23"/>
      <c r="AL693" s="23"/>
    </row>
    <row r="694" spans="1:38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23"/>
      <c r="AJ694" s="23"/>
      <c r="AK694" s="23"/>
      <c r="AL694" s="23"/>
    </row>
    <row r="695" spans="1:38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23"/>
      <c r="AJ695" s="23"/>
      <c r="AK695" s="23"/>
      <c r="AL695" s="23"/>
    </row>
    <row r="696" spans="1:38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23"/>
      <c r="AJ696" s="23"/>
      <c r="AK696" s="23"/>
      <c r="AL696" s="23"/>
    </row>
    <row r="697" spans="1:38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23"/>
      <c r="AJ697" s="23"/>
      <c r="AK697" s="23"/>
      <c r="AL697" s="23"/>
    </row>
    <row r="698" spans="1:38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23"/>
      <c r="AJ698" s="23"/>
      <c r="AK698" s="23"/>
      <c r="AL698" s="23"/>
    </row>
    <row r="699" spans="1:38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23"/>
      <c r="AJ699" s="23"/>
      <c r="AK699" s="23"/>
      <c r="AL699" s="23"/>
    </row>
    <row r="700" spans="1:38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23"/>
      <c r="AJ700" s="23"/>
      <c r="AK700" s="23"/>
      <c r="AL700" s="23"/>
    </row>
    <row r="701" spans="1:38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23"/>
      <c r="AJ701" s="23"/>
      <c r="AK701" s="23"/>
      <c r="AL701" s="23"/>
    </row>
    <row r="702" spans="1:38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23"/>
      <c r="AJ702" s="23"/>
      <c r="AK702" s="23"/>
      <c r="AL702" s="23"/>
    </row>
    <row r="703" spans="1:38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23"/>
      <c r="AJ703" s="23"/>
      <c r="AK703" s="23"/>
      <c r="AL703" s="23"/>
    </row>
    <row r="704" spans="1:38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23"/>
      <c r="AJ704" s="23"/>
      <c r="AK704" s="23"/>
      <c r="AL704" s="23"/>
    </row>
    <row r="705" spans="1:38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23"/>
      <c r="AJ705" s="23"/>
      <c r="AK705" s="23"/>
      <c r="AL705" s="23"/>
    </row>
    <row r="706" spans="1:38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23"/>
      <c r="AJ706" s="23"/>
      <c r="AK706" s="23"/>
      <c r="AL706" s="23"/>
    </row>
    <row r="707" spans="1:38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23"/>
      <c r="AJ707" s="23"/>
      <c r="AK707" s="23"/>
      <c r="AL707" s="23"/>
    </row>
    <row r="708" spans="1:38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23"/>
      <c r="AJ708" s="23"/>
      <c r="AK708" s="23"/>
      <c r="AL708" s="23"/>
    </row>
    <row r="709" spans="1:38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23"/>
      <c r="AJ709" s="23"/>
      <c r="AK709" s="23"/>
      <c r="AL709" s="23"/>
    </row>
    <row r="710" spans="1:38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23"/>
      <c r="AJ710" s="23"/>
      <c r="AK710" s="23"/>
      <c r="AL710" s="23"/>
    </row>
    <row r="711" spans="1:38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23"/>
      <c r="AJ711" s="23"/>
      <c r="AK711" s="23"/>
      <c r="AL711" s="23"/>
    </row>
    <row r="712" spans="1:38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23"/>
      <c r="AJ712" s="23"/>
      <c r="AK712" s="23"/>
      <c r="AL712" s="23"/>
    </row>
    <row r="713" spans="1:38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23"/>
      <c r="AJ713" s="23"/>
      <c r="AK713" s="23"/>
      <c r="AL713" s="23"/>
    </row>
    <row r="714" spans="1:38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23"/>
      <c r="AJ714" s="23"/>
      <c r="AK714" s="23"/>
      <c r="AL714" s="23"/>
    </row>
    <row r="715" spans="1:38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23"/>
      <c r="AJ715" s="23"/>
      <c r="AK715" s="23"/>
      <c r="AL715" s="23"/>
    </row>
    <row r="716" spans="1:38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23"/>
      <c r="AJ716" s="23"/>
      <c r="AK716" s="23"/>
      <c r="AL716" s="23"/>
    </row>
    <row r="717" spans="1:38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23"/>
      <c r="AJ717" s="23"/>
      <c r="AK717" s="23"/>
      <c r="AL717" s="23"/>
    </row>
    <row r="718" spans="1:38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23"/>
      <c r="AJ718" s="23"/>
      <c r="AK718" s="23"/>
      <c r="AL718" s="23"/>
    </row>
    <row r="719" spans="1:38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23"/>
      <c r="AJ719" s="23"/>
      <c r="AK719" s="23"/>
      <c r="AL719" s="23"/>
    </row>
    <row r="720" spans="1:38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23"/>
      <c r="AJ720" s="23"/>
      <c r="AK720" s="23"/>
      <c r="AL720" s="23"/>
    </row>
    <row r="721" spans="1:38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23"/>
      <c r="AJ721" s="23"/>
      <c r="AK721" s="23"/>
      <c r="AL721" s="23"/>
    </row>
    <row r="722" spans="1:38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23"/>
      <c r="AJ722" s="23"/>
      <c r="AK722" s="23"/>
      <c r="AL722" s="23"/>
    </row>
    <row r="723" spans="1:38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23"/>
      <c r="AJ723" s="23"/>
      <c r="AK723" s="23"/>
      <c r="AL723" s="23"/>
    </row>
    <row r="724" spans="1:38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23"/>
      <c r="AJ724" s="23"/>
      <c r="AK724" s="23"/>
      <c r="AL724" s="23"/>
    </row>
    <row r="725" spans="1:38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23"/>
      <c r="AJ725" s="23"/>
      <c r="AK725" s="23"/>
      <c r="AL725" s="23"/>
    </row>
    <row r="726" spans="1:38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23"/>
      <c r="AJ726" s="23"/>
      <c r="AK726" s="23"/>
      <c r="AL726" s="23"/>
    </row>
    <row r="727" spans="1:38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23"/>
      <c r="AJ727" s="23"/>
      <c r="AK727" s="23"/>
      <c r="AL727" s="23"/>
    </row>
    <row r="728" spans="1:38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23"/>
      <c r="AJ728" s="23"/>
      <c r="AK728" s="23"/>
      <c r="AL728" s="23"/>
    </row>
    <row r="729" spans="1:38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23"/>
      <c r="AJ729" s="23"/>
      <c r="AK729" s="23"/>
      <c r="AL729" s="23"/>
    </row>
    <row r="730" spans="1:38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23"/>
      <c r="AJ730" s="23"/>
      <c r="AK730" s="23"/>
      <c r="AL730" s="23"/>
    </row>
    <row r="731" spans="1:38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23"/>
      <c r="AJ731" s="23"/>
      <c r="AK731" s="23"/>
      <c r="AL731" s="23"/>
    </row>
    <row r="732" spans="1:38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23"/>
      <c r="AJ732" s="23"/>
      <c r="AK732" s="23"/>
      <c r="AL732" s="23"/>
    </row>
    <row r="733" spans="1:38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23"/>
      <c r="AJ733" s="23"/>
      <c r="AK733" s="23"/>
      <c r="AL733" s="23"/>
    </row>
    <row r="734" spans="1:38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23"/>
      <c r="AJ734" s="23"/>
      <c r="AK734" s="23"/>
      <c r="AL734" s="23"/>
    </row>
    <row r="735" spans="1:38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23"/>
      <c r="AJ735" s="23"/>
      <c r="AK735" s="23"/>
      <c r="AL735" s="23"/>
    </row>
    <row r="736" spans="1:38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23"/>
      <c r="AJ736" s="23"/>
      <c r="AK736" s="23"/>
      <c r="AL736" s="23"/>
    </row>
    <row r="737" spans="1:38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23"/>
      <c r="AJ737" s="23"/>
      <c r="AK737" s="23"/>
      <c r="AL737" s="23"/>
    </row>
    <row r="738" spans="1:38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23"/>
      <c r="AJ738" s="23"/>
      <c r="AK738" s="23"/>
      <c r="AL738" s="23"/>
    </row>
    <row r="739" spans="1:38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23"/>
      <c r="AJ739" s="23"/>
      <c r="AK739" s="23"/>
      <c r="AL739" s="23"/>
    </row>
    <row r="740" spans="1:38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23"/>
      <c r="AJ740" s="23"/>
      <c r="AK740" s="23"/>
      <c r="AL740" s="23"/>
    </row>
    <row r="741" spans="1:38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23"/>
      <c r="AJ741" s="23"/>
      <c r="AK741" s="23"/>
      <c r="AL741" s="23"/>
    </row>
    <row r="742" spans="1:38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23"/>
      <c r="AJ742" s="23"/>
      <c r="AK742" s="23"/>
      <c r="AL742" s="23"/>
    </row>
    <row r="743" spans="1:38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23"/>
      <c r="AJ743" s="23"/>
      <c r="AK743" s="23"/>
      <c r="AL743" s="23"/>
    </row>
    <row r="744" spans="1:38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23"/>
      <c r="AJ744" s="23"/>
      <c r="AK744" s="23"/>
      <c r="AL744" s="23"/>
    </row>
    <row r="745" spans="1:38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23"/>
      <c r="AJ745" s="23"/>
      <c r="AK745" s="23"/>
      <c r="AL745" s="23"/>
    </row>
    <row r="746" spans="1:38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23"/>
      <c r="AJ746" s="23"/>
      <c r="AK746" s="23"/>
      <c r="AL746" s="23"/>
    </row>
    <row r="747" spans="1:38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23"/>
      <c r="AJ747" s="23"/>
      <c r="AK747" s="23"/>
      <c r="AL747" s="23"/>
    </row>
    <row r="748" spans="1:38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23"/>
      <c r="AJ748" s="23"/>
      <c r="AK748" s="23"/>
      <c r="AL748" s="23"/>
    </row>
    <row r="749" spans="1:38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23"/>
      <c r="AJ749" s="23"/>
      <c r="AK749" s="23"/>
      <c r="AL749" s="23"/>
    </row>
    <row r="750" spans="1:38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23"/>
      <c r="AJ750" s="23"/>
      <c r="AK750" s="23"/>
      <c r="AL750" s="23"/>
    </row>
    <row r="751" spans="1:38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23"/>
      <c r="AJ751" s="23"/>
      <c r="AK751" s="23"/>
      <c r="AL751" s="23"/>
    </row>
    <row r="752" spans="1:38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23"/>
      <c r="AJ752" s="23"/>
      <c r="AK752" s="23"/>
      <c r="AL752" s="23"/>
    </row>
    <row r="753" spans="1:38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23"/>
      <c r="AJ753" s="23"/>
      <c r="AK753" s="23"/>
      <c r="AL753" s="23"/>
    </row>
    <row r="754" spans="1:38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23"/>
      <c r="AJ754" s="23"/>
      <c r="AK754" s="23"/>
      <c r="AL754" s="23"/>
    </row>
    <row r="755" spans="1:38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23"/>
      <c r="AJ755" s="23"/>
      <c r="AK755" s="23"/>
      <c r="AL755" s="23"/>
    </row>
    <row r="756" spans="1:38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23"/>
      <c r="AJ756" s="23"/>
      <c r="AK756" s="23"/>
      <c r="AL756" s="23"/>
    </row>
    <row r="757" spans="1:38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23"/>
      <c r="AJ757" s="23"/>
      <c r="AK757" s="23"/>
      <c r="AL757" s="23"/>
    </row>
    <row r="758" spans="1:38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23"/>
      <c r="AJ758" s="23"/>
      <c r="AK758" s="23"/>
      <c r="AL758" s="23"/>
    </row>
    <row r="759" spans="1:38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23"/>
      <c r="AJ759" s="23"/>
      <c r="AK759" s="23"/>
      <c r="AL759" s="23"/>
    </row>
    <row r="760" spans="1:38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23"/>
      <c r="AJ760" s="23"/>
      <c r="AK760" s="23"/>
      <c r="AL760" s="23"/>
    </row>
    <row r="761" spans="1:38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23"/>
      <c r="AJ761" s="23"/>
      <c r="AK761" s="23"/>
      <c r="AL761" s="23"/>
    </row>
    <row r="762" spans="1:38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23"/>
      <c r="AJ762" s="23"/>
      <c r="AK762" s="23"/>
      <c r="AL762" s="23"/>
    </row>
    <row r="763" spans="1:38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23"/>
      <c r="AJ763" s="23"/>
      <c r="AK763" s="23"/>
      <c r="AL763" s="23"/>
    </row>
    <row r="764" spans="1:38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23"/>
      <c r="AJ764" s="23"/>
      <c r="AK764" s="23"/>
      <c r="AL764" s="23"/>
    </row>
    <row r="765" spans="1:38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23"/>
      <c r="AJ765" s="23"/>
      <c r="AK765" s="23"/>
      <c r="AL765" s="23"/>
    </row>
    <row r="766" spans="1:38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23"/>
      <c r="AJ766" s="23"/>
      <c r="AK766" s="23"/>
      <c r="AL766" s="23"/>
    </row>
    <row r="767" spans="1:38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23"/>
      <c r="AJ767" s="23"/>
      <c r="AK767" s="23"/>
      <c r="AL767" s="23"/>
    </row>
    <row r="768" spans="1:38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23"/>
      <c r="AJ768" s="23"/>
      <c r="AK768" s="23"/>
      <c r="AL768" s="23"/>
    </row>
    <row r="769" spans="1:38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23"/>
      <c r="AJ769" s="23"/>
      <c r="AK769" s="23"/>
      <c r="AL769" s="23"/>
    </row>
    <row r="770" spans="1:38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23"/>
      <c r="AJ770" s="23"/>
      <c r="AK770" s="23"/>
      <c r="AL770" s="23"/>
    </row>
    <row r="771" spans="1:38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23"/>
      <c r="AJ771" s="23"/>
      <c r="AK771" s="23"/>
      <c r="AL771" s="23"/>
    </row>
    <row r="772" spans="1:38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23"/>
      <c r="AJ772" s="23"/>
      <c r="AK772" s="23"/>
      <c r="AL772" s="23"/>
    </row>
    <row r="773" spans="1:38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23"/>
      <c r="AJ773" s="23"/>
      <c r="AK773" s="23"/>
      <c r="AL773" s="23"/>
    </row>
    <row r="774" spans="1:38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23"/>
      <c r="AJ774" s="23"/>
      <c r="AK774" s="23"/>
      <c r="AL774" s="23"/>
    </row>
    <row r="775" spans="1:38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23"/>
      <c r="AJ775" s="23"/>
      <c r="AK775" s="23"/>
      <c r="AL775" s="23"/>
    </row>
    <row r="776" spans="1:38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23"/>
      <c r="AJ776" s="23"/>
      <c r="AK776" s="23"/>
      <c r="AL776" s="23"/>
    </row>
    <row r="777" spans="1:38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23"/>
      <c r="AJ777" s="23"/>
      <c r="AK777" s="23"/>
      <c r="AL777" s="23"/>
    </row>
    <row r="778" spans="1:38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23"/>
      <c r="AJ778" s="23"/>
      <c r="AK778" s="23"/>
      <c r="AL778" s="23"/>
    </row>
    <row r="779" spans="1:38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23"/>
      <c r="AJ779" s="23"/>
      <c r="AK779" s="23"/>
      <c r="AL779" s="23"/>
    </row>
    <row r="780" spans="1:38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23"/>
      <c r="AJ780" s="23"/>
      <c r="AK780" s="23"/>
      <c r="AL780" s="23"/>
    </row>
    <row r="781" spans="1:38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23"/>
      <c r="AJ781" s="23"/>
      <c r="AK781" s="23"/>
      <c r="AL781" s="23"/>
    </row>
    <row r="782" spans="1:38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23"/>
      <c r="AJ782" s="23"/>
      <c r="AK782" s="23"/>
      <c r="AL782" s="23"/>
    </row>
    <row r="783" spans="1:38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23"/>
      <c r="AJ783" s="23"/>
      <c r="AK783" s="23"/>
      <c r="AL783" s="23"/>
    </row>
    <row r="784" spans="1:38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23"/>
      <c r="AJ784" s="23"/>
      <c r="AK784" s="23"/>
      <c r="AL784" s="23"/>
    </row>
    <row r="785" spans="1:38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23"/>
      <c r="AJ785" s="23"/>
      <c r="AK785" s="23"/>
      <c r="AL785" s="23"/>
    </row>
    <row r="786" spans="1:38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23"/>
      <c r="AJ786" s="23"/>
      <c r="AK786" s="23"/>
      <c r="AL786" s="23"/>
    </row>
    <row r="787" spans="1:38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23"/>
      <c r="AJ787" s="23"/>
      <c r="AK787" s="23"/>
      <c r="AL787" s="23"/>
    </row>
    <row r="788" spans="1:38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23"/>
      <c r="AJ788" s="23"/>
      <c r="AK788" s="23"/>
      <c r="AL788" s="23"/>
    </row>
    <row r="789" spans="1:38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23"/>
      <c r="AJ789" s="23"/>
      <c r="AK789" s="23"/>
      <c r="AL789" s="23"/>
    </row>
    <row r="790" spans="1:38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23"/>
      <c r="AJ790" s="23"/>
      <c r="AK790" s="23"/>
      <c r="AL790" s="23"/>
    </row>
    <row r="791" spans="1:38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23"/>
      <c r="AJ791" s="23"/>
      <c r="AK791" s="23"/>
      <c r="AL791" s="23"/>
    </row>
    <row r="792" spans="1:38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23"/>
      <c r="AJ792" s="23"/>
      <c r="AK792" s="23"/>
      <c r="AL792" s="23"/>
    </row>
    <row r="793" spans="1:38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23"/>
      <c r="AJ793" s="23"/>
      <c r="AK793" s="23"/>
      <c r="AL793" s="23"/>
    </row>
    <row r="794" spans="1:38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23"/>
      <c r="AJ794" s="23"/>
      <c r="AK794" s="23"/>
      <c r="AL794" s="23"/>
    </row>
    <row r="795" spans="1:38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23"/>
      <c r="AJ795" s="23"/>
      <c r="AK795" s="23"/>
      <c r="AL795" s="23"/>
    </row>
    <row r="796" spans="1:38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23"/>
      <c r="AJ796" s="23"/>
      <c r="AK796" s="23"/>
      <c r="AL796" s="23"/>
    </row>
    <row r="797" spans="1:38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23"/>
      <c r="AJ797" s="23"/>
      <c r="AK797" s="23"/>
      <c r="AL797" s="23"/>
    </row>
    <row r="798" spans="1:38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23"/>
      <c r="AJ798" s="23"/>
      <c r="AK798" s="23"/>
      <c r="AL798" s="23"/>
    </row>
    <row r="799" spans="1:38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23"/>
      <c r="AJ799" s="23"/>
      <c r="AK799" s="23"/>
      <c r="AL799" s="23"/>
    </row>
    <row r="800" spans="1:38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23"/>
      <c r="AJ800" s="23"/>
      <c r="AK800" s="23"/>
      <c r="AL800" s="23"/>
    </row>
    <row r="801" spans="1:38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23"/>
      <c r="AJ801" s="23"/>
      <c r="AK801" s="23"/>
      <c r="AL801" s="23"/>
    </row>
    <row r="802" spans="1:38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23"/>
      <c r="AJ802" s="23"/>
      <c r="AK802" s="23"/>
      <c r="AL802" s="23"/>
    </row>
    <row r="803" spans="1:38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23"/>
      <c r="AJ803" s="23"/>
      <c r="AK803" s="23"/>
      <c r="AL803" s="23"/>
    </row>
    <row r="804" spans="1:38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23"/>
      <c r="AJ804" s="23"/>
      <c r="AK804" s="23"/>
      <c r="AL804" s="23"/>
    </row>
    <row r="805" spans="1:38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23"/>
      <c r="AJ805" s="23"/>
      <c r="AK805" s="23"/>
      <c r="AL805" s="23"/>
    </row>
    <row r="806" spans="1:38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23"/>
      <c r="AJ806" s="23"/>
      <c r="AK806" s="23"/>
      <c r="AL806" s="23"/>
    </row>
    <row r="807" spans="1:38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23"/>
      <c r="AJ807" s="23"/>
      <c r="AK807" s="23"/>
      <c r="AL807" s="23"/>
    </row>
    <row r="808" spans="1:38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23"/>
      <c r="AJ808" s="23"/>
      <c r="AK808" s="23"/>
      <c r="AL808" s="23"/>
    </row>
    <row r="809" spans="1:38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23"/>
      <c r="AJ809" s="23"/>
      <c r="AK809" s="23"/>
      <c r="AL809" s="23"/>
    </row>
    <row r="810" spans="1:38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23"/>
      <c r="AJ810" s="23"/>
      <c r="AK810" s="23"/>
      <c r="AL810" s="23"/>
    </row>
    <row r="811" spans="1:38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23"/>
      <c r="AJ811" s="23"/>
      <c r="AK811" s="23"/>
      <c r="AL811" s="23"/>
    </row>
    <row r="812" spans="1:38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23"/>
      <c r="AJ812" s="23"/>
      <c r="AK812" s="23"/>
      <c r="AL812" s="23"/>
    </row>
    <row r="813" spans="1:38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23"/>
      <c r="AJ813" s="23"/>
      <c r="AK813" s="23"/>
      <c r="AL813" s="23"/>
    </row>
    <row r="814" spans="1:38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23"/>
      <c r="AJ814" s="23"/>
      <c r="AK814" s="23"/>
      <c r="AL814" s="23"/>
    </row>
    <row r="815" spans="1:38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23"/>
      <c r="AJ815" s="23"/>
      <c r="AK815" s="23"/>
      <c r="AL815" s="23"/>
    </row>
    <row r="816" spans="1:38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23"/>
      <c r="AJ816" s="23"/>
      <c r="AK816" s="23"/>
      <c r="AL816" s="23"/>
    </row>
    <row r="817" spans="1:38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23"/>
      <c r="AJ817" s="23"/>
      <c r="AK817" s="23"/>
      <c r="AL817" s="23"/>
    </row>
    <row r="818" spans="1:38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23"/>
      <c r="AJ818" s="23"/>
      <c r="AK818" s="23"/>
      <c r="AL818" s="23"/>
    </row>
    <row r="819" spans="1:38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23"/>
      <c r="AJ819" s="23"/>
      <c r="AK819" s="23"/>
      <c r="AL819" s="23"/>
    </row>
    <row r="820" spans="1:38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23"/>
      <c r="AJ820" s="23"/>
      <c r="AK820" s="23"/>
      <c r="AL820" s="23"/>
    </row>
    <row r="821" spans="1:38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23"/>
      <c r="AJ821" s="23"/>
      <c r="AK821" s="23"/>
      <c r="AL821" s="23"/>
    </row>
    <row r="822" spans="1:38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23"/>
      <c r="AJ822" s="23"/>
      <c r="AK822" s="23"/>
      <c r="AL822" s="23"/>
    </row>
    <row r="823" spans="1:38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23"/>
      <c r="AJ823" s="23"/>
      <c r="AK823" s="23"/>
      <c r="AL823" s="23"/>
    </row>
    <row r="824" spans="1:38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23"/>
      <c r="AJ824" s="23"/>
      <c r="AK824" s="23"/>
      <c r="AL824" s="23"/>
    </row>
    <row r="825" spans="1:38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23"/>
      <c r="AJ825" s="23"/>
      <c r="AK825" s="23"/>
      <c r="AL825" s="23"/>
    </row>
    <row r="826" spans="1:38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23"/>
      <c r="AJ826" s="23"/>
      <c r="AK826" s="23"/>
      <c r="AL826" s="23"/>
    </row>
    <row r="827" spans="1:38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23"/>
      <c r="AJ827" s="23"/>
      <c r="AK827" s="23"/>
      <c r="AL827" s="23"/>
    </row>
    <row r="828" spans="1:38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23"/>
      <c r="AJ828" s="23"/>
      <c r="AK828" s="23"/>
      <c r="AL828" s="23"/>
    </row>
    <row r="829" spans="1:38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23"/>
      <c r="AJ829" s="23"/>
      <c r="AK829" s="23"/>
      <c r="AL829" s="23"/>
    </row>
    <row r="830" spans="1:38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23"/>
      <c r="AJ830" s="23"/>
      <c r="AK830" s="23"/>
      <c r="AL830" s="23"/>
    </row>
    <row r="831" spans="1:38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23"/>
      <c r="AJ831" s="23"/>
      <c r="AK831" s="23"/>
      <c r="AL831" s="23"/>
    </row>
    <row r="832" spans="1:38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23"/>
      <c r="AJ832" s="23"/>
      <c r="AK832" s="23"/>
      <c r="AL832" s="23"/>
    </row>
    <row r="833" spans="1:38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23"/>
      <c r="AJ833" s="23"/>
      <c r="AK833" s="23"/>
      <c r="AL833" s="23"/>
    </row>
    <row r="834" spans="1:38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23"/>
      <c r="AJ834" s="23"/>
      <c r="AK834" s="23"/>
      <c r="AL834" s="23"/>
    </row>
    <row r="835" spans="1:38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23"/>
      <c r="AJ835" s="23"/>
      <c r="AK835" s="23"/>
      <c r="AL835" s="23"/>
    </row>
    <row r="836" spans="1:38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23"/>
      <c r="AJ836" s="23"/>
      <c r="AK836" s="23"/>
      <c r="AL836" s="23"/>
    </row>
    <row r="837" spans="1:38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23"/>
      <c r="AJ837" s="23"/>
      <c r="AK837" s="23"/>
      <c r="AL837" s="23"/>
    </row>
    <row r="838" spans="1:38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23"/>
      <c r="AJ838" s="23"/>
      <c r="AK838" s="23"/>
      <c r="AL838" s="23"/>
    </row>
    <row r="839" spans="1:38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23"/>
      <c r="AJ839" s="23"/>
      <c r="AK839" s="23"/>
      <c r="AL839" s="23"/>
    </row>
    <row r="840" spans="1:38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23"/>
      <c r="AJ840" s="23"/>
      <c r="AK840" s="23"/>
      <c r="AL840" s="23"/>
    </row>
    <row r="841" spans="1:38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23"/>
      <c r="AJ841" s="23"/>
      <c r="AK841" s="23"/>
      <c r="AL841" s="23"/>
    </row>
    <row r="842" spans="1:38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23"/>
      <c r="AJ842" s="23"/>
      <c r="AK842" s="23"/>
      <c r="AL842" s="23"/>
    </row>
    <row r="843" spans="1:38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23"/>
      <c r="AJ843" s="23"/>
      <c r="AK843" s="23"/>
      <c r="AL843" s="23"/>
    </row>
    <row r="844" spans="1:38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23"/>
      <c r="AJ844" s="23"/>
      <c r="AK844" s="23"/>
      <c r="AL844" s="23"/>
    </row>
    <row r="845" spans="1:38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23"/>
      <c r="AJ845" s="23"/>
      <c r="AK845" s="23"/>
      <c r="AL845" s="23"/>
    </row>
    <row r="846" spans="1:38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23"/>
      <c r="AJ846" s="23"/>
      <c r="AK846" s="23"/>
      <c r="AL846" s="23"/>
    </row>
    <row r="847" spans="1:38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23"/>
      <c r="AJ847" s="23"/>
      <c r="AK847" s="23"/>
      <c r="AL847" s="23"/>
    </row>
    <row r="848" spans="1:38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23"/>
      <c r="AJ848" s="23"/>
      <c r="AK848" s="23"/>
      <c r="AL848" s="23"/>
    </row>
    <row r="849" spans="1:38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23"/>
      <c r="AJ849" s="23"/>
      <c r="AK849" s="23"/>
      <c r="AL849" s="23"/>
    </row>
    <row r="850" spans="1:38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23"/>
      <c r="AJ850" s="23"/>
      <c r="AK850" s="23"/>
      <c r="AL850" s="23"/>
    </row>
    <row r="851" spans="1:38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23"/>
      <c r="AJ851" s="23"/>
      <c r="AK851" s="23"/>
      <c r="AL851" s="23"/>
    </row>
    <row r="852" spans="1:38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23"/>
      <c r="AJ852" s="23"/>
      <c r="AK852" s="23"/>
      <c r="AL852" s="23"/>
    </row>
    <row r="853" spans="1:38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23"/>
      <c r="AJ853" s="23"/>
      <c r="AK853" s="23"/>
      <c r="AL853" s="23"/>
    </row>
    <row r="854" spans="1:38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23"/>
      <c r="AJ854" s="23"/>
      <c r="AK854" s="23"/>
      <c r="AL854" s="23"/>
    </row>
    <row r="855" spans="1:38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23"/>
      <c r="AJ855" s="23"/>
      <c r="AK855" s="23"/>
      <c r="AL855" s="23"/>
    </row>
    <row r="856" spans="1:38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23"/>
      <c r="AJ856" s="23"/>
      <c r="AK856" s="23"/>
      <c r="AL856" s="23"/>
    </row>
    <row r="857" spans="1:38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23"/>
      <c r="AJ857" s="23"/>
      <c r="AK857" s="23"/>
      <c r="AL857" s="23"/>
    </row>
    <row r="858" spans="1:38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23"/>
      <c r="AJ858" s="23"/>
      <c r="AK858" s="23"/>
      <c r="AL858" s="23"/>
    </row>
    <row r="859" spans="1:38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23"/>
      <c r="AJ859" s="23"/>
      <c r="AK859" s="23"/>
      <c r="AL859" s="23"/>
    </row>
    <row r="860" spans="1:38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23"/>
      <c r="AJ860" s="23"/>
      <c r="AK860" s="23"/>
      <c r="AL860" s="23"/>
    </row>
    <row r="861" spans="1:38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23"/>
      <c r="AJ861" s="23"/>
      <c r="AK861" s="23"/>
      <c r="AL861" s="23"/>
    </row>
    <row r="862" spans="1:38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23"/>
      <c r="AJ862" s="23"/>
      <c r="AK862" s="23"/>
      <c r="AL862" s="23"/>
    </row>
    <row r="863" spans="1:38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23"/>
      <c r="AJ863" s="23"/>
      <c r="AK863" s="23"/>
      <c r="AL863" s="23"/>
    </row>
    <row r="864" spans="1:38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23"/>
      <c r="AJ864" s="23"/>
      <c r="AK864" s="23"/>
      <c r="AL864" s="23"/>
    </row>
    <row r="865" spans="1:38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23"/>
      <c r="AJ865" s="23"/>
      <c r="AK865" s="23"/>
      <c r="AL865" s="23"/>
    </row>
    <row r="866" spans="1:38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23"/>
      <c r="AJ866" s="23"/>
      <c r="AK866" s="23"/>
      <c r="AL866" s="23"/>
    </row>
    <row r="867" spans="1:38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23"/>
      <c r="AJ867" s="23"/>
      <c r="AK867" s="23"/>
      <c r="AL867" s="23"/>
    </row>
    <row r="868" spans="1:38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23"/>
      <c r="AJ868" s="23"/>
      <c r="AK868" s="23"/>
      <c r="AL868" s="23"/>
    </row>
    <row r="869" spans="1:38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23"/>
      <c r="AJ869" s="23"/>
      <c r="AK869" s="23"/>
      <c r="AL869" s="23"/>
    </row>
    <row r="870" spans="1:38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23"/>
      <c r="AJ870" s="23"/>
      <c r="AK870" s="23"/>
      <c r="AL870" s="23"/>
    </row>
    <row r="871" spans="1:38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23"/>
      <c r="AJ871" s="23"/>
      <c r="AK871" s="23"/>
      <c r="AL871" s="23"/>
    </row>
    <row r="872" spans="1:38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23"/>
      <c r="AJ872" s="23"/>
      <c r="AK872" s="23"/>
      <c r="AL872" s="23"/>
    </row>
    <row r="873" spans="1:38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23"/>
      <c r="AJ873" s="23"/>
      <c r="AK873" s="23"/>
      <c r="AL873" s="23"/>
    </row>
    <row r="874" spans="1:38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23"/>
      <c r="AJ874" s="23"/>
      <c r="AK874" s="23"/>
      <c r="AL874" s="23"/>
    </row>
    <row r="875" spans="1:38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23"/>
      <c r="AJ875" s="23"/>
      <c r="AK875" s="23"/>
      <c r="AL875" s="23"/>
    </row>
    <row r="876" spans="1:38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23"/>
      <c r="AJ876" s="23"/>
      <c r="AK876" s="23"/>
      <c r="AL876" s="23"/>
    </row>
    <row r="877" spans="1:38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23"/>
      <c r="AJ877" s="23"/>
      <c r="AK877" s="23"/>
      <c r="AL877" s="23"/>
    </row>
    <row r="878" spans="1:38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23"/>
      <c r="AJ878" s="23"/>
      <c r="AK878" s="23"/>
      <c r="AL878" s="23"/>
    </row>
    <row r="879" spans="1:38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23"/>
      <c r="AJ879" s="23"/>
      <c r="AK879" s="23"/>
      <c r="AL879" s="23"/>
    </row>
    <row r="880" spans="1:38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23"/>
      <c r="AJ880" s="23"/>
      <c r="AK880" s="23"/>
      <c r="AL880" s="23"/>
    </row>
    <row r="881" spans="1:38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23"/>
      <c r="AJ881" s="23"/>
      <c r="AK881" s="23"/>
      <c r="AL881" s="23"/>
    </row>
    <row r="882" spans="1:38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23"/>
      <c r="AJ882" s="23"/>
      <c r="AK882" s="23"/>
      <c r="AL882" s="23"/>
    </row>
    <row r="883" spans="1:38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23"/>
      <c r="AJ883" s="23"/>
      <c r="AK883" s="23"/>
      <c r="AL883" s="23"/>
    </row>
    <row r="884" spans="1:38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23"/>
      <c r="AJ884" s="23"/>
      <c r="AK884" s="23"/>
      <c r="AL884" s="23"/>
    </row>
    <row r="885" spans="1:38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23"/>
      <c r="AJ885" s="23"/>
      <c r="AK885" s="23"/>
      <c r="AL885" s="23"/>
    </row>
    <row r="886" spans="1:38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23"/>
      <c r="AJ886" s="23"/>
      <c r="AK886" s="23"/>
      <c r="AL886" s="23"/>
    </row>
    <row r="887" spans="1:38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23"/>
      <c r="AJ887" s="23"/>
      <c r="AK887" s="23"/>
      <c r="AL887" s="23"/>
    </row>
    <row r="888" spans="1:38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23"/>
      <c r="AJ888" s="23"/>
      <c r="AK888" s="23"/>
      <c r="AL888" s="23"/>
    </row>
    <row r="889" spans="1:38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23"/>
      <c r="AJ889" s="23"/>
      <c r="AK889" s="23"/>
      <c r="AL889" s="23"/>
    </row>
    <row r="890" spans="1:38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23"/>
      <c r="AJ890" s="23"/>
      <c r="AK890" s="23"/>
      <c r="AL890" s="23"/>
    </row>
    <row r="891" spans="1:38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23"/>
      <c r="AJ891" s="23"/>
      <c r="AK891" s="23"/>
      <c r="AL891" s="23"/>
    </row>
    <row r="892" spans="1:38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23"/>
      <c r="AJ892" s="23"/>
      <c r="AK892" s="23"/>
      <c r="AL892" s="23"/>
    </row>
    <row r="893" spans="1:38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23"/>
      <c r="AJ893" s="23"/>
      <c r="AK893" s="23"/>
      <c r="AL893" s="23"/>
    </row>
    <row r="894" spans="1:38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23"/>
      <c r="AJ894" s="23"/>
      <c r="AK894" s="23"/>
      <c r="AL894" s="23"/>
    </row>
    <row r="895" spans="1:38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23"/>
      <c r="AJ895" s="23"/>
      <c r="AK895" s="23"/>
      <c r="AL895" s="23"/>
    </row>
    <row r="896" spans="1:38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23"/>
      <c r="AJ896" s="23"/>
      <c r="AK896" s="23"/>
      <c r="AL896" s="23"/>
    </row>
    <row r="897" spans="1:38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23"/>
      <c r="AJ897" s="23"/>
      <c r="AK897" s="23"/>
      <c r="AL897" s="23"/>
    </row>
    <row r="898" spans="1:38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23"/>
      <c r="AJ898" s="23"/>
      <c r="AK898" s="23"/>
      <c r="AL898" s="23"/>
    </row>
    <row r="899" spans="1:38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23"/>
      <c r="AJ899" s="23"/>
      <c r="AK899" s="23"/>
      <c r="AL899" s="23"/>
    </row>
    <row r="900" spans="1:38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23"/>
      <c r="AJ900" s="23"/>
      <c r="AK900" s="23"/>
      <c r="AL900" s="23"/>
    </row>
    <row r="901" spans="1:38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23"/>
      <c r="AJ901" s="23"/>
      <c r="AK901" s="23"/>
      <c r="AL901" s="23"/>
    </row>
    <row r="902" spans="1:38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23"/>
      <c r="AJ902" s="23"/>
      <c r="AK902" s="23"/>
      <c r="AL902" s="23"/>
    </row>
    <row r="903" spans="1:38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23"/>
      <c r="AJ903" s="23"/>
      <c r="AK903" s="23"/>
      <c r="AL903" s="23"/>
    </row>
    <row r="904" spans="1:38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23"/>
      <c r="AJ904" s="23"/>
      <c r="AK904" s="23"/>
      <c r="AL904" s="23"/>
    </row>
    <row r="905" spans="1:38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23"/>
      <c r="AJ905" s="23"/>
      <c r="AK905" s="23"/>
      <c r="AL905" s="23"/>
    </row>
    <row r="906" spans="1:38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23"/>
      <c r="AJ906" s="23"/>
      <c r="AK906" s="23"/>
      <c r="AL906" s="23"/>
    </row>
    <row r="907" spans="1:38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23"/>
      <c r="AJ907" s="23"/>
      <c r="AK907" s="23"/>
      <c r="AL907" s="23"/>
    </row>
    <row r="908" spans="1:38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23"/>
      <c r="AJ908" s="23"/>
      <c r="AK908" s="23"/>
      <c r="AL908" s="23"/>
    </row>
    <row r="909" spans="1:38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23"/>
      <c r="AJ909" s="23"/>
      <c r="AK909" s="23"/>
      <c r="AL909" s="23"/>
    </row>
    <row r="910" spans="1:38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23"/>
      <c r="AJ910" s="23"/>
      <c r="AK910" s="23"/>
      <c r="AL910" s="23"/>
    </row>
    <row r="911" spans="1:38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23"/>
      <c r="AJ911" s="23"/>
      <c r="AK911" s="23"/>
      <c r="AL911" s="23"/>
    </row>
    <row r="912" spans="1:38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23"/>
      <c r="AJ912" s="23"/>
      <c r="AK912" s="23"/>
      <c r="AL912" s="23"/>
    </row>
    <row r="913" spans="1:38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23"/>
      <c r="AJ913" s="23"/>
      <c r="AK913" s="23"/>
      <c r="AL913" s="23"/>
    </row>
    <row r="914" spans="1:38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23"/>
      <c r="AJ914" s="23"/>
      <c r="AK914" s="23"/>
      <c r="AL914" s="23"/>
    </row>
    <row r="915" spans="1:38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23"/>
      <c r="AJ915" s="23"/>
      <c r="AK915" s="23"/>
      <c r="AL915" s="23"/>
    </row>
    <row r="916" spans="1:38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23"/>
      <c r="AJ916" s="23"/>
      <c r="AK916" s="23"/>
      <c r="AL916" s="23"/>
    </row>
    <row r="917" spans="1:38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23"/>
      <c r="AJ917" s="23"/>
      <c r="AK917" s="23"/>
      <c r="AL917" s="23"/>
    </row>
    <row r="918" spans="1:38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23"/>
      <c r="AJ918" s="23"/>
      <c r="AK918" s="23"/>
      <c r="AL918" s="23"/>
    </row>
    <row r="919" spans="1:38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23"/>
      <c r="AJ919" s="23"/>
      <c r="AK919" s="23"/>
      <c r="AL919" s="23"/>
    </row>
    <row r="920" spans="1:38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23"/>
      <c r="AJ920" s="23"/>
      <c r="AK920" s="23"/>
      <c r="AL920" s="23"/>
    </row>
    <row r="921" spans="1:38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23"/>
      <c r="AJ921" s="23"/>
      <c r="AK921" s="23"/>
      <c r="AL921" s="23"/>
    </row>
    <row r="922" spans="1:38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23"/>
      <c r="AJ922" s="23"/>
      <c r="AK922" s="23"/>
      <c r="AL922" s="23"/>
    </row>
    <row r="923" spans="1:38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23"/>
      <c r="AJ923" s="23"/>
      <c r="AK923" s="23"/>
      <c r="AL923" s="23"/>
    </row>
    <row r="924" spans="1:38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23"/>
      <c r="AJ924" s="23"/>
      <c r="AK924" s="23"/>
      <c r="AL924" s="23"/>
    </row>
    <row r="925" spans="1:38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23"/>
      <c r="AJ925" s="23"/>
      <c r="AK925" s="23"/>
      <c r="AL925" s="23"/>
    </row>
    <row r="926" spans="1:38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23"/>
      <c r="AJ926" s="23"/>
      <c r="AK926" s="23"/>
      <c r="AL926" s="23"/>
    </row>
    <row r="927" spans="1:38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23"/>
      <c r="AJ927" s="23"/>
      <c r="AK927" s="23"/>
      <c r="AL927" s="23"/>
    </row>
    <row r="928" spans="1:38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23"/>
      <c r="AJ928" s="23"/>
      <c r="AK928" s="23"/>
      <c r="AL928" s="23"/>
    </row>
    <row r="929" spans="1:38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23"/>
      <c r="AJ929" s="23"/>
      <c r="AK929" s="23"/>
      <c r="AL929" s="23"/>
    </row>
    <row r="930" spans="1:38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23"/>
      <c r="AJ930" s="23"/>
      <c r="AK930" s="23"/>
      <c r="AL930" s="23"/>
    </row>
    <row r="931" spans="1:38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23"/>
      <c r="AJ931" s="23"/>
      <c r="AK931" s="23"/>
      <c r="AL931" s="23"/>
    </row>
    <row r="932" spans="1:38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23"/>
      <c r="AJ932" s="23"/>
      <c r="AK932" s="23"/>
      <c r="AL932" s="23"/>
    </row>
    <row r="933" spans="1:38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23"/>
      <c r="AJ933" s="23"/>
      <c r="AK933" s="23"/>
      <c r="AL933" s="23"/>
    </row>
    <row r="934" spans="1:38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23"/>
      <c r="AJ934" s="23"/>
      <c r="AK934" s="23"/>
      <c r="AL934" s="23"/>
    </row>
    <row r="935" spans="1:38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23"/>
      <c r="AJ935" s="23"/>
      <c r="AK935" s="23"/>
      <c r="AL935" s="23"/>
    </row>
    <row r="936" spans="1:38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23"/>
      <c r="AJ936" s="23"/>
      <c r="AK936" s="23"/>
      <c r="AL936" s="23"/>
    </row>
    <row r="937" spans="1:38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23"/>
      <c r="AJ937" s="23"/>
      <c r="AK937" s="23"/>
      <c r="AL937" s="23"/>
    </row>
    <row r="938" spans="1:38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23"/>
      <c r="AJ938" s="23"/>
      <c r="AK938" s="23"/>
      <c r="AL938" s="23"/>
    </row>
    <row r="939" spans="1:38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23"/>
      <c r="AJ939" s="23"/>
      <c r="AK939" s="23"/>
      <c r="AL939" s="23"/>
    </row>
    <row r="940" spans="1:38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23"/>
      <c r="AJ940" s="23"/>
      <c r="AK940" s="23"/>
      <c r="AL940" s="23"/>
    </row>
    <row r="941" spans="1:38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23"/>
      <c r="AJ941" s="23"/>
      <c r="AK941" s="23"/>
      <c r="AL941" s="23"/>
    </row>
    <row r="942" spans="1:38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23"/>
      <c r="AJ942" s="23"/>
      <c r="AK942" s="23"/>
      <c r="AL942" s="23"/>
    </row>
    <row r="943" spans="1:38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23"/>
      <c r="AJ943" s="23"/>
      <c r="AK943" s="23"/>
      <c r="AL943" s="23"/>
    </row>
    <row r="944" spans="1:38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23"/>
      <c r="AJ944" s="23"/>
      <c r="AK944" s="23"/>
      <c r="AL944" s="23"/>
    </row>
    <row r="945" spans="1:38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23"/>
      <c r="AJ945" s="23"/>
      <c r="AK945" s="23"/>
      <c r="AL945" s="23"/>
    </row>
    <row r="946" spans="1:38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23"/>
      <c r="AJ946" s="23"/>
      <c r="AK946" s="23"/>
      <c r="AL946" s="23"/>
    </row>
    <row r="947" spans="1:38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23"/>
      <c r="AJ947" s="23"/>
      <c r="AK947" s="23"/>
      <c r="AL947" s="23"/>
    </row>
    <row r="948" spans="1:38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23"/>
      <c r="AJ948" s="23"/>
      <c r="AK948" s="23"/>
      <c r="AL948" s="23"/>
    </row>
    <row r="949" spans="1:38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23"/>
      <c r="AJ949" s="23"/>
      <c r="AK949" s="23"/>
      <c r="AL949" s="23"/>
    </row>
    <row r="950" spans="1:38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23"/>
      <c r="AJ950" s="23"/>
      <c r="AK950" s="23"/>
      <c r="AL950" s="23"/>
    </row>
    <row r="951" spans="1:38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23"/>
      <c r="AJ951" s="23"/>
      <c r="AK951" s="23"/>
      <c r="AL951" s="23"/>
    </row>
    <row r="952" spans="1:38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23"/>
      <c r="AJ952" s="23"/>
      <c r="AK952" s="23"/>
      <c r="AL952" s="23"/>
    </row>
    <row r="953" spans="1:38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23"/>
      <c r="AJ953" s="23"/>
      <c r="AK953" s="23"/>
      <c r="AL953" s="23"/>
    </row>
    <row r="954" spans="1:38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23"/>
      <c r="AJ954" s="23"/>
      <c r="AK954" s="23"/>
      <c r="AL954" s="23"/>
    </row>
    <row r="955" spans="1:38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23"/>
      <c r="AJ955" s="23"/>
      <c r="AK955" s="23"/>
      <c r="AL955" s="23"/>
    </row>
    <row r="956" spans="1:38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23"/>
      <c r="AJ956" s="23"/>
      <c r="AK956" s="23"/>
      <c r="AL956" s="23"/>
    </row>
    <row r="957" spans="1:38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23"/>
      <c r="AJ957" s="23"/>
      <c r="AK957" s="23"/>
      <c r="AL957" s="23"/>
    </row>
    <row r="958" spans="1:38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23"/>
      <c r="AJ958" s="23"/>
      <c r="AK958" s="23"/>
      <c r="AL958" s="23"/>
    </row>
    <row r="959" spans="1:38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23"/>
      <c r="AJ959" s="23"/>
      <c r="AK959" s="23"/>
      <c r="AL959" s="23"/>
    </row>
    <row r="960" spans="1:38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23"/>
      <c r="AJ960" s="23"/>
      <c r="AK960" s="23"/>
      <c r="AL960" s="23"/>
    </row>
    <row r="961" spans="1:38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23"/>
      <c r="AJ961" s="23"/>
      <c r="AK961" s="23"/>
      <c r="AL961" s="23"/>
    </row>
    <row r="962" spans="1:38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23"/>
      <c r="AJ962" s="23"/>
      <c r="AK962" s="23"/>
      <c r="AL962" s="23"/>
    </row>
    <row r="963" spans="1:38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23"/>
      <c r="AJ963" s="23"/>
      <c r="AK963" s="23"/>
      <c r="AL963" s="23"/>
    </row>
    <row r="964" spans="1:38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23"/>
      <c r="AJ964" s="23"/>
      <c r="AK964" s="23"/>
      <c r="AL964" s="23"/>
    </row>
    <row r="965" spans="1:38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23"/>
      <c r="AJ965" s="23"/>
      <c r="AK965" s="23"/>
      <c r="AL965" s="23"/>
    </row>
    <row r="966" spans="1:38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23"/>
      <c r="AJ966" s="23"/>
      <c r="AK966" s="23"/>
      <c r="AL966" s="23"/>
    </row>
    <row r="967" spans="1:38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23"/>
      <c r="AJ967" s="23"/>
      <c r="AK967" s="23"/>
      <c r="AL967" s="23"/>
    </row>
    <row r="968" spans="1:38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23"/>
      <c r="AJ968" s="23"/>
      <c r="AK968" s="23"/>
      <c r="AL968" s="23"/>
    </row>
    <row r="969" spans="1:38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23"/>
      <c r="AJ969" s="23"/>
      <c r="AK969" s="23"/>
      <c r="AL969" s="23"/>
    </row>
    <row r="970" spans="1:38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23"/>
      <c r="AJ970" s="23"/>
      <c r="AK970" s="23"/>
      <c r="AL970" s="23"/>
    </row>
    <row r="971" spans="1:38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23"/>
      <c r="AJ971" s="23"/>
      <c r="AK971" s="23"/>
      <c r="AL971" s="23"/>
    </row>
    <row r="972" spans="1:38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23"/>
      <c r="AJ972" s="23"/>
      <c r="AK972" s="23"/>
      <c r="AL972" s="23"/>
    </row>
    <row r="973" spans="1:38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23"/>
      <c r="AJ973" s="23"/>
      <c r="AK973" s="23"/>
      <c r="AL973" s="23"/>
    </row>
    <row r="974" spans="1:38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23"/>
      <c r="AJ974" s="23"/>
      <c r="AK974" s="23"/>
      <c r="AL974" s="23"/>
    </row>
    <row r="975" spans="1:38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23"/>
      <c r="AJ975" s="23"/>
      <c r="AK975" s="23"/>
      <c r="AL975" s="23"/>
    </row>
    <row r="976" spans="1:38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23"/>
      <c r="AJ976" s="23"/>
      <c r="AK976" s="23"/>
      <c r="AL976" s="23"/>
    </row>
    <row r="977" spans="1:38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23"/>
      <c r="AJ977" s="23"/>
      <c r="AK977" s="23"/>
      <c r="AL977" s="23"/>
    </row>
    <row r="978" spans="1:38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23"/>
      <c r="AJ978" s="23"/>
      <c r="AK978" s="23"/>
      <c r="AL978" s="23"/>
    </row>
    <row r="979" spans="1:38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23"/>
      <c r="AJ979" s="23"/>
      <c r="AK979" s="23"/>
      <c r="AL979" s="23"/>
    </row>
    <row r="980" spans="1:38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23"/>
      <c r="AJ980" s="23"/>
      <c r="AK980" s="23"/>
      <c r="AL980" s="23"/>
    </row>
    <row r="981" spans="1:38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23"/>
      <c r="AJ981" s="23"/>
      <c r="AK981" s="23"/>
      <c r="AL981" s="23"/>
    </row>
    <row r="982" spans="1:38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23"/>
      <c r="AJ982" s="23"/>
      <c r="AK982" s="23"/>
      <c r="AL982" s="23"/>
    </row>
    <row r="983" spans="1:38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23"/>
      <c r="AJ983" s="23"/>
      <c r="AK983" s="23"/>
      <c r="AL983" s="23"/>
    </row>
    <row r="984" spans="1:38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23"/>
      <c r="AJ984" s="23"/>
      <c r="AK984" s="23"/>
      <c r="AL984" s="23"/>
    </row>
    <row r="985" spans="1:38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23"/>
      <c r="AJ985" s="23"/>
      <c r="AK985" s="23"/>
      <c r="AL985" s="23"/>
    </row>
    <row r="986" spans="1:38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23"/>
      <c r="AJ986" s="23"/>
      <c r="AK986" s="23"/>
      <c r="AL986" s="23"/>
    </row>
    <row r="987" spans="1:38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23"/>
      <c r="AJ987" s="23"/>
      <c r="AK987" s="23"/>
      <c r="AL987" s="23"/>
    </row>
  </sheetData>
  <sheetProtection algorithmName="SHA-512" hashValue="7kLm1nwAqN5wIEcwY6xOTgjgBvo+5pTS0/wC/ueb2zek4RsZh5mO2mwdY7kwLjnSwNfgoWhRNnatG3A7lBsLJQ==" saltValue="CLXVcbwkhSm8Ogqds7w5WQ==" spinCount="100000" sheet="1" objects="1" scenarios="1"/>
  <mergeCells count="36">
    <mergeCell ref="O38:T38"/>
    <mergeCell ref="U38:X38"/>
    <mergeCell ref="O42:T42"/>
    <mergeCell ref="U42:X42"/>
    <mergeCell ref="O39:T39"/>
    <mergeCell ref="U39:X39"/>
    <mergeCell ref="O40:T40"/>
    <mergeCell ref="U40:X40"/>
    <mergeCell ref="O41:T41"/>
    <mergeCell ref="U41:X41"/>
    <mergeCell ref="O36:T36"/>
    <mergeCell ref="U36:X36"/>
    <mergeCell ref="O37:T37"/>
    <mergeCell ref="U37:X37"/>
    <mergeCell ref="O35:S35"/>
    <mergeCell ref="T35:X35"/>
    <mergeCell ref="F28:H28"/>
    <mergeCell ref="M28:O28"/>
    <mergeCell ref="T28:V28"/>
    <mergeCell ref="AA28:AC28"/>
    <mergeCell ref="B33:AG33"/>
    <mergeCell ref="Y6:AE6"/>
    <mergeCell ref="AF6:AH6"/>
    <mergeCell ref="B9:B10"/>
    <mergeCell ref="C9:C10"/>
    <mergeCell ref="K2:AG4"/>
    <mergeCell ref="B4:C4"/>
    <mergeCell ref="B5:C5"/>
    <mergeCell ref="D5:J5"/>
    <mergeCell ref="K5:Q5"/>
    <mergeCell ref="R5:X5"/>
    <mergeCell ref="Y5:AE5"/>
    <mergeCell ref="AF5:AH5"/>
    <mergeCell ref="D6:J6"/>
    <mergeCell ref="K6:Q6"/>
    <mergeCell ref="R6:X6"/>
  </mergeCells>
  <conditionalFormatting sqref="C36:C42">
    <cfRule type="colorScale" priority="1">
      <colorScale>
        <cfvo type="formula" val="0"/>
        <cfvo type="formula" val="1"/>
        <color rgb="FFF1C232"/>
        <color rgb="FF57BB8A"/>
      </colorScale>
    </cfRule>
  </conditionalFormatting>
  <conditionalFormatting sqref="D11:AH25">
    <cfRule type="expression" dxfId="2" priority="2">
      <formula>D$8="X"</formula>
    </cfRule>
    <cfRule type="cellIs" dxfId="1" priority="3" operator="equal">
      <formula>"✅"</formula>
    </cfRule>
    <cfRule type="cellIs" dxfId="0" priority="4" operator="equal">
      <formula>"TRUE"</formula>
    </cfRule>
  </conditionalFormatting>
  <conditionalFormatting sqref="U36:U42">
    <cfRule type="colorScale" priority="6">
      <colorScale>
        <cfvo type="formula" val="0"/>
        <cfvo type="formula" val="1"/>
        <color rgb="FFF1C232"/>
        <color rgb="FF57BB8A"/>
      </colorScale>
    </cfRule>
  </conditionalFormatting>
  <conditionalFormatting sqref="AI11:AI25">
    <cfRule type="colorScale" priority="5">
      <colorScale>
        <cfvo type="formula" val="0%"/>
        <cfvo type="formula" val="100%"/>
        <color rgb="FFD47347"/>
        <color rgb="FF008072"/>
      </colorScale>
    </cfRule>
  </conditionalFormatting>
  <dataValidations count="2">
    <dataValidation type="list" allowBlank="1" showInputMessage="1" showErrorMessage="1" sqref="D8:AH8" xr:uid="{0FE08116-467C-4799-8CE2-5CA2EA838713}">
      <formula1>"X"</formula1>
    </dataValidation>
    <dataValidation type="list" allowBlank="1" showInputMessage="1" showErrorMessage="1" sqref="D11:AH25" xr:uid="{420C6242-6CDA-4CCC-96D2-215EA151AC33}">
      <formula1>"✅"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E2B03C70-293A-46E2-AB26-BB2E0CE19E7C}">
          <x14:formula1>
            <xm:f>CONFIG!$E$5:$E$14</xm:f>
          </x14:formula1>
          <xm:sqref>C11:C25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B4:V21"/>
  <sheetViews>
    <sheetView workbookViewId="0">
      <selection activeCell="J7" sqref="J7"/>
    </sheetView>
  </sheetViews>
  <sheetFormatPr defaultColWidth="12.5703125" defaultRowHeight="15.75" customHeight="1" x14ac:dyDescent="0.2"/>
  <cols>
    <col min="5" max="5" width="22.7109375" customWidth="1"/>
  </cols>
  <sheetData>
    <row r="4" spans="2:22" x14ac:dyDescent="0.2">
      <c r="B4" s="1" t="s">
        <v>56</v>
      </c>
      <c r="E4" s="1" t="s">
        <v>57</v>
      </c>
      <c r="H4" s="1" t="s">
        <v>58</v>
      </c>
    </row>
    <row r="5" spans="2:22" x14ac:dyDescent="0.2">
      <c r="B5" s="1" t="s">
        <v>59</v>
      </c>
      <c r="C5" s="1">
        <f ca="1">COUNTIF('Plano de ação'!$F:$F,B5)</f>
        <v>13</v>
      </c>
      <c r="E5" s="1" t="s">
        <v>13</v>
      </c>
      <c r="F5" s="4">
        <f>Janeiro!AI10</f>
        <v>0.67741935483870974</v>
      </c>
      <c r="K5" s="1" t="s">
        <v>60</v>
      </c>
      <c r="L5" s="1" t="s">
        <v>61</v>
      </c>
      <c r="M5" s="1" t="s">
        <v>62</v>
      </c>
      <c r="N5" s="1" t="s">
        <v>63</v>
      </c>
      <c r="O5" s="1" t="s">
        <v>64</v>
      </c>
      <c r="P5" s="1" t="s">
        <v>65</v>
      </c>
      <c r="Q5" s="1" t="s">
        <v>66</v>
      </c>
      <c r="R5" s="1" t="s">
        <v>67</v>
      </c>
      <c r="S5" s="1" t="s">
        <v>68</v>
      </c>
      <c r="T5" s="1" t="s">
        <v>69</v>
      </c>
      <c r="U5" s="1" t="s">
        <v>70</v>
      </c>
      <c r="V5" s="1" t="s">
        <v>71</v>
      </c>
    </row>
    <row r="6" spans="2:22" x14ac:dyDescent="0.2">
      <c r="B6" s="1" t="s">
        <v>72</v>
      </c>
      <c r="C6" s="1">
        <f ca="1">COUNTIF('Plano de ação'!$F:$F,B6)</f>
        <v>0</v>
      </c>
      <c r="E6" s="1" t="s">
        <v>61</v>
      </c>
      <c r="F6" s="4">
        <f>Fevereiro!AG10</f>
        <v>0.532258064516129</v>
      </c>
      <c r="H6" s="1" t="str">
        <f t="shared" ref="H6:H12" si="0">B10</f>
        <v>Lazer</v>
      </c>
      <c r="I6" s="4">
        <f t="shared" ref="I6:I12" si="1">1-J6</f>
        <v>0.45967741935483863</v>
      </c>
      <c r="J6" s="4">
        <f>IFERROR(AVERAGE(K6:V6),0)</f>
        <v>0.54032258064516137</v>
      </c>
      <c r="K6" s="4">
        <f>Janeiro!$C$36</f>
        <v>0.64516129032258063</v>
      </c>
      <c r="L6" s="4">
        <f>Fevereiro!$C36</f>
        <v>0.41935483870967744</v>
      </c>
      <c r="M6" s="4">
        <f>Março!$C36</f>
        <v>0.4838709677419355</v>
      </c>
      <c r="N6" s="4">
        <f>Abril!$C36</f>
        <v>0.54838709677419351</v>
      </c>
      <c r="O6" s="4">
        <f>Maio!$C36</f>
        <v>0.54838709677419351</v>
      </c>
      <c r="P6" s="4">
        <f>Junho!$C36</f>
        <v>0.54838709677419351</v>
      </c>
      <c r="Q6" s="4">
        <f>Julho!$C36</f>
        <v>0.54838709677419351</v>
      </c>
      <c r="R6" s="4">
        <f>Agosto!$C36</f>
        <v>0.54838709677419351</v>
      </c>
      <c r="S6" s="4">
        <f>Setembro!$C36</f>
        <v>0.54838709677419351</v>
      </c>
      <c r="T6" s="4">
        <f>Outubro!$C36</f>
        <v>0.54838709677419351</v>
      </c>
      <c r="U6" s="4">
        <f>Novembro!$C36</f>
        <v>0.54838709677419351</v>
      </c>
      <c r="V6" s="4">
        <f>Dezembro!$C36</f>
        <v>0.54838709677419351</v>
      </c>
    </row>
    <row r="7" spans="2:22" x14ac:dyDescent="0.2">
      <c r="B7" s="1" t="s">
        <v>73</v>
      </c>
      <c r="C7" s="1">
        <f ca="1">COUNTIF('Plano de ação'!$F:$F,B7)</f>
        <v>9</v>
      </c>
      <c r="E7" s="1" t="s">
        <v>62</v>
      </c>
      <c r="F7" s="4">
        <f>Março!AI10</f>
        <v>0.4838709677419355</v>
      </c>
      <c r="H7" s="1" t="str">
        <f t="shared" si="0"/>
        <v>Saúde</v>
      </c>
      <c r="I7" s="4">
        <f t="shared" si="1"/>
        <v>0.25089605734767018</v>
      </c>
      <c r="J7" s="4">
        <f t="shared" ref="J7:J10" si="2">IFERROR(AVERAGE(K7:V7),0)</f>
        <v>0.74910394265232982</v>
      </c>
      <c r="K7" s="4">
        <f>Janeiro!$C$37</f>
        <v>0.63440860215053763</v>
      </c>
      <c r="L7" s="4">
        <f>Fevereiro!$C37</f>
        <v>0.64516129032258063</v>
      </c>
      <c r="M7" s="4">
        <f>Março!$C37</f>
        <v>0.74193548387096775</v>
      </c>
      <c r="N7" s="4">
        <f>Abril!$C37</f>
        <v>0.77419354838709675</v>
      </c>
      <c r="O7" s="4">
        <f>Maio!$C37</f>
        <v>0.77419354838709675</v>
      </c>
      <c r="P7" s="4">
        <f>Junho!$C37</f>
        <v>0.77419354838709675</v>
      </c>
      <c r="Q7" s="4">
        <f>Julho!$C37</f>
        <v>0.77419354838709675</v>
      </c>
      <c r="R7" s="4">
        <f>Agosto!$C37</f>
        <v>0.77419354838709675</v>
      </c>
      <c r="S7" s="4">
        <f>Setembro!$C37</f>
        <v>0.77419354838709675</v>
      </c>
      <c r="T7" s="4">
        <f>Outubro!$C37</f>
        <v>0.77419354838709675</v>
      </c>
      <c r="U7" s="4">
        <f>Novembro!$C37</f>
        <v>0.77419354838709675</v>
      </c>
      <c r="V7" s="4">
        <f>Dezembro!$C37</f>
        <v>0.77419354838709675</v>
      </c>
    </row>
    <row r="8" spans="2:22" x14ac:dyDescent="0.2">
      <c r="E8" s="1" t="s">
        <v>63</v>
      </c>
      <c r="F8" s="4">
        <f>Abril!AH10</f>
        <v>0.66129032258064513</v>
      </c>
      <c r="H8" s="1" t="str">
        <f t="shared" si="0"/>
        <v>Família</v>
      </c>
      <c r="I8" s="4">
        <f t="shared" si="1"/>
        <v>0.51881720430107525</v>
      </c>
      <c r="J8" s="4">
        <f t="shared" si="2"/>
        <v>0.4811827956989248</v>
      </c>
      <c r="K8" s="4">
        <f>Janeiro!$C$38</f>
        <v>0.64516129032258063</v>
      </c>
      <c r="L8" s="4">
        <f>Fevereiro!$C38</f>
        <v>0.35483870967741937</v>
      </c>
      <c r="M8" s="4">
        <f>Março!$C38</f>
        <v>0.41935483870967744</v>
      </c>
      <c r="N8" s="4">
        <f>Abril!$C38</f>
        <v>0.4838709677419355</v>
      </c>
      <c r="O8" s="4">
        <f>Maio!$C38</f>
        <v>0.4838709677419355</v>
      </c>
      <c r="P8" s="4">
        <f>Junho!$C38</f>
        <v>0.4838709677419355</v>
      </c>
      <c r="Q8" s="4">
        <f>Julho!$C38</f>
        <v>0.4838709677419355</v>
      </c>
      <c r="R8" s="4">
        <f>Agosto!$C38</f>
        <v>0.4838709677419355</v>
      </c>
      <c r="S8" s="4">
        <f>Setembro!$C38</f>
        <v>0.4838709677419355</v>
      </c>
      <c r="T8" s="4">
        <f>Outubro!$C38</f>
        <v>0.4838709677419355</v>
      </c>
      <c r="U8" s="4">
        <f>Novembro!$C38</f>
        <v>0.4838709677419355</v>
      </c>
      <c r="V8" s="4">
        <f>Dezembro!$C38</f>
        <v>0.4838709677419355</v>
      </c>
    </row>
    <row r="9" spans="2:22" x14ac:dyDescent="0.2">
      <c r="B9" s="1" t="s">
        <v>74</v>
      </c>
      <c r="E9" s="1" t="s">
        <v>64</v>
      </c>
      <c r="F9" s="4">
        <f>Maio!AI10</f>
        <v>0.66129032258064513</v>
      </c>
      <c r="H9" s="1" t="str">
        <f t="shared" si="0"/>
        <v>Espiritualidade</v>
      </c>
      <c r="I9" s="4">
        <f t="shared" si="1"/>
        <v>0.42473118279569877</v>
      </c>
      <c r="J9" s="4">
        <f t="shared" si="2"/>
        <v>0.57526881720430123</v>
      </c>
      <c r="K9" s="4">
        <f>Janeiro!$C$39</f>
        <v>0.70967741935483875</v>
      </c>
      <c r="L9" s="4">
        <f>Fevereiro!$C39</f>
        <v>0.45161290322580644</v>
      </c>
      <c r="M9" s="4">
        <f>Março!$C39</f>
        <v>0.5161290322580645</v>
      </c>
      <c r="N9" s="4">
        <f>Abril!$C39</f>
        <v>0.58064516129032262</v>
      </c>
      <c r="O9" s="4">
        <f>Maio!$C39</f>
        <v>0.58064516129032262</v>
      </c>
      <c r="P9" s="4">
        <f>Junho!$C39</f>
        <v>0.58064516129032262</v>
      </c>
      <c r="Q9" s="4">
        <f>Julho!$C39</f>
        <v>0.58064516129032262</v>
      </c>
      <c r="R9" s="4">
        <f>Agosto!$C39</f>
        <v>0.58064516129032262</v>
      </c>
      <c r="S9" s="4">
        <f>Setembro!$C39</f>
        <v>0.58064516129032262</v>
      </c>
      <c r="T9" s="4">
        <f>Outubro!$C39</f>
        <v>0.58064516129032262</v>
      </c>
      <c r="U9" s="4">
        <f>Novembro!$C39</f>
        <v>0.58064516129032262</v>
      </c>
      <c r="V9" s="4">
        <f>Dezembro!$C39</f>
        <v>0.58064516129032262</v>
      </c>
    </row>
    <row r="10" spans="2:22" x14ac:dyDescent="0.2">
      <c r="B10" s="1" t="str">
        <f>CONFIG!E5</f>
        <v>Lazer</v>
      </c>
      <c r="C10" s="1">
        <f>IF(B10="","", COUNTIFS('Plano de ação'!$B:$B,B10))</f>
        <v>3</v>
      </c>
      <c r="E10" s="1" t="s">
        <v>65</v>
      </c>
      <c r="F10" s="4">
        <f>Junho!AH10</f>
        <v>0.66129032258064513</v>
      </c>
      <c r="H10" s="1" t="str">
        <f t="shared" si="0"/>
        <v>Finanças</v>
      </c>
      <c r="I10" s="4">
        <f t="shared" si="1"/>
        <v>0.2661290322580645</v>
      </c>
      <c r="J10" s="4">
        <f t="shared" si="2"/>
        <v>0.7338709677419355</v>
      </c>
      <c r="K10" s="4">
        <f>Janeiro!$C$40</f>
        <v>0.87096774193548387</v>
      </c>
      <c r="L10" s="4">
        <f>Fevereiro!$C40</f>
        <v>0.67741935483870963</v>
      </c>
      <c r="M10" s="4">
        <f>Março!$C40</f>
        <v>0</v>
      </c>
      <c r="N10" s="4">
        <f>Abril!$C40</f>
        <v>0.80645161290322576</v>
      </c>
      <c r="O10" s="4">
        <f>Maio!$C40</f>
        <v>0.80645161290322576</v>
      </c>
      <c r="P10" s="4">
        <f>Junho!$C40</f>
        <v>0.80645161290322576</v>
      </c>
      <c r="Q10" s="4">
        <f>Julho!$C40</f>
        <v>0.80645161290322576</v>
      </c>
      <c r="R10" s="4">
        <f>Agosto!$C40</f>
        <v>0.80645161290322576</v>
      </c>
      <c r="S10" s="4">
        <f>Setembro!$C40</f>
        <v>0.80645161290322576</v>
      </c>
      <c r="T10" s="4">
        <f>Outubro!$C40</f>
        <v>0.80645161290322576</v>
      </c>
      <c r="U10" s="4">
        <f>Novembro!$C40</f>
        <v>0.80645161290322576</v>
      </c>
      <c r="V10" s="4">
        <f>Dezembro!$C40</f>
        <v>0.80645161290322576</v>
      </c>
    </row>
    <row r="11" spans="2:22" x14ac:dyDescent="0.2">
      <c r="B11" s="1" t="str">
        <f>CONFIG!E6</f>
        <v>Saúde</v>
      </c>
      <c r="C11" s="1">
        <f>IF(B11="","", COUNTIFS('Plano de ação'!$B:$B,B11))</f>
        <v>4</v>
      </c>
      <c r="E11" s="1" t="s">
        <v>66</v>
      </c>
      <c r="F11" s="4">
        <f>Julho!AI10</f>
        <v>0.66129032258064513</v>
      </c>
      <c r="H11" s="1" t="str">
        <f t="shared" si="0"/>
        <v>Estudos</v>
      </c>
      <c r="I11" s="4">
        <f t="shared" si="1"/>
        <v>0.5</v>
      </c>
      <c r="J11" s="4">
        <v>0.5</v>
      </c>
      <c r="K11" s="4">
        <f>Janeiro!$C$41</f>
        <v>0.64516129032258063</v>
      </c>
      <c r="L11" s="4" t="str">
        <f>Fevereiro!$C41</f>
        <v/>
      </c>
      <c r="M11" s="4" t="str">
        <f>Março!$C41</f>
        <v/>
      </c>
      <c r="N11" s="4" t="str">
        <f>Abril!$C41</f>
        <v/>
      </c>
      <c r="O11" s="4" t="str">
        <f>Maio!$C41</f>
        <v/>
      </c>
      <c r="P11" s="4" t="str">
        <f>Junho!$C41</f>
        <v/>
      </c>
      <c r="Q11" s="4" t="str">
        <f>Julho!$C41</f>
        <v/>
      </c>
      <c r="R11" s="4" t="str">
        <f>Agosto!$C41</f>
        <v/>
      </c>
      <c r="S11" s="4" t="str">
        <f>Setembro!$C41</f>
        <v/>
      </c>
      <c r="T11" s="4" t="str">
        <f>Outubro!$C41</f>
        <v/>
      </c>
      <c r="U11" s="4" t="str">
        <f>Novembro!$C41</f>
        <v/>
      </c>
      <c r="V11" s="4" t="str">
        <f>Dezembro!$C41</f>
        <v/>
      </c>
    </row>
    <row r="12" spans="2:22" x14ac:dyDescent="0.2">
      <c r="B12" s="1" t="str">
        <f>CONFIG!E7</f>
        <v>Família</v>
      </c>
      <c r="C12" s="1">
        <f>IF(B12="","", COUNTIFS('Plano de ação'!$B:$B,B12))</f>
        <v>3</v>
      </c>
      <c r="E12" s="1" t="s">
        <v>67</v>
      </c>
      <c r="F12" s="4">
        <f>Agosto!AI10</f>
        <v>0.66129032258064513</v>
      </c>
      <c r="H12" s="1" t="str">
        <f t="shared" si="0"/>
        <v>Hobbies</v>
      </c>
      <c r="I12" s="4">
        <f t="shared" si="1"/>
        <v>0.5</v>
      </c>
      <c r="J12" s="4">
        <v>0.5</v>
      </c>
      <c r="K12" s="4">
        <f>Janeiro!$C$42</f>
        <v>0.67741935483870963</v>
      </c>
      <c r="L12" s="4" t="str">
        <f>Fevereiro!$C42</f>
        <v/>
      </c>
      <c r="M12" s="4" t="str">
        <f>Março!$C42</f>
        <v/>
      </c>
      <c r="N12" s="4" t="str">
        <f>Abril!$C42</f>
        <v/>
      </c>
      <c r="O12" s="4" t="str">
        <f>Maio!$C42</f>
        <v/>
      </c>
      <c r="P12" s="4" t="str">
        <f>Junho!$C42</f>
        <v/>
      </c>
      <c r="Q12" s="4" t="str">
        <f>Julho!$C42</f>
        <v/>
      </c>
      <c r="R12" s="4" t="str">
        <f>Agosto!$C42</f>
        <v/>
      </c>
      <c r="S12" s="4" t="str">
        <f>Setembro!$C42</f>
        <v/>
      </c>
      <c r="T12" s="4" t="str">
        <f>Outubro!$C42</f>
        <v/>
      </c>
      <c r="U12" s="4" t="str">
        <f>Novembro!$C42</f>
        <v/>
      </c>
      <c r="V12" s="4" t="str">
        <f>Dezembro!$C42</f>
        <v/>
      </c>
    </row>
    <row r="13" spans="2:22" x14ac:dyDescent="0.2">
      <c r="B13" s="1" t="str">
        <f>CONFIG!E8</f>
        <v>Espiritualidade</v>
      </c>
      <c r="C13" s="1">
        <f>IF(B13="","", COUNTIFS('Plano de ação'!$B:$B,B13))</f>
        <v>2</v>
      </c>
      <c r="E13" s="1" t="s">
        <v>68</v>
      </c>
      <c r="F13" s="4">
        <f>Setembro!AH10</f>
        <v>0.66129032258064513</v>
      </c>
    </row>
    <row r="14" spans="2:22" x14ac:dyDescent="0.2">
      <c r="B14" s="1" t="str">
        <f>CONFIG!E9</f>
        <v>Finanças</v>
      </c>
      <c r="C14" s="1">
        <f>IF(B14="","", COUNTIFS('Plano de ação'!$B:$B,B14))</f>
        <v>3</v>
      </c>
      <c r="E14" s="1" t="s">
        <v>69</v>
      </c>
      <c r="F14" s="4">
        <f>Outubro!AI10</f>
        <v>0.66129032258064513</v>
      </c>
      <c r="K14" s="1" t="s">
        <v>60</v>
      </c>
      <c r="L14" s="1" t="s">
        <v>61</v>
      </c>
      <c r="M14" s="1" t="s">
        <v>62</v>
      </c>
      <c r="N14" s="1" t="s">
        <v>63</v>
      </c>
      <c r="O14" s="1" t="s">
        <v>64</v>
      </c>
      <c r="P14" s="1" t="s">
        <v>65</v>
      </c>
      <c r="Q14" s="1" t="s">
        <v>66</v>
      </c>
      <c r="R14" s="1" t="s">
        <v>67</v>
      </c>
      <c r="S14" s="1" t="s">
        <v>68</v>
      </c>
      <c r="T14" s="1" t="s">
        <v>69</v>
      </c>
      <c r="U14" s="1" t="s">
        <v>70</v>
      </c>
      <c r="V14" s="1" t="s">
        <v>71</v>
      </c>
    </row>
    <row r="15" spans="2:22" x14ac:dyDescent="0.2">
      <c r="B15" s="1" t="str">
        <f>CONFIG!E10</f>
        <v>Estudos</v>
      </c>
      <c r="C15" s="1">
        <f>IF(B15="","", COUNTIFS('Plano de ação'!$B:$B,B15))</f>
        <v>4</v>
      </c>
      <c r="E15" s="1" t="s">
        <v>70</v>
      </c>
      <c r="F15" s="4">
        <f>Novembro!AH10</f>
        <v>0.66129032258064513</v>
      </c>
      <c r="H15" s="1" t="s">
        <v>31</v>
      </c>
      <c r="I15" s="4">
        <f t="shared" ref="I15:I21" si="3">1-J15</f>
        <v>0.33425925925925937</v>
      </c>
      <c r="J15" s="4">
        <f t="shared" ref="J15:J21" si="4">IFERROR(AVERAGEIFS(K15:V15,K15:V15,"&gt;"&amp;0),"")</f>
        <v>0.66574074074074063</v>
      </c>
      <c r="K15" s="4">
        <f>Janeiro!$U36</f>
        <v>0.72222222222222221</v>
      </c>
      <c r="L15" s="4">
        <f>Fevereiro!$U36</f>
        <v>0.54166666666666663</v>
      </c>
      <c r="M15" s="4">
        <f>Março!$U36</f>
        <v>0.33333333333333337</v>
      </c>
      <c r="N15" s="4">
        <f>Abril!$U36</f>
        <v>0.83333333333333326</v>
      </c>
      <c r="O15" s="4">
        <f>Maio!$U36</f>
        <v>0.45833333333333326</v>
      </c>
      <c r="P15" s="4">
        <f>Junho!$U36</f>
        <v>0.66666666666666663</v>
      </c>
      <c r="Q15" s="4">
        <f>Julho!$U36</f>
        <v>1</v>
      </c>
      <c r="R15" s="4">
        <f>Agosto!$U36</f>
        <v>0.45833333333333326</v>
      </c>
      <c r="S15" s="4">
        <f>Setembro!$U36</f>
        <v>0.8</v>
      </c>
      <c r="T15" s="4">
        <f>Outubro!$U36</f>
        <v>0.83333333333333326</v>
      </c>
      <c r="U15" s="4">
        <f>Novembro!$U36</f>
        <v>0.54166666666666663</v>
      </c>
      <c r="V15" s="4">
        <f>Dezembro!$U36</f>
        <v>0.8</v>
      </c>
    </row>
    <row r="16" spans="2:22" x14ac:dyDescent="0.2">
      <c r="B16" s="1" t="str">
        <f>CONFIG!E11</f>
        <v>Hobbies</v>
      </c>
      <c r="C16" s="1">
        <f>IF(B16="","", COUNTIFS('Plano de ação'!$B:$B,B16))</f>
        <v>3</v>
      </c>
      <c r="E16" s="1" t="s">
        <v>71</v>
      </c>
      <c r="F16" s="4">
        <f>Dezembro!AI10</f>
        <v>0.66129032258064513</v>
      </c>
      <c r="H16" s="1" t="s">
        <v>33</v>
      </c>
      <c r="I16" s="4">
        <f t="shared" si="3"/>
        <v>0.33726851851851858</v>
      </c>
      <c r="J16" s="4">
        <f t="shared" si="4"/>
        <v>0.66273148148148142</v>
      </c>
      <c r="K16" s="4">
        <f>Janeiro!$U37</f>
        <v>0.77777777777777768</v>
      </c>
      <c r="L16" s="4">
        <f>Fevereiro!$U37</f>
        <v>0.41666666666666663</v>
      </c>
      <c r="M16" s="4">
        <f>Março!$U37</f>
        <v>0.33333333333333331</v>
      </c>
      <c r="N16" s="4">
        <f>Abril!$U37</f>
        <v>1</v>
      </c>
      <c r="O16" s="4">
        <f>Maio!$U37</f>
        <v>0.83333333333333326</v>
      </c>
      <c r="P16" s="4">
        <f>Junho!$U37</f>
        <v>0.54166666666666663</v>
      </c>
      <c r="Q16" s="4">
        <f>Julho!$U37</f>
        <v>0.8</v>
      </c>
      <c r="R16" s="4">
        <f>Agosto!$U37</f>
        <v>0.45833333333333326</v>
      </c>
      <c r="S16" s="4">
        <f>Setembro!$U37</f>
        <v>0.66666666666666663</v>
      </c>
      <c r="T16" s="4">
        <f>Outubro!$U37</f>
        <v>1</v>
      </c>
      <c r="U16" s="4">
        <f>Novembro!$U37</f>
        <v>0.45833333333333326</v>
      </c>
      <c r="V16" s="4">
        <f>Dezembro!$U37</f>
        <v>0.66666666666666663</v>
      </c>
    </row>
    <row r="17" spans="8:22" x14ac:dyDescent="0.2">
      <c r="H17" s="1" t="s">
        <v>35</v>
      </c>
      <c r="I17" s="4">
        <f t="shared" si="3"/>
        <v>0.38217592592592597</v>
      </c>
      <c r="J17" s="4">
        <f t="shared" si="4"/>
        <v>0.61782407407407403</v>
      </c>
      <c r="K17" s="4">
        <f>Janeiro!$U38</f>
        <v>0.72222222222222221</v>
      </c>
      <c r="L17" s="4">
        <f>Fevereiro!$U38</f>
        <v>0.41666666666666663</v>
      </c>
      <c r="M17" s="4">
        <f>Março!$U38</f>
        <v>0.33333333333333331</v>
      </c>
      <c r="N17" s="4">
        <f>Abril!$U38</f>
        <v>0.75</v>
      </c>
      <c r="O17" s="4">
        <f>Maio!$U38</f>
        <v>1</v>
      </c>
      <c r="P17" s="4">
        <f>Junho!$U38</f>
        <v>0.45833333333333326</v>
      </c>
      <c r="Q17" s="4">
        <f>Julho!$U38</f>
        <v>0.66666666666666663</v>
      </c>
      <c r="R17" s="4">
        <f>Agosto!$U38</f>
        <v>0.83333333333333326</v>
      </c>
      <c r="S17" s="4">
        <f>Setembro!$U38</f>
        <v>0.54166666666666663</v>
      </c>
      <c r="T17" s="4">
        <f>Outubro!$U38</f>
        <v>0.8</v>
      </c>
      <c r="U17" s="4">
        <f>Novembro!$U38</f>
        <v>0.45833333333333326</v>
      </c>
      <c r="V17" s="4">
        <f>Dezembro!$U38</f>
        <v>0.43333333333333329</v>
      </c>
    </row>
    <row r="18" spans="8:22" x14ac:dyDescent="0.2">
      <c r="H18" s="1" t="s">
        <v>37</v>
      </c>
      <c r="I18" s="4">
        <f t="shared" si="3"/>
        <v>0.35902777777777783</v>
      </c>
      <c r="J18" s="4">
        <f t="shared" si="4"/>
        <v>0.64097222222222217</v>
      </c>
      <c r="K18" s="4">
        <f>Janeiro!$U39</f>
        <v>0.66666666666666674</v>
      </c>
      <c r="L18" s="4">
        <f>Fevereiro!$U39</f>
        <v>0.58333333333333326</v>
      </c>
      <c r="M18" s="4">
        <f>Março!$U39</f>
        <v>0.66666666666666674</v>
      </c>
      <c r="N18" s="4">
        <f>Abril!$U39</f>
        <v>0.66666666666666663</v>
      </c>
      <c r="O18" s="4">
        <f>Maio!$U39</f>
        <v>0.8</v>
      </c>
      <c r="P18" s="4">
        <f>Junho!$U39</f>
        <v>0.45833333333333326</v>
      </c>
      <c r="Q18" s="4">
        <f>Julho!$U39</f>
        <v>0.43333333333333329</v>
      </c>
      <c r="R18" s="4">
        <f>Agosto!$U39</f>
        <v>1</v>
      </c>
      <c r="S18" s="4">
        <f>Setembro!$U39</f>
        <v>0.45833333333333326</v>
      </c>
      <c r="T18" s="4">
        <f>Outubro!$U39</f>
        <v>0.66666666666666663</v>
      </c>
      <c r="U18" s="4">
        <f>Novembro!$U39</f>
        <v>0.83333333333333326</v>
      </c>
      <c r="V18" s="4">
        <f>Dezembro!$U39</f>
        <v>0.45833333333333326</v>
      </c>
    </row>
    <row r="19" spans="8:22" x14ac:dyDescent="0.2">
      <c r="H19" s="1" t="s">
        <v>39</v>
      </c>
      <c r="I19" s="4">
        <f t="shared" si="3"/>
        <v>0.36712962962962969</v>
      </c>
      <c r="J19" s="4">
        <f t="shared" si="4"/>
        <v>0.63287037037037031</v>
      </c>
      <c r="K19" s="4">
        <f>Janeiro!$U40</f>
        <v>0.52777777777777779</v>
      </c>
      <c r="L19" s="4">
        <f>Fevereiro!$U40</f>
        <v>0.75</v>
      </c>
      <c r="M19" s="4">
        <f>Março!$U40</f>
        <v>0.66666666666666674</v>
      </c>
      <c r="N19" s="4">
        <f>Abril!$U40</f>
        <v>0.54166666666666663</v>
      </c>
      <c r="O19" s="4">
        <f>Maio!$U40</f>
        <v>0.66666666666666663</v>
      </c>
      <c r="P19" s="4">
        <f>Junho!$U40</f>
        <v>0.83333333333333326</v>
      </c>
      <c r="Q19" s="4">
        <f>Julho!$U40</f>
        <v>0.45833333333333326</v>
      </c>
      <c r="R19" s="4">
        <f>Agosto!$U40</f>
        <v>0.8</v>
      </c>
      <c r="S19" s="4">
        <f>Setembro!$U40</f>
        <v>0.45833333333333326</v>
      </c>
      <c r="T19" s="4">
        <f>Outubro!$U40</f>
        <v>0.43333333333333329</v>
      </c>
      <c r="U19" s="4">
        <f>Novembro!$U40</f>
        <v>1</v>
      </c>
      <c r="V19" s="4">
        <f>Dezembro!$U40</f>
        <v>0.45833333333333326</v>
      </c>
    </row>
    <row r="20" spans="8:22" x14ac:dyDescent="0.2">
      <c r="H20" s="1" t="s">
        <v>41</v>
      </c>
      <c r="I20" s="4">
        <f t="shared" si="3"/>
        <v>0.35208333333333341</v>
      </c>
      <c r="J20" s="4">
        <f t="shared" si="4"/>
        <v>0.64791666666666659</v>
      </c>
      <c r="K20" s="4">
        <f>Janeiro!$U41</f>
        <v>0.66666666666666674</v>
      </c>
      <c r="L20" s="4">
        <f>Fevereiro!$U41</f>
        <v>0.63333333333333341</v>
      </c>
      <c r="M20" s="4">
        <f>Março!$U41</f>
        <v>0.53333333333333344</v>
      </c>
      <c r="N20" s="4">
        <f>Abril!$U41</f>
        <v>0.45833333333333326</v>
      </c>
      <c r="O20" s="4">
        <f>Maio!$U41</f>
        <v>0.43333333333333329</v>
      </c>
      <c r="P20" s="4">
        <f>Junho!$U41</f>
        <v>1</v>
      </c>
      <c r="Q20" s="4">
        <f>Julho!$U41</f>
        <v>0.45833333333333326</v>
      </c>
      <c r="R20" s="4">
        <f>Agosto!$U41</f>
        <v>0.66666666666666663</v>
      </c>
      <c r="S20" s="4">
        <f>Setembro!$U41</f>
        <v>0.83333333333333326</v>
      </c>
      <c r="T20" s="4">
        <f>Outubro!$U41</f>
        <v>0.45833333333333326</v>
      </c>
      <c r="U20" s="4">
        <f>Novembro!$U41</f>
        <v>0.8</v>
      </c>
      <c r="V20" s="4">
        <f>Dezembro!$U41</f>
        <v>0.83333333333333326</v>
      </c>
    </row>
    <row r="21" spans="8:22" x14ac:dyDescent="0.2">
      <c r="H21" s="1" t="s">
        <v>43</v>
      </c>
      <c r="I21" s="4">
        <f t="shared" si="3"/>
        <v>0.34814814814814821</v>
      </c>
      <c r="J21" s="4">
        <f t="shared" si="4"/>
        <v>0.65185185185185179</v>
      </c>
      <c r="K21" s="4">
        <f>Janeiro!$U42</f>
        <v>0.55555555555555558</v>
      </c>
      <c r="L21" s="4">
        <f>Fevereiro!$U42</f>
        <v>0.625</v>
      </c>
      <c r="M21" s="4">
        <f>Março!$U42</f>
        <v>0.53333333333333344</v>
      </c>
      <c r="N21" s="4">
        <f>Abril!$U42</f>
        <v>0.45833333333333326</v>
      </c>
      <c r="O21" s="4">
        <f>Maio!$U42</f>
        <v>0.45833333333333326</v>
      </c>
      <c r="P21" s="4">
        <f>Junho!$U42</f>
        <v>0.8</v>
      </c>
      <c r="Q21" s="4">
        <f>Julho!$U42</f>
        <v>0.83333333333333326</v>
      </c>
      <c r="R21" s="4">
        <f>Agosto!$U42</f>
        <v>0.43333333333333329</v>
      </c>
      <c r="S21" s="4">
        <f>Setembro!$U42</f>
        <v>1</v>
      </c>
      <c r="T21" s="4">
        <f>Outubro!$U42</f>
        <v>0.45833333333333326</v>
      </c>
      <c r="U21" s="4">
        <f>Novembro!$U42</f>
        <v>0.66666666666666663</v>
      </c>
      <c r="V21" s="4">
        <f>Dezembro!$U42</f>
        <v>1</v>
      </c>
    </row>
  </sheetData>
  <sheetProtection algorithmName="SHA-512" hashValue="RZzLHFa/7qzi2GTbTlRoe1CxW+11wzf8+wSTl/zwHBXhAknwpo8U26A1UJsGwAdthog/y07K328Nzn+Io2keKQ==" saltValue="LRYXQHQVuBypEClpQgX5jA==" spinCount="100000" sheet="1" objects="1" scenarios="1"/>
  <pageMargins left="0.511811024" right="0.511811024" top="0.78740157499999996" bottom="0.78740157499999996" header="0.31496062000000002" footer="0.3149606200000000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outlinePr summaryBelow="0" summaryRight="0"/>
  </sheetPr>
  <dimension ref="A1:AW999"/>
  <sheetViews>
    <sheetView showGridLines="0" showRowColHeaders="0" zoomScale="115" zoomScaleNormal="115" workbookViewId="0">
      <pane ySplit="1" topLeftCell="A2" activePane="bottomLeft" state="frozen"/>
      <selection pane="bottomLeft"/>
    </sheetView>
  </sheetViews>
  <sheetFormatPr defaultColWidth="12.5703125" defaultRowHeight="15.75" customHeight="1" x14ac:dyDescent="0.2"/>
  <cols>
    <col min="1" max="1" width="3.28515625" style="7" customWidth="1"/>
    <col min="2" max="3" width="12.5703125" style="7"/>
    <col min="4" max="4" width="12.28515625" style="7" customWidth="1"/>
    <col min="5" max="5" width="1.5703125" style="7" customWidth="1"/>
    <col min="6" max="6" width="3.140625" style="7" customWidth="1"/>
    <col min="7" max="7" width="8.85546875" style="7" customWidth="1"/>
    <col min="8" max="8" width="7.42578125" style="7" customWidth="1"/>
    <col min="9" max="9" width="3.28515625" style="7" customWidth="1"/>
    <col min="10" max="11" width="8.85546875" style="7" customWidth="1"/>
    <col min="12" max="12" width="3.28515625" style="7" customWidth="1"/>
    <col min="13" max="14" width="8.85546875" style="7" customWidth="1"/>
    <col min="15" max="15" width="3.28515625" style="7" customWidth="1"/>
    <col min="16" max="17" width="8.85546875" style="7" customWidth="1"/>
    <col min="18" max="18" width="3.28515625" style="7" customWidth="1"/>
    <col min="19" max="20" width="8.85546875" style="7" customWidth="1"/>
    <col min="21" max="21" width="3.28515625" style="7" customWidth="1"/>
    <col min="22" max="23" width="8.85546875" style="7" customWidth="1"/>
    <col min="24" max="24" width="3.28515625" style="7" customWidth="1"/>
    <col min="25" max="26" width="8.85546875" style="7" customWidth="1"/>
    <col min="27" max="27" width="9.7109375" style="7" customWidth="1"/>
    <col min="28" max="16384" width="12.5703125" style="7"/>
  </cols>
  <sheetData>
    <row r="1" spans="1:49" s="8" customFormat="1" ht="58.5" customHeight="1" x14ac:dyDescent="0.2"/>
    <row r="2" spans="1:49" ht="12.75" x14ac:dyDescent="0.2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</row>
    <row r="3" spans="1:49" ht="12.75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</row>
    <row r="4" spans="1:49" ht="12.75" x14ac:dyDescent="0.2">
      <c r="A4" s="5"/>
      <c r="B4" s="112" t="s">
        <v>75</v>
      </c>
      <c r="C4" s="113"/>
      <c r="D4" s="114"/>
      <c r="E4" s="5"/>
      <c r="F4" s="15"/>
      <c r="G4" s="118" t="s">
        <v>76</v>
      </c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20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spans="1:49" ht="12.75" x14ac:dyDescent="0.2">
      <c r="A5" s="5"/>
      <c r="B5" s="115"/>
      <c r="C5" s="116"/>
      <c r="D5" s="117"/>
      <c r="E5" s="5"/>
      <c r="F5" s="16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2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</row>
    <row r="6" spans="1:49" ht="12.75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</row>
    <row r="7" spans="1:49" ht="12.7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</row>
    <row r="8" spans="1:49" ht="12.75" x14ac:dyDescent="0.2">
      <c r="A8" s="5"/>
      <c r="B8" s="5"/>
      <c r="C8" s="5"/>
      <c r="D8" s="5"/>
      <c r="E8" s="5"/>
      <c r="F8" s="5"/>
      <c r="G8" s="5"/>
      <c r="H8" s="6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</row>
    <row r="9" spans="1:49" ht="12.7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</row>
    <row r="10" spans="1:49" ht="12.75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</row>
    <row r="11" spans="1:49" ht="12.7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</row>
    <row r="12" spans="1:49" ht="12.75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</row>
    <row r="13" spans="1:49" ht="12.7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</row>
    <row r="14" spans="1:49" ht="21.75" customHeight="1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</row>
    <row r="15" spans="1:49" ht="30" customHeight="1" x14ac:dyDescent="0.2">
      <c r="A15" s="5"/>
      <c r="B15" s="5"/>
      <c r="C15" s="5"/>
      <c r="D15" s="5"/>
      <c r="E15" s="5"/>
      <c r="F15" s="123" t="s">
        <v>77</v>
      </c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12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</row>
    <row r="16" spans="1:49" ht="26.25" customHeight="1" x14ac:dyDescent="0.2">
      <c r="A16" s="5"/>
      <c r="B16" s="5"/>
      <c r="C16" s="5"/>
      <c r="D16" s="5"/>
      <c r="E16" s="5"/>
      <c r="F16" s="13"/>
      <c r="G16" s="110" t="str">
        <f>AUX!H6</f>
        <v>Lazer</v>
      </c>
      <c r="H16" s="110"/>
      <c r="I16" s="14"/>
      <c r="J16" s="110" t="str">
        <f>AUX!H7</f>
        <v>Saúde</v>
      </c>
      <c r="K16" s="110"/>
      <c r="L16" s="14"/>
      <c r="M16" s="110" t="str">
        <f>AUX!H8</f>
        <v>Família</v>
      </c>
      <c r="N16" s="110"/>
      <c r="O16" s="14"/>
      <c r="P16" s="110" t="str">
        <f>AUX!H9</f>
        <v>Espiritualidade</v>
      </c>
      <c r="Q16" s="110"/>
      <c r="R16" s="14"/>
      <c r="S16" s="110" t="str">
        <f>AUX!H10</f>
        <v>Finanças</v>
      </c>
      <c r="T16" s="110"/>
      <c r="U16" s="14"/>
      <c r="V16" s="110" t="str">
        <f>AUX!H11</f>
        <v>Estudos</v>
      </c>
      <c r="W16" s="110"/>
      <c r="X16" s="14"/>
      <c r="Y16" s="110" t="str">
        <f>AUX!H12</f>
        <v>Hobbies</v>
      </c>
      <c r="Z16" s="110"/>
      <c r="AA16" s="14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1:49" ht="12.75" x14ac:dyDescent="0.2">
      <c r="A17" s="5"/>
      <c r="B17" s="5"/>
      <c r="C17" s="5"/>
      <c r="D17" s="5"/>
      <c r="E17" s="5"/>
      <c r="F17" s="13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</row>
    <row r="18" spans="1:49" ht="12.75" x14ac:dyDescent="0.2">
      <c r="A18" s="5"/>
      <c r="B18" s="5"/>
      <c r="C18" s="5"/>
      <c r="D18" s="5"/>
      <c r="E18" s="5"/>
      <c r="F18" s="13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</row>
    <row r="19" spans="1:49" ht="12" customHeight="1" x14ac:dyDescent="0.2">
      <c r="A19" s="5"/>
      <c r="B19" s="5"/>
      <c r="C19" s="5"/>
      <c r="D19" s="5"/>
      <c r="E19" s="5"/>
      <c r="F19" s="13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</row>
    <row r="20" spans="1:49" ht="19.5" customHeight="1" x14ac:dyDescent="0.4">
      <c r="A20" s="5"/>
      <c r="B20" s="5"/>
      <c r="C20" s="5"/>
      <c r="D20" s="5"/>
      <c r="E20" s="5"/>
      <c r="F20" s="13"/>
      <c r="G20" s="111">
        <f>AUX!J6</f>
        <v>0.54032258064516137</v>
      </c>
      <c r="H20" s="111"/>
      <c r="I20" s="14"/>
      <c r="J20" s="111">
        <f>AUX!J7</f>
        <v>0.74910394265232982</v>
      </c>
      <c r="K20" s="111"/>
      <c r="L20" s="14"/>
      <c r="M20" s="111">
        <f>AUX!J8</f>
        <v>0.4811827956989248</v>
      </c>
      <c r="N20" s="111"/>
      <c r="O20" s="14"/>
      <c r="P20" s="111">
        <f>AUX!J9</f>
        <v>0.57526881720430123</v>
      </c>
      <c r="Q20" s="111"/>
      <c r="R20" s="14"/>
      <c r="S20" s="111">
        <f>AUX!J10</f>
        <v>0.7338709677419355</v>
      </c>
      <c r="T20" s="111"/>
      <c r="U20" s="14"/>
      <c r="V20" s="111">
        <f>AUX!J11</f>
        <v>0.5</v>
      </c>
      <c r="W20" s="111"/>
      <c r="X20" s="14"/>
      <c r="Y20" s="111">
        <f>AUX!J12</f>
        <v>0.5</v>
      </c>
      <c r="Z20" s="111"/>
      <c r="AA20" s="14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</row>
    <row r="21" spans="1:49" ht="12.75" x14ac:dyDescent="0.2">
      <c r="A21" s="5"/>
      <c r="B21" s="5"/>
      <c r="C21" s="5"/>
      <c r="D21" s="5"/>
      <c r="E21" s="5"/>
      <c r="F21" s="13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</row>
    <row r="22" spans="1:49" ht="12.75" x14ac:dyDescent="0.2">
      <c r="A22" s="5"/>
      <c r="B22" s="5"/>
      <c r="C22" s="5"/>
      <c r="D22" s="5"/>
      <c r="E22" s="5"/>
      <c r="F22" s="13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</row>
    <row r="23" spans="1:49" ht="12.75" x14ac:dyDescent="0.2">
      <c r="A23" s="5"/>
      <c r="B23" s="5"/>
      <c r="C23" s="5"/>
      <c r="D23" s="5"/>
      <c r="E23" s="5"/>
      <c r="F23" s="13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</row>
    <row r="24" spans="1:49" ht="12.75" x14ac:dyDescent="0.2">
      <c r="A24" s="5"/>
      <c r="B24" s="5"/>
      <c r="C24" s="5"/>
      <c r="D24" s="5"/>
      <c r="E24" s="5"/>
      <c r="F24" s="13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</row>
    <row r="25" spans="1:49" ht="7.5" customHeight="1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</row>
    <row r="26" spans="1:49" ht="30" customHeight="1" x14ac:dyDescent="0.2">
      <c r="A26" s="5"/>
      <c r="B26" s="5"/>
      <c r="C26" s="5"/>
      <c r="D26" s="5"/>
      <c r="E26" s="5"/>
      <c r="F26" s="123" t="s">
        <v>78</v>
      </c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  <c r="AA26" s="12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</row>
    <row r="27" spans="1:49" ht="12.75" x14ac:dyDescent="0.2">
      <c r="A27" s="5"/>
      <c r="B27" s="5"/>
      <c r="C27" s="5"/>
      <c r="D27" s="5"/>
      <c r="E27" s="5"/>
      <c r="F27" s="12"/>
      <c r="G27" s="126" t="str">
        <f>AUX!H15</f>
        <v>seg.</v>
      </c>
      <c r="H27" s="126"/>
      <c r="I27" s="11"/>
      <c r="J27" s="126" t="str">
        <f>AUX!H16</f>
        <v>ter.</v>
      </c>
      <c r="K27" s="126"/>
      <c r="L27" s="11"/>
      <c r="M27" s="126" t="str">
        <f>AUX!H17</f>
        <v>qua.</v>
      </c>
      <c r="N27" s="126"/>
      <c r="O27" s="11"/>
      <c r="P27" s="126" t="str">
        <f>AUX!H18</f>
        <v>qui.</v>
      </c>
      <c r="Q27" s="126"/>
      <c r="R27" s="11"/>
      <c r="S27" s="126" t="str">
        <f>AUX!H19</f>
        <v>sex.</v>
      </c>
      <c r="T27" s="126"/>
      <c r="U27" s="11"/>
      <c r="V27" s="126" t="str">
        <f>AUX!H20</f>
        <v>sáb.</v>
      </c>
      <c r="W27" s="126"/>
      <c r="X27" s="11"/>
      <c r="Y27" s="126" t="str">
        <f>AUX!H21</f>
        <v>dom.</v>
      </c>
      <c r="Z27" s="126"/>
      <c r="AA27" s="11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</row>
    <row r="28" spans="1:49" ht="24" customHeight="1" x14ac:dyDescent="0.2">
      <c r="A28" s="5"/>
      <c r="B28" s="5"/>
      <c r="C28" s="5"/>
      <c r="D28" s="5"/>
      <c r="E28" s="5"/>
      <c r="F28" s="9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</row>
    <row r="29" spans="1:49" ht="12.75" x14ac:dyDescent="0.2">
      <c r="A29" s="5"/>
      <c r="B29" s="5"/>
      <c r="C29" s="5"/>
      <c r="D29" s="5"/>
      <c r="E29" s="5"/>
      <c r="F29" s="9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</row>
    <row r="30" spans="1:49" ht="12.75" x14ac:dyDescent="0.2">
      <c r="A30" s="5"/>
      <c r="B30" s="5"/>
      <c r="C30" s="5"/>
      <c r="D30" s="5"/>
      <c r="E30" s="5"/>
      <c r="F30" s="9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</row>
    <row r="31" spans="1:49" ht="19.5" x14ac:dyDescent="0.4">
      <c r="A31" s="5"/>
      <c r="B31" s="5"/>
      <c r="C31" s="5"/>
      <c r="D31" s="5"/>
      <c r="E31" s="5"/>
      <c r="F31" s="9"/>
      <c r="G31" s="111">
        <f>AUX!J15</f>
        <v>0.66574074074074063</v>
      </c>
      <c r="H31" s="111"/>
      <c r="I31" s="10"/>
      <c r="J31" s="111">
        <f>AUX!J16</f>
        <v>0.66273148148148142</v>
      </c>
      <c r="K31" s="111"/>
      <c r="L31" s="10"/>
      <c r="M31" s="111">
        <f>AUX!J17</f>
        <v>0.61782407407407403</v>
      </c>
      <c r="N31" s="111"/>
      <c r="O31" s="10"/>
      <c r="P31" s="111">
        <f>AUX!J18</f>
        <v>0.64097222222222217</v>
      </c>
      <c r="Q31" s="111"/>
      <c r="R31" s="10"/>
      <c r="S31" s="111">
        <f>AUX!J19</f>
        <v>0.63287037037037031</v>
      </c>
      <c r="T31" s="111"/>
      <c r="U31" s="10"/>
      <c r="V31" s="111">
        <f>AUX!J20</f>
        <v>0.64791666666666659</v>
      </c>
      <c r="W31" s="111"/>
      <c r="X31" s="10"/>
      <c r="Y31" s="111">
        <f>AUX!J21</f>
        <v>0.65185185185185179</v>
      </c>
      <c r="Z31" s="111"/>
      <c r="AA31" s="10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</row>
    <row r="32" spans="1:49" ht="12.75" x14ac:dyDescent="0.2">
      <c r="A32" s="5"/>
      <c r="B32" s="5"/>
      <c r="C32" s="5"/>
      <c r="D32" s="5"/>
      <c r="E32" s="5"/>
      <c r="F32" s="9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</row>
    <row r="33" spans="1:49" ht="12.75" x14ac:dyDescent="0.2">
      <c r="A33" s="5"/>
      <c r="B33" s="5"/>
      <c r="C33" s="5"/>
      <c r="D33" s="5"/>
      <c r="E33" s="5"/>
      <c r="F33" s="9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</row>
    <row r="34" spans="1:49" ht="12.75" x14ac:dyDescent="0.2">
      <c r="A34" s="5"/>
      <c r="B34" s="5"/>
      <c r="C34" s="5"/>
      <c r="D34" s="5"/>
      <c r="E34" s="5"/>
      <c r="F34" s="9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</row>
    <row r="35" spans="1:49" ht="12.75" x14ac:dyDescent="0.2">
      <c r="A35" s="5"/>
      <c r="B35" s="5"/>
      <c r="C35" s="5"/>
      <c r="D35" s="5"/>
      <c r="E35" s="5"/>
      <c r="F35" s="9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</row>
    <row r="36" spans="1:49" ht="12.75" x14ac:dyDescent="0.2">
      <c r="A36" s="5"/>
      <c r="B36" s="5"/>
      <c r="C36" s="5"/>
      <c r="D36" s="5"/>
      <c r="E36" s="5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</row>
    <row r="37" spans="1:49" ht="12.75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</row>
    <row r="38" spans="1:49" ht="12.75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</row>
    <row r="39" spans="1:49" ht="12.75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</row>
    <row r="40" spans="1:49" ht="12.75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</row>
    <row r="41" spans="1:49" ht="12.75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</row>
    <row r="42" spans="1:49" ht="12.75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</row>
    <row r="43" spans="1:49" ht="12.75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</row>
    <row r="44" spans="1:49" ht="12.7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</row>
    <row r="45" spans="1:49" ht="12.7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</row>
    <row r="46" spans="1:49" ht="12.7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</row>
    <row r="47" spans="1:49" ht="12.7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</row>
    <row r="48" spans="1:49" ht="12.7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</row>
    <row r="49" spans="1:49" ht="12.7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</row>
    <row r="50" spans="1:49" ht="12.7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</row>
    <row r="51" spans="1:49" ht="12.7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</row>
    <row r="52" spans="1:49" ht="12.7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</row>
    <row r="53" spans="1:49" ht="12.7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</row>
    <row r="54" spans="1:49" ht="12.7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</row>
    <row r="55" spans="1:49" ht="12.7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</row>
    <row r="56" spans="1:49" ht="12.7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</row>
    <row r="57" spans="1:49" ht="12.7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</row>
    <row r="58" spans="1:49" ht="12.7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</row>
    <row r="59" spans="1:49" ht="12.7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</row>
    <row r="60" spans="1:49" ht="12.7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</row>
    <row r="61" spans="1:49" ht="12.7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</row>
    <row r="62" spans="1:49" ht="12.7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</row>
    <row r="63" spans="1:49" ht="12.7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</row>
    <row r="64" spans="1:49" ht="12.7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</row>
    <row r="65" spans="1:49" ht="12.7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</row>
    <row r="66" spans="1:49" ht="12.7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</row>
    <row r="67" spans="1:49" ht="12.7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</row>
    <row r="68" spans="1:49" ht="12.7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1:49" ht="12.7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</row>
    <row r="70" spans="1:49" ht="12.75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</row>
    <row r="71" spans="1:49" ht="12.75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</row>
    <row r="72" spans="1:49" ht="12.75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</row>
    <row r="73" spans="1:49" ht="12.75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</row>
    <row r="74" spans="1:49" ht="12.75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</row>
    <row r="75" spans="1:49" ht="12.75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</row>
    <row r="76" spans="1:49" ht="12.75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</row>
    <row r="77" spans="1:49" ht="12.75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</row>
    <row r="78" spans="1:49" ht="12.75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</row>
    <row r="79" spans="1:49" ht="12.75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</row>
    <row r="80" spans="1:49" ht="12.75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</row>
    <row r="81" spans="1:49" ht="12.75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</row>
    <row r="82" spans="1:49" ht="12.75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</row>
    <row r="83" spans="1:49" ht="12.75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</row>
    <row r="84" spans="1:49" ht="12.75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</row>
    <row r="85" spans="1:49" ht="12.75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</row>
    <row r="86" spans="1:49" ht="12.75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</row>
    <row r="87" spans="1:49" ht="12.75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</row>
    <row r="88" spans="1:49" ht="12.75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</row>
    <row r="89" spans="1:49" ht="12.75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</row>
    <row r="90" spans="1:49" ht="12.75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</row>
    <row r="91" spans="1:49" ht="12.75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</row>
    <row r="92" spans="1:49" ht="12.75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</row>
    <row r="93" spans="1:49" ht="12.75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</row>
    <row r="94" spans="1:49" ht="12.75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</row>
    <row r="95" spans="1:49" ht="12.75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</row>
    <row r="96" spans="1:49" ht="12.75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</row>
    <row r="97" spans="1:49" ht="12.75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</row>
    <row r="98" spans="1:49" ht="12.75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</row>
    <row r="99" spans="1:49" ht="12.75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</row>
    <row r="100" spans="1:49" ht="12.75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</row>
    <row r="101" spans="1:49" ht="12.75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</row>
    <row r="102" spans="1:49" ht="12.75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</row>
    <row r="103" spans="1:49" ht="12.75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</row>
    <row r="104" spans="1:49" ht="12.75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</row>
    <row r="105" spans="1:49" ht="12.75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</row>
    <row r="106" spans="1:49" ht="12.75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</row>
    <row r="107" spans="1:49" ht="12.75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</row>
    <row r="108" spans="1:49" ht="12.75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</row>
    <row r="109" spans="1:49" ht="12.75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</row>
    <row r="110" spans="1:49" ht="12.75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</row>
    <row r="111" spans="1:49" ht="12.75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</row>
    <row r="112" spans="1:49" ht="12.75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</row>
    <row r="113" spans="1:49" ht="12.75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</row>
    <row r="114" spans="1:49" ht="12.75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</row>
    <row r="115" spans="1:49" ht="12.75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</row>
    <row r="116" spans="1:49" ht="12.75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</row>
    <row r="117" spans="1:49" ht="12.75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</row>
    <row r="118" spans="1:49" ht="12.75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</row>
    <row r="119" spans="1:49" ht="12.75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</row>
    <row r="120" spans="1:49" ht="12.75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</row>
    <row r="121" spans="1:49" ht="12.75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</row>
    <row r="122" spans="1:49" ht="12.75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</row>
    <row r="123" spans="1:49" ht="12.75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</row>
    <row r="124" spans="1:49" ht="12.75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</row>
    <row r="125" spans="1:49" ht="12.75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</row>
    <row r="126" spans="1:49" ht="12.75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</row>
    <row r="127" spans="1:49" ht="12.75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</row>
    <row r="128" spans="1:49" ht="12.75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</row>
    <row r="129" spans="1:49" ht="12.75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</row>
    <row r="130" spans="1:49" ht="12.75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</row>
    <row r="131" spans="1:49" ht="12.75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</row>
    <row r="132" spans="1:49" ht="12.75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</row>
    <row r="133" spans="1:49" ht="12.75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</row>
    <row r="134" spans="1:49" ht="12.75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</row>
    <row r="135" spans="1:49" ht="12.75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</row>
    <row r="136" spans="1:49" ht="12.75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</row>
    <row r="137" spans="1:49" ht="12.75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</row>
    <row r="138" spans="1:49" ht="12.75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</row>
    <row r="139" spans="1:49" ht="12.75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</row>
    <row r="140" spans="1:49" ht="12.75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</row>
    <row r="141" spans="1:49" ht="12.75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</row>
    <row r="142" spans="1:49" ht="12.75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</row>
    <row r="143" spans="1:49" ht="12.75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</row>
    <row r="144" spans="1:49" ht="12.75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</row>
    <row r="145" spans="1:49" ht="12.75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</row>
    <row r="146" spans="1:49" ht="12.75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</row>
    <row r="147" spans="1:49" ht="12.75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</row>
    <row r="148" spans="1:49" ht="12.75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</row>
    <row r="149" spans="1:49" ht="12.75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</row>
    <row r="150" spans="1:49" ht="12.75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</row>
    <row r="151" spans="1:49" ht="12.75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</row>
    <row r="152" spans="1:49" ht="12.75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</row>
    <row r="153" spans="1:49" ht="12.75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</row>
    <row r="154" spans="1:49" ht="12.75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</row>
    <row r="155" spans="1:49" ht="12.75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</row>
    <row r="156" spans="1:49" ht="12.75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</row>
    <row r="157" spans="1:49" ht="12.75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</row>
    <row r="158" spans="1:49" ht="12.75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</row>
    <row r="159" spans="1:49" ht="12.75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</row>
    <row r="160" spans="1:49" ht="12.75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</row>
    <row r="161" spans="1:49" ht="12.75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</row>
    <row r="162" spans="1:49" ht="12.75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</row>
    <row r="163" spans="1:49" ht="12.75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</row>
    <row r="164" spans="1:49" ht="12.75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</row>
    <row r="165" spans="1:49" ht="12.75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</row>
    <row r="166" spans="1:49" ht="12.75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</row>
    <row r="167" spans="1:49" ht="12.75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</row>
    <row r="168" spans="1:49" ht="12.75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</row>
    <row r="169" spans="1:49" ht="12.75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</row>
    <row r="170" spans="1:49" ht="12.75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</row>
    <row r="171" spans="1:49" ht="12.75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</row>
    <row r="172" spans="1:49" ht="12.75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</row>
    <row r="173" spans="1:49" ht="12.75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</row>
    <row r="174" spans="1:49" ht="12.75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</row>
    <row r="175" spans="1:49" ht="12.75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</row>
    <row r="176" spans="1:49" ht="12.75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</row>
    <row r="177" spans="1:49" ht="12.75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</row>
    <row r="178" spans="1:49" ht="12.75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</row>
    <row r="179" spans="1:49" ht="12.75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</row>
    <row r="180" spans="1:49" ht="12.75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</row>
    <row r="181" spans="1:49" ht="12.75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</row>
    <row r="182" spans="1:49" ht="12.75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</row>
    <row r="183" spans="1:49" ht="12.75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</row>
    <row r="184" spans="1:49" ht="12.75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</row>
    <row r="185" spans="1:49" ht="12.75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</row>
    <row r="186" spans="1:49" ht="12.75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</row>
    <row r="187" spans="1:49" ht="12.75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</row>
    <row r="188" spans="1:49" ht="12.75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</row>
    <row r="189" spans="1:49" ht="12.75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</row>
    <row r="190" spans="1:49" ht="12.75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</row>
    <row r="191" spans="1:49" ht="12.75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</row>
    <row r="192" spans="1:49" ht="12.75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</row>
    <row r="193" spans="1:49" ht="12.75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</row>
    <row r="194" spans="1:49" ht="12.75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</row>
    <row r="195" spans="1:49" ht="12.75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</row>
    <row r="196" spans="1:49" ht="12.75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</row>
    <row r="197" spans="1:49" ht="12.75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</row>
    <row r="198" spans="1:49" ht="12.75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</row>
    <row r="199" spans="1:49" ht="12.75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</row>
    <row r="200" spans="1:49" ht="12.75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</row>
    <row r="201" spans="1:49" ht="12.75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</row>
    <row r="202" spans="1:49" ht="12.75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</row>
    <row r="203" spans="1:49" ht="12.75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</row>
    <row r="204" spans="1:49" ht="12.75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</row>
    <row r="205" spans="1:49" ht="12.75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</row>
    <row r="206" spans="1:49" ht="12.75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</row>
    <row r="207" spans="1:49" ht="12.75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</row>
    <row r="208" spans="1:49" ht="12.75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</row>
    <row r="209" spans="1:49" ht="12.75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</row>
    <row r="210" spans="1:49" ht="12.75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</row>
    <row r="211" spans="1:49" ht="12.75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</row>
    <row r="212" spans="1:49" ht="12.75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</row>
    <row r="213" spans="1:49" ht="12.75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</row>
    <row r="214" spans="1:49" ht="12.75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</row>
    <row r="215" spans="1:49" ht="12.75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</row>
    <row r="216" spans="1:49" ht="12.75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</row>
    <row r="217" spans="1:49" ht="12.75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</row>
    <row r="218" spans="1:49" ht="12.75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</row>
    <row r="219" spans="1:49" ht="12.75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</row>
    <row r="220" spans="1:49" ht="12.75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</row>
    <row r="221" spans="1:49" ht="12.75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</row>
    <row r="222" spans="1:49" ht="12.75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</row>
    <row r="223" spans="1:49" ht="12.75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</row>
    <row r="224" spans="1:49" ht="12.75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</row>
    <row r="225" spans="1:49" ht="12.75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</row>
    <row r="226" spans="1:49" ht="12.75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</row>
    <row r="227" spans="1:49" ht="12.75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</row>
    <row r="228" spans="1:49" ht="12.75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</row>
    <row r="229" spans="1:49" ht="12.75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</row>
    <row r="230" spans="1:49" ht="12.75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</row>
    <row r="231" spans="1:49" ht="12.75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</row>
    <row r="232" spans="1:49" ht="12.75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</row>
    <row r="233" spans="1:49" ht="12.75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</row>
    <row r="234" spans="1:49" ht="12.75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</row>
    <row r="235" spans="1:49" ht="12.75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</row>
    <row r="236" spans="1:49" ht="12.75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</row>
    <row r="237" spans="1:49" ht="12.75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</row>
    <row r="238" spans="1:49" ht="12.75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</row>
    <row r="239" spans="1:49" ht="12.75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</row>
    <row r="240" spans="1:49" ht="12.75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</row>
    <row r="241" spans="1:49" ht="12.75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</row>
    <row r="242" spans="1:49" ht="12.75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</row>
    <row r="243" spans="1:49" ht="12.75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</row>
    <row r="244" spans="1:49" ht="12.75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</row>
    <row r="245" spans="1:49" ht="12.75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</row>
    <row r="246" spans="1:49" ht="12.75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</row>
    <row r="247" spans="1:49" ht="12.75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</row>
    <row r="248" spans="1:49" ht="12.75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</row>
    <row r="249" spans="1:49" ht="12.75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</row>
    <row r="250" spans="1:49" ht="12.75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</row>
    <row r="251" spans="1:49" ht="12.75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</row>
    <row r="252" spans="1:49" ht="12.75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</row>
    <row r="253" spans="1:49" ht="12.75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</row>
    <row r="254" spans="1:49" ht="12.75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</row>
    <row r="255" spans="1:49" ht="12.75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</row>
    <row r="256" spans="1:49" ht="12.75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</row>
    <row r="257" spans="1:49" ht="12.75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</row>
    <row r="258" spans="1:49" ht="12.75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</row>
    <row r="259" spans="1:49" ht="12.75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</row>
    <row r="260" spans="1:49" ht="12.75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</row>
    <row r="261" spans="1:49" ht="12.75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</row>
    <row r="262" spans="1:49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</row>
    <row r="263" spans="1:49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</row>
    <row r="264" spans="1:49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</row>
    <row r="265" spans="1:49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</row>
    <row r="266" spans="1:49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</row>
    <row r="267" spans="1:49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</row>
    <row r="268" spans="1:49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</row>
    <row r="269" spans="1:49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</row>
    <row r="270" spans="1:49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</row>
    <row r="271" spans="1:49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</row>
    <row r="272" spans="1:49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</row>
    <row r="273" spans="1:49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</row>
    <row r="274" spans="1:49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</row>
    <row r="275" spans="1:49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</row>
    <row r="276" spans="1:49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</row>
    <row r="277" spans="1:49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</row>
    <row r="278" spans="1:49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</row>
    <row r="279" spans="1:49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</row>
    <row r="280" spans="1:49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</row>
    <row r="281" spans="1:49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</row>
    <row r="282" spans="1:49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</row>
    <row r="283" spans="1:49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</row>
    <row r="284" spans="1:49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</row>
    <row r="285" spans="1:49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</row>
    <row r="286" spans="1:49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</row>
    <row r="287" spans="1:49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</row>
    <row r="288" spans="1:49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</row>
    <row r="289" spans="1:49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</row>
    <row r="290" spans="1:49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</row>
    <row r="291" spans="1:49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</row>
    <row r="292" spans="1:49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</row>
    <row r="293" spans="1:49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</row>
    <row r="294" spans="1:49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</row>
    <row r="295" spans="1:49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</row>
    <row r="296" spans="1:49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</row>
    <row r="297" spans="1:49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</row>
    <row r="298" spans="1:49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</row>
    <row r="299" spans="1:49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</row>
    <row r="300" spans="1:49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</row>
    <row r="301" spans="1:49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</row>
    <row r="302" spans="1:49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</row>
    <row r="303" spans="1:49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</row>
    <row r="304" spans="1:49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</row>
    <row r="305" spans="1:49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</row>
    <row r="306" spans="1:49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</row>
    <row r="307" spans="1:49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</row>
    <row r="308" spans="1:49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</row>
    <row r="309" spans="1:49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</row>
    <row r="310" spans="1:49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</row>
    <row r="311" spans="1:49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</row>
    <row r="312" spans="1:49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</row>
    <row r="313" spans="1:49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</row>
    <row r="314" spans="1:49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</row>
    <row r="315" spans="1:49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</row>
    <row r="316" spans="1:49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</row>
    <row r="317" spans="1:49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</row>
    <row r="318" spans="1:49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</row>
    <row r="319" spans="1:49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</row>
    <row r="320" spans="1:49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</row>
    <row r="321" spans="1:49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</row>
    <row r="322" spans="1:49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</row>
    <row r="323" spans="1:49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</row>
    <row r="324" spans="1:49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</row>
    <row r="325" spans="1:49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</row>
    <row r="326" spans="1:49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</row>
    <row r="327" spans="1:49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</row>
    <row r="328" spans="1:49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</row>
    <row r="329" spans="1:49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</row>
    <row r="330" spans="1:49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</row>
    <row r="331" spans="1:49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</row>
    <row r="332" spans="1:49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</row>
    <row r="333" spans="1:49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</row>
    <row r="334" spans="1:49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</row>
    <row r="335" spans="1:49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</row>
    <row r="336" spans="1:49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</row>
    <row r="337" spans="1:49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</row>
    <row r="338" spans="1:49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</row>
    <row r="339" spans="1:49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</row>
    <row r="340" spans="1:49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</row>
    <row r="341" spans="1:49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</row>
    <row r="342" spans="1:49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</row>
    <row r="343" spans="1:49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</row>
    <row r="344" spans="1:49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</row>
    <row r="345" spans="1:49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</row>
    <row r="346" spans="1:49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</row>
    <row r="347" spans="1:49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</row>
    <row r="348" spans="1:49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</row>
    <row r="349" spans="1:49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</row>
    <row r="350" spans="1:49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</row>
    <row r="351" spans="1:49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</row>
    <row r="352" spans="1:49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</row>
    <row r="353" spans="1:49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</row>
    <row r="354" spans="1:49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</row>
    <row r="355" spans="1:49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</row>
    <row r="356" spans="1:49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</row>
    <row r="357" spans="1:49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</row>
    <row r="358" spans="1:49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</row>
    <row r="359" spans="1:49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</row>
    <row r="360" spans="1:49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</row>
    <row r="361" spans="1:49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</row>
    <row r="362" spans="1:49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</row>
    <row r="363" spans="1:49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</row>
    <row r="364" spans="1:49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</row>
    <row r="365" spans="1:49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</row>
    <row r="366" spans="1:49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</row>
    <row r="367" spans="1:49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</row>
    <row r="368" spans="1:49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</row>
    <row r="369" spans="1:49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</row>
    <row r="370" spans="1:49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</row>
    <row r="371" spans="1:49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</row>
    <row r="372" spans="1:49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</row>
    <row r="373" spans="1:49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</row>
    <row r="374" spans="1:49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</row>
    <row r="375" spans="1:49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</row>
    <row r="376" spans="1:49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</row>
    <row r="377" spans="1:49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</row>
    <row r="378" spans="1:49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</row>
    <row r="379" spans="1:49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</row>
    <row r="380" spans="1:49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</row>
    <row r="381" spans="1:49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</row>
    <row r="382" spans="1:49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</row>
    <row r="383" spans="1:49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</row>
    <row r="384" spans="1:49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</row>
    <row r="385" spans="1:49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</row>
    <row r="386" spans="1:49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</row>
    <row r="387" spans="1:49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</row>
    <row r="388" spans="1:49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</row>
    <row r="389" spans="1:49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</row>
    <row r="390" spans="1:49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</row>
    <row r="391" spans="1:49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</row>
    <row r="392" spans="1:49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</row>
    <row r="393" spans="1:49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</row>
    <row r="394" spans="1:49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</row>
    <row r="395" spans="1:49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</row>
    <row r="396" spans="1:49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</row>
    <row r="397" spans="1:49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</row>
    <row r="398" spans="1:49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</row>
    <row r="399" spans="1:49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</row>
    <row r="400" spans="1:49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</row>
    <row r="401" spans="1:49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</row>
    <row r="402" spans="1:49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</row>
    <row r="403" spans="1:49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</row>
    <row r="404" spans="1:49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</row>
    <row r="405" spans="1:49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</row>
    <row r="406" spans="1:49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</row>
    <row r="407" spans="1:49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</row>
    <row r="408" spans="1:49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</row>
    <row r="409" spans="1:49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</row>
    <row r="410" spans="1:49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</row>
    <row r="411" spans="1:49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</row>
    <row r="412" spans="1:49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</row>
    <row r="413" spans="1:49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</row>
    <row r="414" spans="1:49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</row>
    <row r="415" spans="1:49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</row>
    <row r="416" spans="1:49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</row>
    <row r="417" spans="1:49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</row>
    <row r="418" spans="1:49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</row>
    <row r="419" spans="1:49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</row>
    <row r="420" spans="1:49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</row>
    <row r="421" spans="1:49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</row>
    <row r="422" spans="1:49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</row>
    <row r="423" spans="1:49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</row>
    <row r="424" spans="1:49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</row>
    <row r="425" spans="1:49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</row>
    <row r="426" spans="1:49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</row>
    <row r="427" spans="1:49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</row>
    <row r="428" spans="1:49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</row>
    <row r="429" spans="1:49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</row>
    <row r="430" spans="1:49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</row>
    <row r="431" spans="1:49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</row>
    <row r="432" spans="1:49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</row>
    <row r="433" spans="1:49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</row>
    <row r="434" spans="1:49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</row>
    <row r="435" spans="1:49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</row>
    <row r="436" spans="1:49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</row>
    <row r="437" spans="1:49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</row>
    <row r="438" spans="1:49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</row>
    <row r="439" spans="1:49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</row>
    <row r="440" spans="1:49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</row>
    <row r="441" spans="1:49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</row>
    <row r="442" spans="1:49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</row>
    <row r="443" spans="1:49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</row>
    <row r="444" spans="1:49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</row>
    <row r="445" spans="1:49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</row>
    <row r="446" spans="1:49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</row>
    <row r="447" spans="1:49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</row>
    <row r="448" spans="1:49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</row>
    <row r="449" spans="1:49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</row>
    <row r="450" spans="1:49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</row>
    <row r="451" spans="1:49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</row>
    <row r="452" spans="1:49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</row>
    <row r="453" spans="1:49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</row>
    <row r="454" spans="1:49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</row>
    <row r="455" spans="1:49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</row>
    <row r="456" spans="1:49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</row>
    <row r="457" spans="1:49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</row>
    <row r="458" spans="1:49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</row>
    <row r="459" spans="1:49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</row>
    <row r="460" spans="1:49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</row>
    <row r="461" spans="1:49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</row>
    <row r="462" spans="1:49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</row>
    <row r="463" spans="1:49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</row>
    <row r="464" spans="1:49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</row>
    <row r="465" spans="1:49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</row>
    <row r="466" spans="1:49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</row>
    <row r="467" spans="1:49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</row>
    <row r="468" spans="1:49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</row>
    <row r="469" spans="1:49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</row>
    <row r="470" spans="1:49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</row>
    <row r="471" spans="1:49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</row>
    <row r="472" spans="1:49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</row>
    <row r="473" spans="1:49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</row>
    <row r="474" spans="1:49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</row>
    <row r="475" spans="1:49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</row>
    <row r="476" spans="1:49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</row>
    <row r="477" spans="1:49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</row>
    <row r="478" spans="1:49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</row>
    <row r="479" spans="1:49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</row>
    <row r="480" spans="1:49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</row>
    <row r="481" spans="1:49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</row>
    <row r="482" spans="1:49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</row>
    <row r="483" spans="1:49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</row>
    <row r="484" spans="1:49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</row>
    <row r="485" spans="1:49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</row>
    <row r="486" spans="1:49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</row>
    <row r="487" spans="1:49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</row>
    <row r="488" spans="1:49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</row>
    <row r="489" spans="1:49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</row>
    <row r="490" spans="1:49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</row>
    <row r="491" spans="1:49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</row>
    <row r="492" spans="1:49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</row>
    <row r="493" spans="1:49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</row>
    <row r="494" spans="1:49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</row>
    <row r="495" spans="1:49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</row>
    <row r="496" spans="1:49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</row>
    <row r="497" spans="1:49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</row>
    <row r="498" spans="1:49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</row>
    <row r="499" spans="1:49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</row>
    <row r="500" spans="1:49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</row>
    <row r="501" spans="1:49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</row>
    <row r="502" spans="1:49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</row>
    <row r="503" spans="1:49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</row>
    <row r="504" spans="1:49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</row>
    <row r="505" spans="1:49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</row>
    <row r="506" spans="1:49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</row>
    <row r="507" spans="1:49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</row>
    <row r="508" spans="1:49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</row>
    <row r="509" spans="1:49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</row>
    <row r="510" spans="1:49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</row>
    <row r="511" spans="1:49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</row>
    <row r="512" spans="1:49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</row>
    <row r="513" spans="1:49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</row>
    <row r="514" spans="1:49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</row>
    <row r="515" spans="1:49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</row>
    <row r="516" spans="1:49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</row>
    <row r="517" spans="1:49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</row>
    <row r="518" spans="1:49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</row>
    <row r="519" spans="1:49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</row>
    <row r="520" spans="1:49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</row>
    <row r="521" spans="1:49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</row>
    <row r="522" spans="1:49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</row>
    <row r="523" spans="1:49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</row>
    <row r="524" spans="1:49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</row>
    <row r="525" spans="1:49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</row>
    <row r="526" spans="1:49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</row>
    <row r="527" spans="1:49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</row>
    <row r="528" spans="1:49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</row>
    <row r="529" spans="1:49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</row>
    <row r="530" spans="1:49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</row>
    <row r="531" spans="1:49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</row>
    <row r="532" spans="1:49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</row>
    <row r="533" spans="1:49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</row>
    <row r="534" spans="1:49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</row>
    <row r="535" spans="1:49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</row>
    <row r="536" spans="1:49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</row>
    <row r="537" spans="1:49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</row>
    <row r="538" spans="1:49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</row>
    <row r="539" spans="1:49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</row>
    <row r="540" spans="1:49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</row>
    <row r="541" spans="1:49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</row>
    <row r="542" spans="1:49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</row>
    <row r="543" spans="1:49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</row>
    <row r="544" spans="1:49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</row>
    <row r="545" spans="1:49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</row>
    <row r="546" spans="1:49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</row>
    <row r="547" spans="1:49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</row>
    <row r="548" spans="1:49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</row>
    <row r="549" spans="1:49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</row>
    <row r="550" spans="1:49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</row>
    <row r="551" spans="1:49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</row>
    <row r="552" spans="1:49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</row>
    <row r="553" spans="1:49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</row>
    <row r="554" spans="1:49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</row>
    <row r="555" spans="1:49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</row>
    <row r="556" spans="1:49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</row>
    <row r="557" spans="1:49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</row>
    <row r="558" spans="1:49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</row>
    <row r="559" spans="1:49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</row>
    <row r="560" spans="1:49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</row>
    <row r="561" spans="1:49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</row>
    <row r="562" spans="1:49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</row>
    <row r="563" spans="1:49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</row>
    <row r="564" spans="1:49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</row>
    <row r="565" spans="1:49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</row>
    <row r="566" spans="1:49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</row>
    <row r="567" spans="1:49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</row>
    <row r="568" spans="1:49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</row>
    <row r="569" spans="1:49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</row>
    <row r="570" spans="1:49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</row>
    <row r="571" spans="1:49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</row>
    <row r="572" spans="1:49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</row>
    <row r="573" spans="1:49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</row>
    <row r="574" spans="1:49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</row>
    <row r="575" spans="1:49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</row>
    <row r="576" spans="1:49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</row>
    <row r="577" spans="1:49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</row>
    <row r="578" spans="1:49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</row>
    <row r="579" spans="1:49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</row>
    <row r="580" spans="1:49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</row>
    <row r="581" spans="1:49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</row>
    <row r="582" spans="1:49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</row>
    <row r="583" spans="1:49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</row>
    <row r="584" spans="1:49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</row>
    <row r="585" spans="1:49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</row>
    <row r="586" spans="1:49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</row>
    <row r="587" spans="1:49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</row>
    <row r="588" spans="1:49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</row>
    <row r="589" spans="1:49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</row>
    <row r="590" spans="1:49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</row>
    <row r="591" spans="1:49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</row>
    <row r="592" spans="1:49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</row>
    <row r="593" spans="1:49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</row>
    <row r="594" spans="1:49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</row>
    <row r="595" spans="1:49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</row>
    <row r="596" spans="1:49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</row>
    <row r="597" spans="1:49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</row>
    <row r="598" spans="1:49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</row>
    <row r="599" spans="1:49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</row>
    <row r="600" spans="1:49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</row>
    <row r="601" spans="1:49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</row>
    <row r="602" spans="1:49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</row>
    <row r="603" spans="1:49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</row>
    <row r="604" spans="1:49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</row>
    <row r="605" spans="1:49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</row>
    <row r="606" spans="1:49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</row>
    <row r="607" spans="1:49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</row>
    <row r="608" spans="1:49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</row>
    <row r="609" spans="1:49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</row>
    <row r="610" spans="1:49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</row>
    <row r="611" spans="1:49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</row>
    <row r="612" spans="1:49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</row>
    <row r="613" spans="1:49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</row>
    <row r="614" spans="1:49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</row>
    <row r="615" spans="1:49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</row>
    <row r="616" spans="1:49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</row>
    <row r="617" spans="1:49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</row>
    <row r="618" spans="1:49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</row>
    <row r="619" spans="1:49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</row>
    <row r="620" spans="1:49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</row>
    <row r="621" spans="1:49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</row>
    <row r="622" spans="1:49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</row>
    <row r="623" spans="1:49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</row>
    <row r="624" spans="1:49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</row>
    <row r="625" spans="1:49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</row>
    <row r="626" spans="1:49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</row>
    <row r="627" spans="1:49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</row>
    <row r="628" spans="1:49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</row>
    <row r="629" spans="1:49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</row>
    <row r="630" spans="1:49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</row>
    <row r="631" spans="1:49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</row>
    <row r="632" spans="1:49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</row>
    <row r="633" spans="1:49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</row>
    <row r="634" spans="1:49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</row>
    <row r="635" spans="1:49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</row>
    <row r="636" spans="1:49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</row>
    <row r="637" spans="1:49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</row>
    <row r="638" spans="1:49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</row>
    <row r="639" spans="1:49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</row>
    <row r="640" spans="1:49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</row>
    <row r="641" spans="1:49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</row>
    <row r="642" spans="1:49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</row>
    <row r="643" spans="1:49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</row>
    <row r="644" spans="1:49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</row>
    <row r="645" spans="1:49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</row>
    <row r="646" spans="1:49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</row>
    <row r="647" spans="1:49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</row>
    <row r="648" spans="1:49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</row>
    <row r="649" spans="1:49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</row>
    <row r="650" spans="1:49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</row>
    <row r="651" spans="1:49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</row>
    <row r="652" spans="1:49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</row>
    <row r="653" spans="1:49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</row>
    <row r="654" spans="1:49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</row>
    <row r="655" spans="1:49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</row>
    <row r="656" spans="1:49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</row>
    <row r="657" spans="1:49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</row>
    <row r="658" spans="1:49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</row>
    <row r="659" spans="1:49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</row>
    <row r="660" spans="1:49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</row>
    <row r="661" spans="1:49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</row>
    <row r="662" spans="1:49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</row>
    <row r="663" spans="1:49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</row>
    <row r="664" spans="1:49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</row>
    <row r="665" spans="1:49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</row>
    <row r="666" spans="1:49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</row>
    <row r="667" spans="1:49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</row>
    <row r="668" spans="1:49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</row>
    <row r="669" spans="1:49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</row>
    <row r="670" spans="1:49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</row>
    <row r="671" spans="1:49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</row>
    <row r="672" spans="1:49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</row>
    <row r="673" spans="1:49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</row>
    <row r="674" spans="1:49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</row>
    <row r="675" spans="1:49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</row>
    <row r="676" spans="1:49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</row>
    <row r="677" spans="1:49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</row>
    <row r="678" spans="1:49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</row>
    <row r="679" spans="1:49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</row>
    <row r="680" spans="1:49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</row>
    <row r="681" spans="1:49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</row>
    <row r="682" spans="1:49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</row>
    <row r="683" spans="1:49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</row>
    <row r="684" spans="1:49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</row>
    <row r="685" spans="1:49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</row>
    <row r="686" spans="1:49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</row>
    <row r="687" spans="1:49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</row>
    <row r="688" spans="1:49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</row>
    <row r="689" spans="1:49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</row>
    <row r="690" spans="1:49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</row>
    <row r="691" spans="1:49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</row>
    <row r="692" spans="1:49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</row>
    <row r="693" spans="1:49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</row>
    <row r="694" spans="1:49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</row>
    <row r="695" spans="1:49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</row>
    <row r="696" spans="1:49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</row>
    <row r="697" spans="1:49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</row>
    <row r="698" spans="1:49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</row>
    <row r="699" spans="1:49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</row>
    <row r="700" spans="1:49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</row>
    <row r="701" spans="1:49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</row>
    <row r="702" spans="1:49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</row>
    <row r="703" spans="1:49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</row>
    <row r="704" spans="1:49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</row>
    <row r="705" spans="1:49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</row>
    <row r="706" spans="1:49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</row>
    <row r="707" spans="1:49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</row>
    <row r="708" spans="1:49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</row>
    <row r="709" spans="1:49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</row>
    <row r="710" spans="1:49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</row>
    <row r="711" spans="1:49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</row>
    <row r="712" spans="1:49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</row>
    <row r="713" spans="1:49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</row>
    <row r="714" spans="1:49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</row>
    <row r="715" spans="1:49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</row>
    <row r="716" spans="1:49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</row>
    <row r="717" spans="1:49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</row>
    <row r="718" spans="1:49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</row>
    <row r="719" spans="1:49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</row>
    <row r="720" spans="1:49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</row>
    <row r="721" spans="1:49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</row>
    <row r="722" spans="1:49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</row>
    <row r="723" spans="1:49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</row>
    <row r="724" spans="1:49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</row>
    <row r="725" spans="1:49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</row>
    <row r="726" spans="1:49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</row>
    <row r="727" spans="1:49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</row>
    <row r="728" spans="1:49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</row>
    <row r="729" spans="1:49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</row>
    <row r="730" spans="1:49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</row>
    <row r="731" spans="1:49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</row>
    <row r="732" spans="1:49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</row>
    <row r="733" spans="1:49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</row>
    <row r="734" spans="1:49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</row>
    <row r="735" spans="1:49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</row>
    <row r="736" spans="1:49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</row>
    <row r="737" spans="1:49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</row>
    <row r="738" spans="1:49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</row>
    <row r="739" spans="1:49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</row>
    <row r="740" spans="1:49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</row>
    <row r="741" spans="1:49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</row>
    <row r="742" spans="1:49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</row>
    <row r="743" spans="1:49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</row>
    <row r="744" spans="1:49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</row>
    <row r="745" spans="1:49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</row>
    <row r="746" spans="1:49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</row>
    <row r="747" spans="1:49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</row>
    <row r="748" spans="1:49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</row>
    <row r="749" spans="1:49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</row>
    <row r="750" spans="1:49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</row>
    <row r="751" spans="1:49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</row>
    <row r="752" spans="1:49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</row>
    <row r="753" spans="1:49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</row>
    <row r="754" spans="1:49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</row>
    <row r="755" spans="1:49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</row>
    <row r="756" spans="1:49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</row>
    <row r="757" spans="1:49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</row>
    <row r="758" spans="1:49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</row>
    <row r="759" spans="1:49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</row>
    <row r="760" spans="1:49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</row>
    <row r="761" spans="1:49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</row>
    <row r="762" spans="1:49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</row>
    <row r="763" spans="1:49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</row>
    <row r="764" spans="1:49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</row>
    <row r="765" spans="1:49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</row>
    <row r="766" spans="1:49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</row>
    <row r="767" spans="1:49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</row>
    <row r="768" spans="1:49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</row>
    <row r="769" spans="1:49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</row>
    <row r="770" spans="1:49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</row>
    <row r="771" spans="1:49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</row>
    <row r="772" spans="1:49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</row>
    <row r="773" spans="1:49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</row>
    <row r="774" spans="1:49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</row>
    <row r="775" spans="1:49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</row>
    <row r="776" spans="1:49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</row>
    <row r="777" spans="1:49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</row>
    <row r="778" spans="1:49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</row>
    <row r="779" spans="1:49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</row>
    <row r="780" spans="1:49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</row>
    <row r="781" spans="1:49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</row>
    <row r="782" spans="1:49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</row>
    <row r="783" spans="1:49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</row>
    <row r="784" spans="1:49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</row>
    <row r="785" spans="1:49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</row>
    <row r="786" spans="1:49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</row>
    <row r="787" spans="1:49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</row>
    <row r="788" spans="1:49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</row>
    <row r="789" spans="1:49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</row>
    <row r="790" spans="1:49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</row>
    <row r="791" spans="1:49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</row>
    <row r="792" spans="1:49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</row>
    <row r="793" spans="1:49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</row>
    <row r="794" spans="1:49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</row>
    <row r="795" spans="1:49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</row>
    <row r="796" spans="1:49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</row>
    <row r="797" spans="1:49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</row>
    <row r="798" spans="1:49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</row>
    <row r="799" spans="1:49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</row>
    <row r="800" spans="1:49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</row>
    <row r="801" spans="1:49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</row>
    <row r="802" spans="1:49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</row>
    <row r="803" spans="1:49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</row>
    <row r="804" spans="1:49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</row>
    <row r="805" spans="1:49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</row>
    <row r="806" spans="1:49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</row>
    <row r="807" spans="1:49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</row>
    <row r="808" spans="1:49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</row>
    <row r="809" spans="1:49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</row>
    <row r="810" spans="1:49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</row>
    <row r="811" spans="1:49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</row>
    <row r="812" spans="1:49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</row>
    <row r="813" spans="1:49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</row>
    <row r="814" spans="1:49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</row>
    <row r="815" spans="1:49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</row>
    <row r="816" spans="1:49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</row>
    <row r="817" spans="1:49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</row>
    <row r="818" spans="1:49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</row>
    <row r="819" spans="1:49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</row>
    <row r="820" spans="1:49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</row>
    <row r="821" spans="1:49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</row>
    <row r="822" spans="1:49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</row>
    <row r="823" spans="1:49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</row>
    <row r="824" spans="1:49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</row>
    <row r="825" spans="1:49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</row>
    <row r="826" spans="1:49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</row>
    <row r="827" spans="1:49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</row>
    <row r="828" spans="1:49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</row>
    <row r="829" spans="1:49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</row>
    <row r="830" spans="1:49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</row>
    <row r="831" spans="1:49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</row>
    <row r="832" spans="1:49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</row>
    <row r="833" spans="1:49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</row>
    <row r="834" spans="1:49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</row>
    <row r="835" spans="1:49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</row>
    <row r="836" spans="1:49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</row>
    <row r="837" spans="1:49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</row>
    <row r="838" spans="1:49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</row>
    <row r="839" spans="1:49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</row>
    <row r="840" spans="1:49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</row>
    <row r="841" spans="1:49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</row>
    <row r="842" spans="1:49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</row>
    <row r="843" spans="1:49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</row>
    <row r="844" spans="1:49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</row>
    <row r="845" spans="1:49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</row>
    <row r="846" spans="1:49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</row>
    <row r="847" spans="1:49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</row>
    <row r="848" spans="1:49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</row>
    <row r="849" spans="1:49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</row>
    <row r="850" spans="1:49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</row>
    <row r="851" spans="1:49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</row>
    <row r="852" spans="1:49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</row>
    <row r="853" spans="1:49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</row>
    <row r="854" spans="1:49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</row>
    <row r="855" spans="1:49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</row>
    <row r="856" spans="1:49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</row>
    <row r="857" spans="1:49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</row>
    <row r="858" spans="1:49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</row>
    <row r="859" spans="1:49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</row>
    <row r="860" spans="1:49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</row>
    <row r="861" spans="1:49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</row>
    <row r="862" spans="1:49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</row>
    <row r="863" spans="1:49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</row>
    <row r="864" spans="1:49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</row>
    <row r="865" spans="1:49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</row>
    <row r="866" spans="1:49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</row>
    <row r="867" spans="1:49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</row>
    <row r="868" spans="1:49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</row>
    <row r="869" spans="1:49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</row>
    <row r="870" spans="1:49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</row>
    <row r="871" spans="1:49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</row>
    <row r="872" spans="1:49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</row>
    <row r="873" spans="1:49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</row>
    <row r="874" spans="1:49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</row>
    <row r="875" spans="1:49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</row>
    <row r="876" spans="1:49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</row>
    <row r="877" spans="1:49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</row>
    <row r="878" spans="1:49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</row>
    <row r="879" spans="1:49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</row>
    <row r="880" spans="1:49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</row>
    <row r="881" spans="1:49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</row>
    <row r="882" spans="1:49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</row>
    <row r="883" spans="1:49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</row>
    <row r="884" spans="1:49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</row>
    <row r="885" spans="1:49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</row>
    <row r="886" spans="1:49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</row>
    <row r="887" spans="1:49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</row>
    <row r="888" spans="1:49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</row>
    <row r="889" spans="1:49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</row>
    <row r="890" spans="1:49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</row>
    <row r="891" spans="1:49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</row>
    <row r="892" spans="1:49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</row>
    <row r="893" spans="1:49" ht="12.7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</row>
    <row r="894" spans="1:49" ht="12.7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</row>
    <row r="895" spans="1:49" ht="12.7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</row>
    <row r="896" spans="1:49" ht="12.7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</row>
    <row r="897" spans="1:49" ht="12.7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</row>
    <row r="898" spans="1:49" ht="12.7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</row>
    <row r="899" spans="1:49" ht="12.7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</row>
    <row r="900" spans="1:49" ht="12.7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</row>
    <row r="901" spans="1:49" ht="12.7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</row>
    <row r="902" spans="1:49" ht="12.75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</row>
    <row r="903" spans="1:49" ht="12.75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</row>
    <row r="904" spans="1:49" ht="12.75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</row>
    <row r="905" spans="1:49" ht="12.75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</row>
    <row r="906" spans="1:49" ht="12.75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</row>
    <row r="907" spans="1:49" ht="12.75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</row>
    <row r="908" spans="1:49" ht="12.75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</row>
    <row r="909" spans="1:49" ht="12.75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</row>
    <row r="910" spans="1:49" ht="12.75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</row>
    <row r="911" spans="1:49" ht="12.75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</row>
    <row r="912" spans="1:49" ht="12.75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</row>
    <row r="913" spans="1:49" ht="12.75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</row>
    <row r="914" spans="1:49" ht="12.75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</row>
    <row r="915" spans="1:49" ht="12.75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</row>
    <row r="916" spans="1:49" ht="12.75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</row>
    <row r="917" spans="1:49" ht="12.75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</row>
    <row r="918" spans="1:49" ht="12.75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</row>
    <row r="919" spans="1:49" ht="12.75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</row>
    <row r="920" spans="1:49" ht="12.75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</row>
    <row r="921" spans="1:49" ht="12.75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</row>
    <row r="922" spans="1:49" ht="12.75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</row>
    <row r="923" spans="1:49" ht="12.75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</row>
    <row r="924" spans="1:49" ht="12.75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</row>
    <row r="925" spans="1:49" ht="12.75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</row>
    <row r="926" spans="1:49" ht="12.75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</row>
    <row r="927" spans="1:49" ht="12.75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</row>
    <row r="928" spans="1:49" ht="12.75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</row>
    <row r="929" spans="1:49" ht="12.75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</row>
    <row r="930" spans="1:49" ht="12.75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</row>
    <row r="931" spans="1:49" ht="12.75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</row>
    <row r="932" spans="1:49" ht="12.75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</row>
    <row r="933" spans="1:49" ht="12.75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</row>
    <row r="934" spans="1:49" ht="12.75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</row>
    <row r="935" spans="1:49" ht="12.75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</row>
    <row r="936" spans="1:49" ht="12.75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</row>
    <row r="937" spans="1:49" ht="12.75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</row>
    <row r="938" spans="1:49" ht="12.75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</row>
    <row r="939" spans="1:49" ht="12.75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</row>
    <row r="940" spans="1:49" ht="12.75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</row>
    <row r="941" spans="1:49" ht="12.75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</row>
    <row r="942" spans="1:49" ht="12.75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</row>
    <row r="943" spans="1:49" ht="12.75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</row>
    <row r="944" spans="1:49" ht="12.75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</row>
    <row r="945" spans="1:49" ht="12.75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</row>
    <row r="946" spans="1:49" ht="12.75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</row>
    <row r="947" spans="1:49" ht="12.75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</row>
    <row r="948" spans="1:49" ht="12.75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</row>
    <row r="949" spans="1:49" ht="12.75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</row>
    <row r="950" spans="1:49" ht="12.75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</row>
    <row r="951" spans="1:49" ht="12.75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</row>
    <row r="952" spans="1:49" ht="12.75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</row>
    <row r="953" spans="1:49" ht="12.75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</row>
    <row r="954" spans="1:49" ht="12.75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</row>
    <row r="955" spans="1:49" ht="12.75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</row>
    <row r="956" spans="1:49" ht="12.75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</row>
    <row r="957" spans="1:49" ht="12.75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</row>
    <row r="958" spans="1:49" ht="12.75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</row>
    <row r="959" spans="1:49" ht="12.75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</row>
    <row r="960" spans="1:49" ht="12.75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</row>
    <row r="961" spans="1:49" ht="12.75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</row>
    <row r="962" spans="1:49" ht="12.75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</row>
    <row r="963" spans="1:49" ht="12.75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</row>
    <row r="964" spans="1:49" ht="12.75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</row>
    <row r="965" spans="1:49" ht="12.75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</row>
    <row r="966" spans="1:49" ht="12.75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</row>
    <row r="967" spans="1:49" ht="12.75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</row>
    <row r="968" spans="1:49" ht="12.75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</row>
    <row r="969" spans="1:49" ht="12.75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</row>
    <row r="970" spans="1:49" ht="12.75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</row>
    <row r="971" spans="1:49" ht="12.75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</row>
    <row r="972" spans="1:49" ht="12.75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</row>
    <row r="973" spans="1:49" ht="12.75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</row>
    <row r="974" spans="1:49" ht="12.75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</row>
    <row r="975" spans="1:49" ht="12.75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</row>
    <row r="976" spans="1:49" ht="12.75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</row>
    <row r="977" spans="1:49" ht="12.75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</row>
    <row r="978" spans="1:49" ht="12.75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</row>
    <row r="979" spans="1:49" ht="12.75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</row>
    <row r="980" spans="1:49" ht="12.75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</row>
    <row r="981" spans="1:49" ht="12.75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</row>
    <row r="982" spans="1:49" ht="12.75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</row>
    <row r="983" spans="1:49" ht="12.75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</row>
    <row r="984" spans="1:49" ht="12.75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</row>
    <row r="985" spans="1:49" ht="12.75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</row>
    <row r="986" spans="1:49" ht="12.75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</row>
    <row r="987" spans="1:49" ht="12.75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</row>
    <row r="988" spans="1:49" ht="12.75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</row>
    <row r="989" spans="1:49" ht="12.75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</row>
    <row r="990" spans="1:49" ht="12.75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</row>
    <row r="991" spans="1:49" ht="12.75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</row>
    <row r="992" spans="1:49" ht="12.75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</row>
    <row r="993" spans="1:49" ht="12.75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</row>
    <row r="994" spans="1:49" ht="12.75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</row>
    <row r="995" spans="1:49" ht="12.75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</row>
    <row r="996" spans="1:49" ht="12.75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</row>
    <row r="997" spans="1:49" ht="12.75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</row>
    <row r="998" spans="1:49" ht="12.75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</row>
    <row r="999" spans="1:49" ht="12.75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</row>
  </sheetData>
  <sheetProtection algorithmName="SHA-512" hashValue="Mbgm3TyuhxGKMjzw4ZPvzn4eom2Gi5K3nkUJl+4HKcoLb+L5EsHsnIIrG7tM6VFz0NUIRlkEvIR3p/cNkMnhIg==" saltValue="66BeFil/jO5scj1lEvv2nw==" spinCount="100000" sheet="1" objects="1" scenarios="1"/>
  <mergeCells count="32">
    <mergeCell ref="F26:AA26"/>
    <mergeCell ref="Y31:Z31"/>
    <mergeCell ref="Y27:Z27"/>
    <mergeCell ref="G27:H27"/>
    <mergeCell ref="G31:H31"/>
    <mergeCell ref="J27:K27"/>
    <mergeCell ref="M27:N27"/>
    <mergeCell ref="P27:Q27"/>
    <mergeCell ref="P31:Q31"/>
    <mergeCell ref="J31:K31"/>
    <mergeCell ref="M31:N31"/>
    <mergeCell ref="V27:W27"/>
    <mergeCell ref="S27:T27"/>
    <mergeCell ref="S31:T31"/>
    <mergeCell ref="V31:W31"/>
    <mergeCell ref="Y20:Z20"/>
    <mergeCell ref="V20:W20"/>
    <mergeCell ref="S20:T20"/>
    <mergeCell ref="S16:T16"/>
    <mergeCell ref="P20:Q20"/>
    <mergeCell ref="B4:D5"/>
    <mergeCell ref="G4:AA5"/>
    <mergeCell ref="F15:AA15"/>
    <mergeCell ref="P16:Q16"/>
    <mergeCell ref="M16:N16"/>
    <mergeCell ref="Y16:Z16"/>
    <mergeCell ref="V16:W16"/>
    <mergeCell ref="J20:K20"/>
    <mergeCell ref="J16:K16"/>
    <mergeCell ref="G20:H20"/>
    <mergeCell ref="G16:H16"/>
    <mergeCell ref="M20:N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5" r:id="rId4" name="Option Button 1">
              <controlPr defaultSize="0" autoFill="0" autoLine="0" autoPict="0">
                <anchor>
                  <from>
                    <xdr:col>9</xdr:col>
                    <xdr:colOff>638175</xdr:colOff>
                    <xdr:row>0</xdr:row>
                    <xdr:rowOff>533400</xdr:rowOff>
                  </from>
                  <to>
                    <xdr:col>12</xdr:col>
                    <xdr:colOff>438150</xdr:colOff>
                    <xdr:row>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6" r:id="rId5" name="Option Button 2">
              <controlPr defaultSize="0" autoFill="0" autoLine="0" autoPict="0">
                <anchor>
                  <from>
                    <xdr:col>11</xdr:col>
                    <xdr:colOff>238125</xdr:colOff>
                    <xdr:row>0</xdr:row>
                    <xdr:rowOff>533400</xdr:rowOff>
                  </from>
                  <to>
                    <xdr:col>14</xdr:col>
                    <xdr:colOff>66675</xdr:colOff>
                    <xdr:row>1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E11"/>
  <sheetViews>
    <sheetView showGridLines="0" tabSelected="1" workbookViewId="0">
      <pane ySplit="1" topLeftCell="A2" activePane="bottomLeft" state="frozen"/>
      <selection pane="bottomLeft" activeCell="E5" sqref="E5"/>
    </sheetView>
  </sheetViews>
  <sheetFormatPr defaultColWidth="12.5703125" defaultRowHeight="22.5" customHeight="1" x14ac:dyDescent="0.2"/>
  <cols>
    <col min="1" max="4" width="12.5703125" style="18"/>
    <col min="5" max="5" width="21.42578125" style="18" customWidth="1"/>
    <col min="6" max="16384" width="12.5703125" style="18"/>
  </cols>
  <sheetData>
    <row r="1" spans="2:5" s="17" customFormat="1" ht="58.5" customHeight="1" x14ac:dyDescent="0.2"/>
    <row r="2" spans="2:5" ht="7.5" customHeight="1" x14ac:dyDescent="0.2"/>
    <row r="3" spans="2:5" ht="6" customHeight="1" thickBot="1" x14ac:dyDescent="0.25"/>
    <row r="4" spans="2:5" ht="22.5" customHeight="1" thickBot="1" x14ac:dyDescent="0.25">
      <c r="B4" s="19" t="s">
        <v>0</v>
      </c>
      <c r="C4" s="20">
        <v>2025</v>
      </c>
      <c r="E4" s="21" t="s">
        <v>1</v>
      </c>
    </row>
    <row r="5" spans="2:5" ht="22.5" customHeight="1" x14ac:dyDescent="0.2">
      <c r="E5" s="22" t="s">
        <v>2</v>
      </c>
    </row>
    <row r="6" spans="2:5" ht="22.5" customHeight="1" x14ac:dyDescent="0.2">
      <c r="E6" s="22" t="s">
        <v>3</v>
      </c>
    </row>
    <row r="7" spans="2:5" ht="22.5" customHeight="1" x14ac:dyDescent="0.2">
      <c r="E7" s="22" t="s">
        <v>4</v>
      </c>
    </row>
    <row r="8" spans="2:5" ht="22.5" customHeight="1" x14ac:dyDescent="0.2">
      <c r="E8" s="22" t="s">
        <v>5</v>
      </c>
    </row>
    <row r="9" spans="2:5" ht="22.5" customHeight="1" x14ac:dyDescent="0.2">
      <c r="E9" s="22" t="s">
        <v>6</v>
      </c>
    </row>
    <row r="10" spans="2:5" ht="22.5" customHeight="1" x14ac:dyDescent="0.2">
      <c r="E10" s="22" t="s">
        <v>89</v>
      </c>
    </row>
    <row r="11" spans="2:5" ht="22.5" customHeight="1" x14ac:dyDescent="0.2">
      <c r="E11" s="22" t="s">
        <v>90</v>
      </c>
    </row>
  </sheetData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Y3000"/>
  <sheetViews>
    <sheetView showGridLines="0" workbookViewId="0">
      <pane ySplit="3" topLeftCell="A4" activePane="bottomLeft" state="frozen"/>
      <selection pane="bottomLeft"/>
    </sheetView>
  </sheetViews>
  <sheetFormatPr defaultColWidth="12.5703125" defaultRowHeight="15.75" customHeight="1" x14ac:dyDescent="0.2"/>
  <cols>
    <col min="1" max="1" width="6.85546875" customWidth="1"/>
    <col min="2" max="2" width="17.85546875" customWidth="1"/>
    <col min="3" max="3" width="41" customWidth="1"/>
    <col min="5" max="5" width="16.140625" customWidth="1"/>
    <col min="6" max="6" width="15.5703125" customWidth="1"/>
    <col min="7" max="7" width="42.7109375" customWidth="1"/>
  </cols>
  <sheetData>
    <row r="1" spans="1:25" s="8" customFormat="1" ht="58.5" customHeight="1" x14ac:dyDescent="0.2"/>
    <row r="2" spans="1:25" ht="24.7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.75" customHeight="1" x14ac:dyDescent="0.2">
      <c r="A3" s="2"/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.75" customHeight="1" x14ac:dyDescent="0.2">
      <c r="A4" s="2"/>
      <c r="B4" s="81" t="s">
        <v>2</v>
      </c>
      <c r="C4" s="81"/>
      <c r="D4" s="82">
        <v>45695</v>
      </c>
      <c r="E4" s="82"/>
      <c r="F4" s="2" t="str">
        <f t="shared" ref="F4:F67" ca="1" si="0">IF(AND(D4="",E4=""),"",IF(E4&lt;&gt;"","Realizado",IF(D4&lt;TODAY(),"Atrasado",IF(D4=TODAY(),"Fazer hoje","A realizar"))))</f>
        <v>Atrasado</v>
      </c>
      <c r="G4" s="8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4.75" customHeight="1" x14ac:dyDescent="0.2">
      <c r="A5" s="2"/>
      <c r="B5" s="81" t="s">
        <v>3</v>
      </c>
      <c r="C5" s="81"/>
      <c r="D5" s="82">
        <v>45696</v>
      </c>
      <c r="E5" s="82"/>
      <c r="F5" s="2" t="str">
        <f t="shared" ca="1" si="0"/>
        <v>Atrasado</v>
      </c>
      <c r="G5" s="81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4.75" customHeight="1" x14ac:dyDescent="0.2">
      <c r="A6" s="2"/>
      <c r="B6" s="81" t="s">
        <v>4</v>
      </c>
      <c r="C6" s="81"/>
      <c r="D6" s="82">
        <v>45693</v>
      </c>
      <c r="E6" s="82"/>
      <c r="F6" s="2" t="str">
        <f t="shared" ca="1" si="0"/>
        <v>Atrasado</v>
      </c>
      <c r="G6" s="8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24.75" customHeight="1" x14ac:dyDescent="0.2">
      <c r="A7" s="2"/>
      <c r="B7" s="81" t="s">
        <v>3</v>
      </c>
      <c r="C7" s="81"/>
      <c r="D7" s="82">
        <v>45696</v>
      </c>
      <c r="E7" s="82"/>
      <c r="F7" s="2" t="str">
        <f t="shared" ca="1" si="0"/>
        <v>Atrasado</v>
      </c>
      <c r="G7" s="81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4.75" customHeight="1" x14ac:dyDescent="0.2">
      <c r="A8" s="2"/>
      <c r="B8" s="81" t="s">
        <v>3</v>
      </c>
      <c r="C8" s="81"/>
      <c r="D8" s="82">
        <v>45691</v>
      </c>
      <c r="E8" s="82"/>
      <c r="F8" s="2" t="str">
        <f t="shared" ca="1" si="0"/>
        <v>Atrasado</v>
      </c>
      <c r="G8" s="81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4.75" customHeight="1" x14ac:dyDescent="0.2">
      <c r="A9" s="2"/>
      <c r="B9" s="81" t="s">
        <v>5</v>
      </c>
      <c r="C9" s="81"/>
      <c r="D9" s="82">
        <v>45700</v>
      </c>
      <c r="E9" s="82"/>
      <c r="F9" s="2" t="str">
        <f t="shared" ca="1" si="0"/>
        <v>A realizar</v>
      </c>
      <c r="G9" s="81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4.75" customHeight="1" x14ac:dyDescent="0.2">
      <c r="A10" s="2"/>
      <c r="B10" s="81" t="s">
        <v>6</v>
      </c>
      <c r="C10" s="81"/>
      <c r="D10" s="82">
        <v>45701</v>
      </c>
      <c r="E10" s="82"/>
      <c r="F10" s="2" t="str">
        <f t="shared" ca="1" si="0"/>
        <v>A realizar</v>
      </c>
      <c r="G10" s="81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4.75" customHeight="1" x14ac:dyDescent="0.2">
      <c r="A11" s="2"/>
      <c r="B11" s="81" t="s">
        <v>3</v>
      </c>
      <c r="C11" s="81" t="s">
        <v>87</v>
      </c>
      <c r="D11" s="82">
        <v>45695</v>
      </c>
      <c r="E11" s="82"/>
      <c r="F11" s="2" t="str">
        <f t="shared" ca="1" si="0"/>
        <v>Atrasado</v>
      </c>
      <c r="G11" s="81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4.75" customHeight="1" x14ac:dyDescent="0.2">
      <c r="A12" s="2"/>
      <c r="B12" s="81" t="s">
        <v>90</v>
      </c>
      <c r="C12" s="81"/>
      <c r="D12" s="82">
        <v>45695</v>
      </c>
      <c r="E12" s="82"/>
      <c r="F12" s="2" t="str">
        <f t="shared" ca="1" si="0"/>
        <v>Atrasado</v>
      </c>
      <c r="G12" s="81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24.75" customHeight="1" x14ac:dyDescent="0.2">
      <c r="A13" s="2"/>
      <c r="B13" s="81" t="s">
        <v>89</v>
      </c>
      <c r="C13" s="81"/>
      <c r="D13" s="82">
        <v>46000</v>
      </c>
      <c r="E13" s="82"/>
      <c r="F13" s="2" t="str">
        <f t="shared" ca="1" si="0"/>
        <v>A realizar</v>
      </c>
      <c r="G13" s="81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24.75" customHeight="1" x14ac:dyDescent="0.2">
      <c r="A14" s="2"/>
      <c r="B14" s="81" t="s">
        <v>89</v>
      </c>
      <c r="C14" s="81"/>
      <c r="D14" s="82">
        <v>46000</v>
      </c>
      <c r="E14" s="82"/>
      <c r="F14" s="2" t="str">
        <f t="shared" ca="1" si="0"/>
        <v>A realizar</v>
      </c>
      <c r="G14" s="81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24.75" customHeight="1" x14ac:dyDescent="0.2">
      <c r="A15" s="2"/>
      <c r="B15" s="81" t="s">
        <v>89</v>
      </c>
      <c r="C15" s="81"/>
      <c r="D15" s="82">
        <v>46000</v>
      </c>
      <c r="E15" s="82"/>
      <c r="F15" s="2" t="str">
        <f t="shared" ca="1" si="0"/>
        <v>A realizar</v>
      </c>
      <c r="G15" s="81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4.75" customHeight="1" x14ac:dyDescent="0.2">
      <c r="A16" s="2"/>
      <c r="B16" s="81" t="s">
        <v>89</v>
      </c>
      <c r="C16" s="81"/>
      <c r="D16" s="82">
        <v>46000</v>
      </c>
      <c r="E16" s="82"/>
      <c r="F16" s="2" t="str">
        <f t="shared" ca="1" si="0"/>
        <v>A realizar</v>
      </c>
      <c r="G16" s="81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4.75" customHeight="1" x14ac:dyDescent="0.2">
      <c r="A17" s="2"/>
      <c r="B17" s="81" t="s">
        <v>4</v>
      </c>
      <c r="C17" s="81"/>
      <c r="D17" s="82">
        <v>45693</v>
      </c>
      <c r="E17" s="82"/>
      <c r="F17" s="2" t="str">
        <f t="shared" ca="1" si="0"/>
        <v>Atrasado</v>
      </c>
      <c r="G17" s="81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4.75" customHeight="1" x14ac:dyDescent="0.2">
      <c r="A18" s="2"/>
      <c r="B18" s="81" t="s">
        <v>4</v>
      </c>
      <c r="C18" s="81"/>
      <c r="D18" s="82">
        <v>45693</v>
      </c>
      <c r="E18" s="82"/>
      <c r="F18" s="2" t="str">
        <f t="shared" ca="1" si="0"/>
        <v>Atrasado</v>
      </c>
      <c r="G18" s="8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24.75" customHeight="1" x14ac:dyDescent="0.2">
      <c r="A19" s="2"/>
      <c r="B19" s="81" t="s">
        <v>2</v>
      </c>
      <c r="C19" s="81"/>
      <c r="D19" s="82">
        <v>45695</v>
      </c>
      <c r="E19" s="82"/>
      <c r="F19" s="2" t="str">
        <f t="shared" ca="1" si="0"/>
        <v>Atrasado</v>
      </c>
      <c r="G19" s="8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24.75" customHeight="1" x14ac:dyDescent="0.2">
      <c r="A20" s="2"/>
      <c r="B20" s="81" t="s">
        <v>2</v>
      </c>
      <c r="C20" s="81"/>
      <c r="D20" s="82">
        <v>45695</v>
      </c>
      <c r="E20" s="82"/>
      <c r="F20" s="2" t="str">
        <f t="shared" ca="1" si="0"/>
        <v>Atrasado</v>
      </c>
      <c r="G20" s="8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4.75" customHeight="1" x14ac:dyDescent="0.2">
      <c r="A21" s="2"/>
      <c r="B21" s="81" t="s">
        <v>5</v>
      </c>
      <c r="C21" s="81"/>
      <c r="D21" s="82">
        <v>45700</v>
      </c>
      <c r="E21" s="82"/>
      <c r="F21" s="2" t="str">
        <f t="shared" ca="1" si="0"/>
        <v>A realizar</v>
      </c>
      <c r="G21" s="8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24.75" customHeight="1" x14ac:dyDescent="0.2">
      <c r="A22" s="2"/>
      <c r="B22" s="81" t="s">
        <v>6</v>
      </c>
      <c r="C22" s="81"/>
      <c r="D22" s="82">
        <v>45701</v>
      </c>
      <c r="E22" s="82"/>
      <c r="F22" s="2" t="str">
        <f t="shared" ca="1" si="0"/>
        <v>A realizar</v>
      </c>
      <c r="G22" s="8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4.75" customHeight="1" x14ac:dyDescent="0.2">
      <c r="A23" s="2"/>
      <c r="B23" s="81" t="s">
        <v>6</v>
      </c>
      <c r="C23" s="81"/>
      <c r="D23" s="82">
        <v>45701</v>
      </c>
      <c r="E23" s="82"/>
      <c r="F23" s="2" t="str">
        <f t="shared" ca="1" si="0"/>
        <v>A realizar</v>
      </c>
      <c r="G23" s="8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4.75" customHeight="1" x14ac:dyDescent="0.2">
      <c r="A24" s="2"/>
      <c r="B24" s="81" t="s">
        <v>90</v>
      </c>
      <c r="C24" s="81"/>
      <c r="D24" s="82">
        <v>45695</v>
      </c>
      <c r="E24" s="82"/>
      <c r="F24" s="2" t="str">
        <f t="shared" ca="1" si="0"/>
        <v>Atrasado</v>
      </c>
      <c r="G24" s="8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24.75" customHeight="1" x14ac:dyDescent="0.2">
      <c r="A25" s="2"/>
      <c r="B25" s="81" t="s">
        <v>90</v>
      </c>
      <c r="C25" s="81"/>
      <c r="D25" s="82">
        <v>45695</v>
      </c>
      <c r="E25" s="82"/>
      <c r="F25" s="2" t="str">
        <f t="shared" ca="1" si="0"/>
        <v>Atrasado</v>
      </c>
      <c r="G25" s="8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24.75" customHeight="1" x14ac:dyDescent="0.2">
      <c r="A26" s="2"/>
      <c r="B26" s="81"/>
      <c r="C26" s="81"/>
      <c r="D26" s="82"/>
      <c r="E26" s="82"/>
      <c r="F26" s="2" t="str">
        <f t="shared" ca="1" si="0"/>
        <v/>
      </c>
      <c r="G26" s="8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4.75" customHeight="1" x14ac:dyDescent="0.2">
      <c r="A27" s="2"/>
      <c r="B27" s="81"/>
      <c r="C27" s="81"/>
      <c r="D27" s="82"/>
      <c r="E27" s="82"/>
      <c r="F27" s="2" t="str">
        <f t="shared" ca="1" si="0"/>
        <v/>
      </c>
      <c r="G27" s="81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4.75" customHeight="1" x14ac:dyDescent="0.2">
      <c r="A28" s="2"/>
      <c r="B28" s="81"/>
      <c r="C28" s="81"/>
      <c r="D28" s="82"/>
      <c r="E28" s="82"/>
      <c r="F28" s="2" t="str">
        <f t="shared" ca="1" si="0"/>
        <v/>
      </c>
      <c r="G28" s="81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4.75" customHeight="1" x14ac:dyDescent="0.2">
      <c r="A29" s="2"/>
      <c r="B29" s="81"/>
      <c r="C29" s="81"/>
      <c r="D29" s="82"/>
      <c r="E29" s="82"/>
      <c r="F29" s="2" t="str">
        <f t="shared" ca="1" si="0"/>
        <v/>
      </c>
      <c r="G29" s="81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4.75" customHeight="1" x14ac:dyDescent="0.2">
      <c r="A30" s="2"/>
      <c r="B30" s="81"/>
      <c r="C30" s="81"/>
      <c r="D30" s="82"/>
      <c r="E30" s="82"/>
      <c r="F30" s="2" t="str">
        <f t="shared" ca="1" si="0"/>
        <v/>
      </c>
      <c r="G30" s="81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4.75" customHeight="1" x14ac:dyDescent="0.2">
      <c r="A31" s="2"/>
      <c r="B31" s="81"/>
      <c r="C31" s="81"/>
      <c r="D31" s="82"/>
      <c r="E31" s="82"/>
      <c r="F31" s="2" t="str">
        <f t="shared" ca="1" si="0"/>
        <v/>
      </c>
      <c r="G31" s="81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24.75" customHeight="1" x14ac:dyDescent="0.2">
      <c r="A32" s="2"/>
      <c r="B32" s="81"/>
      <c r="C32" s="81"/>
      <c r="D32" s="82"/>
      <c r="E32" s="82"/>
      <c r="F32" s="2" t="str">
        <f t="shared" ca="1" si="0"/>
        <v/>
      </c>
      <c r="G32" s="8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24.75" customHeight="1" x14ac:dyDescent="0.2">
      <c r="A33" s="2"/>
      <c r="B33" s="81"/>
      <c r="C33" s="81"/>
      <c r="D33" s="82"/>
      <c r="E33" s="82"/>
      <c r="F33" s="2" t="str">
        <f t="shared" ca="1" si="0"/>
        <v/>
      </c>
      <c r="G33" s="81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24.75" customHeight="1" x14ac:dyDescent="0.2">
      <c r="A34" s="2"/>
      <c r="B34" s="81"/>
      <c r="C34" s="81"/>
      <c r="D34" s="82"/>
      <c r="E34" s="82"/>
      <c r="F34" s="2" t="str">
        <f t="shared" ca="1" si="0"/>
        <v/>
      </c>
      <c r="G34" s="81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24.75" customHeight="1" x14ac:dyDescent="0.2">
      <c r="A35" s="2"/>
      <c r="B35" s="81"/>
      <c r="C35" s="81"/>
      <c r="D35" s="82"/>
      <c r="E35" s="82"/>
      <c r="F35" s="2" t="str">
        <f t="shared" ca="1" si="0"/>
        <v/>
      </c>
      <c r="G35" s="8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24.75" customHeight="1" x14ac:dyDescent="0.2">
      <c r="A36" s="2"/>
      <c r="B36" s="81"/>
      <c r="C36" s="81"/>
      <c r="D36" s="82"/>
      <c r="E36" s="82"/>
      <c r="F36" s="2" t="str">
        <f t="shared" ca="1" si="0"/>
        <v/>
      </c>
      <c r="G36" s="81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24.75" customHeight="1" x14ac:dyDescent="0.2">
      <c r="A37" s="2"/>
      <c r="B37" s="81"/>
      <c r="C37" s="81"/>
      <c r="D37" s="82"/>
      <c r="E37" s="82"/>
      <c r="F37" s="2" t="str">
        <f t="shared" ca="1" si="0"/>
        <v/>
      </c>
      <c r="G37" s="81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24.75" customHeight="1" x14ac:dyDescent="0.2">
      <c r="A38" s="2"/>
      <c r="B38" s="81"/>
      <c r="C38" s="81"/>
      <c r="D38" s="82"/>
      <c r="E38" s="82"/>
      <c r="F38" s="2" t="str">
        <f t="shared" ca="1" si="0"/>
        <v/>
      </c>
      <c r="G38" s="81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24.75" customHeight="1" x14ac:dyDescent="0.2">
      <c r="A39" s="2"/>
      <c r="B39" s="81"/>
      <c r="C39" s="81"/>
      <c r="D39" s="82"/>
      <c r="E39" s="82"/>
      <c r="F39" s="2" t="str">
        <f t="shared" ca="1" si="0"/>
        <v/>
      </c>
      <c r="G39" s="81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24.75" customHeight="1" x14ac:dyDescent="0.2">
      <c r="A40" s="2"/>
      <c r="B40" s="81"/>
      <c r="C40" s="81"/>
      <c r="D40" s="82"/>
      <c r="E40" s="82"/>
      <c r="F40" s="2" t="str">
        <f t="shared" ca="1" si="0"/>
        <v/>
      </c>
      <c r="G40" s="81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24.75" customHeight="1" x14ac:dyDescent="0.2">
      <c r="A41" s="2"/>
      <c r="B41" s="81"/>
      <c r="C41" s="81"/>
      <c r="D41" s="82"/>
      <c r="E41" s="82"/>
      <c r="F41" s="2" t="str">
        <f t="shared" ca="1" si="0"/>
        <v/>
      </c>
      <c r="G41" s="81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24.75" customHeight="1" x14ac:dyDescent="0.2">
      <c r="A42" s="2"/>
      <c r="B42" s="81"/>
      <c r="C42" s="81"/>
      <c r="D42" s="82"/>
      <c r="E42" s="82"/>
      <c r="F42" s="2" t="str">
        <f t="shared" ca="1" si="0"/>
        <v/>
      </c>
      <c r="G42" s="81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24.75" customHeight="1" x14ac:dyDescent="0.2">
      <c r="A43" s="2"/>
      <c r="B43" s="81"/>
      <c r="C43" s="81"/>
      <c r="D43" s="82"/>
      <c r="E43" s="82"/>
      <c r="F43" s="2" t="str">
        <f t="shared" ca="1" si="0"/>
        <v/>
      </c>
      <c r="G43" s="81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24.75" customHeight="1" x14ac:dyDescent="0.2">
      <c r="A44" s="2"/>
      <c r="B44" s="81"/>
      <c r="C44" s="81"/>
      <c r="D44" s="82"/>
      <c r="E44" s="82"/>
      <c r="F44" s="2" t="str">
        <f t="shared" ca="1" si="0"/>
        <v/>
      </c>
      <c r="G44" s="81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24.75" customHeight="1" x14ac:dyDescent="0.2">
      <c r="A45" s="2"/>
      <c r="B45" s="81"/>
      <c r="C45" s="81"/>
      <c r="D45" s="82"/>
      <c r="E45" s="82"/>
      <c r="F45" s="2" t="str">
        <f t="shared" ca="1" si="0"/>
        <v/>
      </c>
      <c r="G45" s="81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24.75" customHeight="1" x14ac:dyDescent="0.2">
      <c r="A46" s="2"/>
      <c r="B46" s="81"/>
      <c r="C46" s="81"/>
      <c r="D46" s="82"/>
      <c r="E46" s="82"/>
      <c r="F46" s="2" t="str">
        <f t="shared" ca="1" si="0"/>
        <v/>
      </c>
      <c r="G46" s="81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24.75" customHeight="1" x14ac:dyDescent="0.2">
      <c r="A47" s="2"/>
      <c r="B47" s="81"/>
      <c r="C47" s="81"/>
      <c r="D47" s="82"/>
      <c r="E47" s="82"/>
      <c r="F47" s="2" t="str">
        <f t="shared" ca="1" si="0"/>
        <v/>
      </c>
      <c r="G47" s="81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24.75" customHeight="1" x14ac:dyDescent="0.2">
      <c r="A48" s="2"/>
      <c r="B48" s="81"/>
      <c r="C48" s="81"/>
      <c r="D48" s="82"/>
      <c r="E48" s="82"/>
      <c r="F48" s="2" t="str">
        <f t="shared" ca="1" si="0"/>
        <v/>
      </c>
      <c r="G48" s="81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4.75" customHeight="1" x14ac:dyDescent="0.2">
      <c r="A49" s="2"/>
      <c r="B49" s="81"/>
      <c r="C49" s="81"/>
      <c r="D49" s="82"/>
      <c r="E49" s="82"/>
      <c r="F49" s="2" t="str">
        <f t="shared" ca="1" si="0"/>
        <v/>
      </c>
      <c r="G49" s="81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24.75" customHeight="1" x14ac:dyDescent="0.2">
      <c r="A50" s="2"/>
      <c r="B50" s="81"/>
      <c r="C50" s="81"/>
      <c r="D50" s="82"/>
      <c r="E50" s="82"/>
      <c r="F50" s="2" t="str">
        <f t="shared" ca="1" si="0"/>
        <v/>
      </c>
      <c r="G50" s="81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24.75" customHeight="1" x14ac:dyDescent="0.2">
      <c r="A51" s="2"/>
      <c r="B51" s="81"/>
      <c r="C51" s="81"/>
      <c r="D51" s="82"/>
      <c r="E51" s="82"/>
      <c r="F51" s="2" t="str">
        <f t="shared" ca="1" si="0"/>
        <v/>
      </c>
      <c r="G51" s="81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24.75" customHeight="1" x14ac:dyDescent="0.2">
      <c r="A52" s="2"/>
      <c r="B52" s="81"/>
      <c r="C52" s="81"/>
      <c r="D52" s="82"/>
      <c r="E52" s="82"/>
      <c r="F52" s="2" t="str">
        <f t="shared" ca="1" si="0"/>
        <v/>
      </c>
      <c r="G52" s="81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24.75" customHeight="1" x14ac:dyDescent="0.2">
      <c r="A53" s="2"/>
      <c r="B53" s="81"/>
      <c r="C53" s="81"/>
      <c r="D53" s="82"/>
      <c r="E53" s="82"/>
      <c r="F53" s="2" t="str">
        <f t="shared" ca="1" si="0"/>
        <v/>
      </c>
      <c r="G53" s="81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24.75" customHeight="1" x14ac:dyDescent="0.2">
      <c r="A54" s="2"/>
      <c r="B54" s="81"/>
      <c r="C54" s="81"/>
      <c r="D54" s="82"/>
      <c r="E54" s="82"/>
      <c r="F54" s="2" t="str">
        <f t="shared" ca="1" si="0"/>
        <v/>
      </c>
      <c r="G54" s="81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24.75" customHeight="1" x14ac:dyDescent="0.2">
      <c r="A55" s="2"/>
      <c r="B55" s="81"/>
      <c r="C55" s="81"/>
      <c r="D55" s="82"/>
      <c r="E55" s="82"/>
      <c r="F55" s="2" t="str">
        <f t="shared" ca="1" si="0"/>
        <v/>
      </c>
      <c r="G55" s="81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24.75" customHeight="1" x14ac:dyDescent="0.2">
      <c r="A56" s="2"/>
      <c r="B56" s="81"/>
      <c r="C56" s="81"/>
      <c r="D56" s="82"/>
      <c r="E56" s="82"/>
      <c r="F56" s="2" t="str">
        <f t="shared" ca="1" si="0"/>
        <v/>
      </c>
      <c r="G56" s="81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24.75" customHeight="1" x14ac:dyDescent="0.2">
      <c r="A57" s="2"/>
      <c r="B57" s="81"/>
      <c r="C57" s="81"/>
      <c r="D57" s="82"/>
      <c r="E57" s="82"/>
      <c r="F57" s="2" t="str">
        <f t="shared" ca="1" si="0"/>
        <v/>
      </c>
      <c r="G57" s="81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24.75" customHeight="1" x14ac:dyDescent="0.2">
      <c r="A58" s="2"/>
      <c r="B58" s="81"/>
      <c r="C58" s="81"/>
      <c r="D58" s="82"/>
      <c r="E58" s="82"/>
      <c r="F58" s="2" t="str">
        <f t="shared" ca="1" si="0"/>
        <v/>
      </c>
      <c r="G58" s="81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24.75" customHeight="1" x14ac:dyDescent="0.2">
      <c r="A59" s="2"/>
      <c r="B59" s="81"/>
      <c r="C59" s="81"/>
      <c r="D59" s="82"/>
      <c r="E59" s="82"/>
      <c r="F59" s="2" t="str">
        <f t="shared" ca="1" si="0"/>
        <v/>
      </c>
      <c r="G59" s="81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24.75" customHeight="1" x14ac:dyDescent="0.2">
      <c r="A60" s="2"/>
      <c r="B60" s="81"/>
      <c r="C60" s="81"/>
      <c r="D60" s="82"/>
      <c r="E60" s="82"/>
      <c r="F60" s="2" t="str">
        <f t="shared" ca="1" si="0"/>
        <v/>
      </c>
      <c r="G60" s="81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24.75" customHeight="1" x14ac:dyDescent="0.2">
      <c r="A61" s="2"/>
      <c r="B61" s="81"/>
      <c r="C61" s="81"/>
      <c r="D61" s="82"/>
      <c r="E61" s="82"/>
      <c r="F61" s="2" t="str">
        <f t="shared" ca="1" si="0"/>
        <v/>
      </c>
      <c r="G61" s="81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24.75" customHeight="1" x14ac:dyDescent="0.2">
      <c r="A62" s="2"/>
      <c r="B62" s="81"/>
      <c r="C62" s="81"/>
      <c r="D62" s="82"/>
      <c r="E62" s="82"/>
      <c r="F62" s="2" t="str">
        <f t="shared" ca="1" si="0"/>
        <v/>
      </c>
      <c r="G62" s="81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24.75" customHeight="1" x14ac:dyDescent="0.2">
      <c r="A63" s="2"/>
      <c r="B63" s="81"/>
      <c r="C63" s="81"/>
      <c r="D63" s="82"/>
      <c r="E63" s="82"/>
      <c r="F63" s="2" t="str">
        <f t="shared" ca="1" si="0"/>
        <v/>
      </c>
      <c r="G63" s="81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24.75" customHeight="1" x14ac:dyDescent="0.2">
      <c r="A64" s="2"/>
      <c r="B64" s="81"/>
      <c r="C64" s="81"/>
      <c r="D64" s="82"/>
      <c r="E64" s="82"/>
      <c r="F64" s="2" t="str">
        <f t="shared" ca="1" si="0"/>
        <v/>
      </c>
      <c r="G64" s="81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24.75" customHeight="1" x14ac:dyDescent="0.2">
      <c r="A65" s="2"/>
      <c r="B65" s="81"/>
      <c r="C65" s="81"/>
      <c r="D65" s="82"/>
      <c r="E65" s="82"/>
      <c r="F65" s="2" t="str">
        <f t="shared" ca="1" si="0"/>
        <v/>
      </c>
      <c r="G65" s="81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24.75" customHeight="1" x14ac:dyDescent="0.2">
      <c r="A66" s="2"/>
      <c r="B66" s="81"/>
      <c r="C66" s="81"/>
      <c r="D66" s="82"/>
      <c r="E66" s="82"/>
      <c r="F66" s="2" t="str">
        <f t="shared" ca="1" si="0"/>
        <v/>
      </c>
      <c r="G66" s="81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24.75" customHeight="1" x14ac:dyDescent="0.2">
      <c r="A67" s="2"/>
      <c r="B67" s="81"/>
      <c r="C67" s="81"/>
      <c r="D67" s="82"/>
      <c r="E67" s="82"/>
      <c r="F67" s="2" t="str">
        <f t="shared" ca="1" si="0"/>
        <v/>
      </c>
      <c r="G67" s="81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24.75" customHeight="1" x14ac:dyDescent="0.2">
      <c r="A68" s="2"/>
      <c r="B68" s="81"/>
      <c r="C68" s="81"/>
      <c r="D68" s="82"/>
      <c r="E68" s="82"/>
      <c r="F68" s="2" t="str">
        <f t="shared" ref="F68:F131" ca="1" si="1">IF(AND(D68="",E68=""),"",IF(E68&lt;&gt;"","Realizado",IF(D68&lt;TODAY(),"Atrasado",IF(D68=TODAY(),"Fazer hoje","A realizar"))))</f>
        <v/>
      </c>
      <c r="G68" s="81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24.75" customHeight="1" x14ac:dyDescent="0.2">
      <c r="A69" s="2"/>
      <c r="B69" s="81"/>
      <c r="C69" s="81"/>
      <c r="D69" s="82"/>
      <c r="E69" s="82"/>
      <c r="F69" s="2" t="str">
        <f t="shared" ca="1" si="1"/>
        <v/>
      </c>
      <c r="G69" s="81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24.75" customHeight="1" x14ac:dyDescent="0.2">
      <c r="A70" s="2"/>
      <c r="B70" s="81"/>
      <c r="C70" s="81"/>
      <c r="D70" s="82"/>
      <c r="E70" s="82"/>
      <c r="F70" s="2" t="str">
        <f t="shared" ca="1" si="1"/>
        <v/>
      </c>
      <c r="G70" s="81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24.75" customHeight="1" x14ac:dyDescent="0.2">
      <c r="A71" s="2"/>
      <c r="B71" s="81"/>
      <c r="C71" s="81"/>
      <c r="D71" s="82"/>
      <c r="E71" s="82"/>
      <c r="F71" s="2" t="str">
        <f t="shared" ca="1" si="1"/>
        <v/>
      </c>
      <c r="G71" s="81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24.75" customHeight="1" x14ac:dyDescent="0.2">
      <c r="A72" s="2"/>
      <c r="B72" s="81"/>
      <c r="C72" s="81"/>
      <c r="D72" s="82"/>
      <c r="E72" s="82"/>
      <c r="F72" s="2" t="str">
        <f t="shared" ca="1" si="1"/>
        <v/>
      </c>
      <c r="G72" s="81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4.75" customHeight="1" x14ac:dyDescent="0.2">
      <c r="A73" s="2"/>
      <c r="B73" s="81"/>
      <c r="C73" s="81"/>
      <c r="D73" s="82"/>
      <c r="E73" s="82"/>
      <c r="F73" s="2" t="str">
        <f t="shared" ca="1" si="1"/>
        <v/>
      </c>
      <c r="G73" s="81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24.75" customHeight="1" x14ac:dyDescent="0.2">
      <c r="A74" s="2"/>
      <c r="B74" s="81"/>
      <c r="C74" s="81"/>
      <c r="D74" s="82"/>
      <c r="E74" s="82"/>
      <c r="F74" s="2" t="str">
        <f t="shared" ca="1" si="1"/>
        <v/>
      </c>
      <c r="G74" s="81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24.75" customHeight="1" x14ac:dyDescent="0.2">
      <c r="A75" s="2"/>
      <c r="B75" s="81"/>
      <c r="C75" s="81"/>
      <c r="D75" s="82"/>
      <c r="E75" s="82"/>
      <c r="F75" s="2" t="str">
        <f t="shared" ca="1" si="1"/>
        <v/>
      </c>
      <c r="G75" s="81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24.75" customHeight="1" x14ac:dyDescent="0.2">
      <c r="A76" s="2"/>
      <c r="B76" s="81"/>
      <c r="C76" s="81"/>
      <c r="D76" s="82"/>
      <c r="E76" s="82"/>
      <c r="F76" s="2" t="str">
        <f t="shared" ca="1" si="1"/>
        <v/>
      </c>
      <c r="G76" s="81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24.75" customHeight="1" x14ac:dyDescent="0.2">
      <c r="A77" s="2"/>
      <c r="B77" s="81"/>
      <c r="C77" s="81"/>
      <c r="D77" s="82"/>
      <c r="E77" s="82"/>
      <c r="F77" s="2" t="str">
        <f t="shared" ca="1" si="1"/>
        <v/>
      </c>
      <c r="G77" s="81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24.75" customHeight="1" x14ac:dyDescent="0.2">
      <c r="A78" s="2"/>
      <c r="B78" s="81"/>
      <c r="C78" s="81"/>
      <c r="D78" s="82"/>
      <c r="E78" s="82"/>
      <c r="F78" s="2" t="str">
        <f t="shared" ca="1" si="1"/>
        <v/>
      </c>
      <c r="G78" s="81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4.75" customHeight="1" x14ac:dyDescent="0.2">
      <c r="A79" s="2"/>
      <c r="B79" s="81"/>
      <c r="C79" s="81"/>
      <c r="D79" s="82"/>
      <c r="E79" s="82"/>
      <c r="F79" s="2" t="str">
        <f t="shared" ca="1" si="1"/>
        <v/>
      </c>
      <c r="G79" s="81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4.75" customHeight="1" x14ac:dyDescent="0.2">
      <c r="A80" s="2"/>
      <c r="B80" s="81"/>
      <c r="C80" s="81"/>
      <c r="D80" s="82"/>
      <c r="E80" s="82"/>
      <c r="F80" s="2" t="str">
        <f t="shared" ca="1" si="1"/>
        <v/>
      </c>
      <c r="G80" s="81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24.75" customHeight="1" x14ac:dyDescent="0.2">
      <c r="A81" s="2"/>
      <c r="B81" s="81"/>
      <c r="C81" s="81"/>
      <c r="D81" s="82"/>
      <c r="E81" s="82"/>
      <c r="F81" s="2" t="str">
        <f t="shared" ca="1" si="1"/>
        <v/>
      </c>
      <c r="G81" s="81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4.75" customHeight="1" x14ac:dyDescent="0.2">
      <c r="A82" s="2"/>
      <c r="B82" s="81"/>
      <c r="C82" s="81"/>
      <c r="D82" s="82"/>
      <c r="E82" s="82"/>
      <c r="F82" s="2" t="str">
        <f t="shared" ca="1" si="1"/>
        <v/>
      </c>
      <c r="G82" s="81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4.75" customHeight="1" x14ac:dyDescent="0.2">
      <c r="A83" s="2"/>
      <c r="B83" s="81"/>
      <c r="C83" s="81"/>
      <c r="D83" s="82"/>
      <c r="E83" s="82"/>
      <c r="F83" s="2" t="str">
        <f t="shared" ca="1" si="1"/>
        <v/>
      </c>
      <c r="G83" s="81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4.75" customHeight="1" x14ac:dyDescent="0.2">
      <c r="A84" s="2"/>
      <c r="B84" s="81"/>
      <c r="C84" s="81"/>
      <c r="D84" s="82"/>
      <c r="E84" s="82"/>
      <c r="F84" s="2" t="str">
        <f t="shared" ca="1" si="1"/>
        <v/>
      </c>
      <c r="G84" s="81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4.75" customHeight="1" x14ac:dyDescent="0.2">
      <c r="A85" s="2"/>
      <c r="B85" s="81"/>
      <c r="C85" s="81"/>
      <c r="D85" s="82"/>
      <c r="E85" s="82"/>
      <c r="F85" s="2" t="str">
        <f t="shared" ca="1" si="1"/>
        <v/>
      </c>
      <c r="G85" s="81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4.75" customHeight="1" x14ac:dyDescent="0.2">
      <c r="A86" s="2"/>
      <c r="B86" s="81"/>
      <c r="C86" s="81"/>
      <c r="D86" s="82"/>
      <c r="E86" s="82"/>
      <c r="F86" s="2" t="str">
        <f t="shared" ca="1" si="1"/>
        <v/>
      </c>
      <c r="G86" s="81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24.75" customHeight="1" x14ac:dyDescent="0.2">
      <c r="A87" s="2"/>
      <c r="B87" s="81"/>
      <c r="C87" s="81"/>
      <c r="D87" s="82"/>
      <c r="E87" s="82"/>
      <c r="F87" s="2" t="str">
        <f t="shared" ca="1" si="1"/>
        <v/>
      </c>
      <c r="G87" s="81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24.75" customHeight="1" x14ac:dyDescent="0.2">
      <c r="A88" s="2"/>
      <c r="B88" s="81"/>
      <c r="C88" s="81"/>
      <c r="D88" s="82"/>
      <c r="E88" s="82"/>
      <c r="F88" s="2" t="str">
        <f t="shared" ca="1" si="1"/>
        <v/>
      </c>
      <c r="G88" s="81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24.75" customHeight="1" x14ac:dyDescent="0.2">
      <c r="A89" s="2"/>
      <c r="B89" s="81"/>
      <c r="C89" s="81"/>
      <c r="D89" s="82"/>
      <c r="E89" s="82"/>
      <c r="F89" s="2" t="str">
        <f t="shared" ca="1" si="1"/>
        <v/>
      </c>
      <c r="G89" s="81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4.75" customHeight="1" x14ac:dyDescent="0.2">
      <c r="A90" s="2"/>
      <c r="B90" s="81"/>
      <c r="C90" s="81"/>
      <c r="D90" s="82"/>
      <c r="E90" s="82"/>
      <c r="F90" s="2" t="str">
        <f t="shared" ca="1" si="1"/>
        <v/>
      </c>
      <c r="G90" s="81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4.75" customHeight="1" x14ac:dyDescent="0.2">
      <c r="A91" s="2"/>
      <c r="B91" s="81"/>
      <c r="C91" s="81"/>
      <c r="D91" s="82"/>
      <c r="E91" s="82"/>
      <c r="F91" s="2" t="str">
        <f t="shared" ca="1" si="1"/>
        <v/>
      </c>
      <c r="G91" s="81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4.75" customHeight="1" x14ac:dyDescent="0.2">
      <c r="A92" s="2"/>
      <c r="B92" s="81"/>
      <c r="C92" s="81"/>
      <c r="D92" s="82"/>
      <c r="E92" s="82"/>
      <c r="F92" s="2" t="str">
        <f t="shared" ca="1" si="1"/>
        <v/>
      </c>
      <c r="G92" s="81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4.75" customHeight="1" x14ac:dyDescent="0.2">
      <c r="A93" s="2"/>
      <c r="B93" s="81"/>
      <c r="C93" s="81"/>
      <c r="D93" s="82"/>
      <c r="E93" s="82"/>
      <c r="F93" s="2" t="str">
        <f t="shared" ca="1" si="1"/>
        <v/>
      </c>
      <c r="G93" s="81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24.75" customHeight="1" x14ac:dyDescent="0.2">
      <c r="A94" s="2"/>
      <c r="B94" s="81"/>
      <c r="C94" s="81"/>
      <c r="D94" s="82"/>
      <c r="E94" s="82"/>
      <c r="F94" s="2" t="str">
        <f t="shared" ca="1" si="1"/>
        <v/>
      </c>
      <c r="G94" s="81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24.75" customHeight="1" x14ac:dyDescent="0.2">
      <c r="A95" s="2"/>
      <c r="B95" s="81"/>
      <c r="C95" s="81"/>
      <c r="D95" s="82"/>
      <c r="E95" s="82"/>
      <c r="F95" s="2" t="str">
        <f t="shared" ca="1" si="1"/>
        <v/>
      </c>
      <c r="G95" s="81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24.75" customHeight="1" x14ac:dyDescent="0.2">
      <c r="A96" s="2"/>
      <c r="B96" s="81"/>
      <c r="C96" s="81"/>
      <c r="D96" s="82"/>
      <c r="E96" s="82"/>
      <c r="F96" s="2" t="str">
        <f t="shared" ca="1" si="1"/>
        <v/>
      </c>
      <c r="G96" s="81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4.75" customHeight="1" x14ac:dyDescent="0.2">
      <c r="A97" s="2"/>
      <c r="B97" s="81"/>
      <c r="C97" s="81"/>
      <c r="D97" s="82"/>
      <c r="E97" s="82"/>
      <c r="F97" s="2" t="str">
        <f t="shared" ca="1" si="1"/>
        <v/>
      </c>
      <c r="G97" s="81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4.75" customHeight="1" x14ac:dyDescent="0.2">
      <c r="A98" s="2"/>
      <c r="B98" s="81"/>
      <c r="C98" s="81"/>
      <c r="D98" s="82"/>
      <c r="E98" s="82"/>
      <c r="F98" s="2" t="str">
        <f t="shared" ca="1" si="1"/>
        <v/>
      </c>
      <c r="G98" s="81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4.75" customHeight="1" x14ac:dyDescent="0.2">
      <c r="A99" s="2"/>
      <c r="B99" s="81"/>
      <c r="C99" s="81"/>
      <c r="D99" s="82"/>
      <c r="E99" s="82"/>
      <c r="F99" s="2" t="str">
        <f t="shared" ca="1" si="1"/>
        <v/>
      </c>
      <c r="G99" s="81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24.75" customHeight="1" x14ac:dyDescent="0.2">
      <c r="A100" s="2"/>
      <c r="B100" s="81"/>
      <c r="C100" s="81"/>
      <c r="D100" s="82"/>
      <c r="E100" s="82"/>
      <c r="F100" s="2" t="str">
        <f t="shared" ca="1" si="1"/>
        <v/>
      </c>
      <c r="G100" s="81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24.75" customHeight="1" x14ac:dyDescent="0.2">
      <c r="A101" s="2"/>
      <c r="B101" s="81"/>
      <c r="C101" s="81"/>
      <c r="D101" s="82"/>
      <c r="E101" s="82"/>
      <c r="F101" s="2" t="str">
        <f t="shared" ca="1" si="1"/>
        <v/>
      </c>
      <c r="G101" s="81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24.75" customHeight="1" x14ac:dyDescent="0.2">
      <c r="A102" s="2"/>
      <c r="B102" s="81"/>
      <c r="C102" s="81"/>
      <c r="D102" s="82"/>
      <c r="E102" s="82"/>
      <c r="F102" s="2" t="str">
        <f t="shared" ca="1" si="1"/>
        <v/>
      </c>
      <c r="G102" s="81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24.75" customHeight="1" x14ac:dyDescent="0.2">
      <c r="A103" s="2"/>
      <c r="B103" s="81"/>
      <c r="C103" s="81"/>
      <c r="D103" s="82"/>
      <c r="E103" s="82"/>
      <c r="F103" s="2" t="str">
        <f t="shared" ca="1" si="1"/>
        <v/>
      </c>
      <c r="G103" s="81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24.75" customHeight="1" x14ac:dyDescent="0.2">
      <c r="A104" s="2"/>
      <c r="B104" s="81"/>
      <c r="C104" s="81"/>
      <c r="D104" s="82"/>
      <c r="E104" s="82"/>
      <c r="F104" s="2" t="str">
        <f t="shared" ca="1" si="1"/>
        <v/>
      </c>
      <c r="G104" s="81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24.75" customHeight="1" x14ac:dyDescent="0.2">
      <c r="A105" s="2"/>
      <c r="B105" s="81"/>
      <c r="C105" s="81"/>
      <c r="D105" s="82"/>
      <c r="E105" s="82"/>
      <c r="F105" s="2" t="str">
        <f t="shared" ca="1" si="1"/>
        <v/>
      </c>
      <c r="G105" s="81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24.75" customHeight="1" x14ac:dyDescent="0.2">
      <c r="A106" s="2"/>
      <c r="B106" s="81"/>
      <c r="C106" s="81"/>
      <c r="D106" s="82"/>
      <c r="E106" s="82"/>
      <c r="F106" s="2" t="str">
        <f t="shared" ca="1" si="1"/>
        <v/>
      </c>
      <c r="G106" s="81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24.75" customHeight="1" x14ac:dyDescent="0.2">
      <c r="A107" s="2"/>
      <c r="B107" s="81"/>
      <c r="C107" s="81"/>
      <c r="D107" s="82"/>
      <c r="E107" s="82"/>
      <c r="F107" s="2" t="str">
        <f t="shared" ca="1" si="1"/>
        <v/>
      </c>
      <c r="G107" s="81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4.75" customHeight="1" x14ac:dyDescent="0.2">
      <c r="A108" s="2"/>
      <c r="B108" s="81"/>
      <c r="C108" s="81"/>
      <c r="D108" s="82"/>
      <c r="E108" s="82"/>
      <c r="F108" s="2" t="str">
        <f t="shared" ca="1" si="1"/>
        <v/>
      </c>
      <c r="G108" s="81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4.75" customHeight="1" x14ac:dyDescent="0.2">
      <c r="A109" s="2"/>
      <c r="B109" s="81"/>
      <c r="C109" s="81"/>
      <c r="D109" s="82"/>
      <c r="E109" s="82"/>
      <c r="F109" s="2" t="str">
        <f t="shared" ca="1" si="1"/>
        <v/>
      </c>
      <c r="G109" s="81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24.75" customHeight="1" x14ac:dyDescent="0.2">
      <c r="A110" s="2"/>
      <c r="B110" s="81"/>
      <c r="C110" s="81"/>
      <c r="D110" s="82"/>
      <c r="E110" s="82"/>
      <c r="F110" s="2" t="str">
        <f t="shared" ca="1" si="1"/>
        <v/>
      </c>
      <c r="G110" s="81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24.75" customHeight="1" x14ac:dyDescent="0.2">
      <c r="A111" s="2"/>
      <c r="B111" s="81"/>
      <c r="C111" s="81"/>
      <c r="D111" s="82"/>
      <c r="E111" s="82"/>
      <c r="F111" s="2" t="str">
        <f t="shared" ca="1" si="1"/>
        <v/>
      </c>
      <c r="G111" s="81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24.75" customHeight="1" x14ac:dyDescent="0.2">
      <c r="A112" s="2"/>
      <c r="B112" s="81"/>
      <c r="C112" s="81"/>
      <c r="D112" s="82"/>
      <c r="E112" s="82"/>
      <c r="F112" s="2" t="str">
        <f t="shared" ca="1" si="1"/>
        <v/>
      </c>
      <c r="G112" s="81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24.75" customHeight="1" x14ac:dyDescent="0.2">
      <c r="A113" s="2"/>
      <c r="B113" s="81"/>
      <c r="C113" s="81"/>
      <c r="D113" s="82"/>
      <c r="E113" s="82"/>
      <c r="F113" s="2" t="str">
        <f t="shared" ca="1" si="1"/>
        <v/>
      </c>
      <c r="G113" s="81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24.75" customHeight="1" x14ac:dyDescent="0.2">
      <c r="A114" s="2"/>
      <c r="B114" s="81"/>
      <c r="C114" s="81"/>
      <c r="D114" s="82"/>
      <c r="E114" s="82"/>
      <c r="F114" s="2" t="str">
        <f t="shared" ca="1" si="1"/>
        <v/>
      </c>
      <c r="G114" s="81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24.75" customHeight="1" x14ac:dyDescent="0.2">
      <c r="A115" s="2"/>
      <c r="B115" s="81"/>
      <c r="C115" s="81"/>
      <c r="D115" s="82"/>
      <c r="E115" s="82"/>
      <c r="F115" s="2" t="str">
        <f t="shared" ca="1" si="1"/>
        <v/>
      </c>
      <c r="G115" s="81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24.75" customHeight="1" x14ac:dyDescent="0.2">
      <c r="A116" s="2"/>
      <c r="B116" s="81"/>
      <c r="C116" s="81"/>
      <c r="D116" s="82"/>
      <c r="E116" s="82"/>
      <c r="F116" s="2" t="str">
        <f t="shared" ca="1" si="1"/>
        <v/>
      </c>
      <c r="G116" s="81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24.75" customHeight="1" x14ac:dyDescent="0.2">
      <c r="A117" s="2"/>
      <c r="B117" s="81"/>
      <c r="C117" s="81"/>
      <c r="D117" s="82"/>
      <c r="E117" s="82"/>
      <c r="F117" s="2" t="str">
        <f t="shared" ca="1" si="1"/>
        <v/>
      </c>
      <c r="G117" s="81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24.75" customHeight="1" x14ac:dyDescent="0.2">
      <c r="A118" s="2"/>
      <c r="B118" s="81"/>
      <c r="C118" s="81"/>
      <c r="D118" s="82"/>
      <c r="E118" s="82"/>
      <c r="F118" s="2" t="str">
        <f t="shared" ca="1" si="1"/>
        <v/>
      </c>
      <c r="G118" s="81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24.75" customHeight="1" x14ac:dyDescent="0.2">
      <c r="A119" s="2"/>
      <c r="B119" s="81"/>
      <c r="C119" s="81"/>
      <c r="D119" s="82"/>
      <c r="E119" s="82"/>
      <c r="F119" s="2" t="str">
        <f t="shared" ca="1" si="1"/>
        <v/>
      </c>
      <c r="G119" s="81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24.75" customHeight="1" x14ac:dyDescent="0.2">
      <c r="A120" s="2"/>
      <c r="B120" s="81"/>
      <c r="C120" s="81"/>
      <c r="D120" s="82"/>
      <c r="E120" s="82"/>
      <c r="F120" s="2" t="str">
        <f t="shared" ca="1" si="1"/>
        <v/>
      </c>
      <c r="G120" s="81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24.75" customHeight="1" x14ac:dyDescent="0.2">
      <c r="A121" s="2"/>
      <c r="B121" s="81"/>
      <c r="C121" s="81"/>
      <c r="D121" s="82"/>
      <c r="E121" s="82"/>
      <c r="F121" s="2" t="str">
        <f t="shared" ca="1" si="1"/>
        <v/>
      </c>
      <c r="G121" s="81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24.75" customHeight="1" x14ac:dyDescent="0.2">
      <c r="A122" s="2"/>
      <c r="B122" s="81"/>
      <c r="C122" s="81"/>
      <c r="D122" s="82"/>
      <c r="E122" s="82"/>
      <c r="F122" s="2" t="str">
        <f t="shared" ca="1" si="1"/>
        <v/>
      </c>
      <c r="G122" s="81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24.75" customHeight="1" x14ac:dyDescent="0.2">
      <c r="A123" s="2"/>
      <c r="B123" s="81"/>
      <c r="C123" s="81"/>
      <c r="D123" s="82"/>
      <c r="E123" s="82"/>
      <c r="F123" s="2" t="str">
        <f t="shared" ca="1" si="1"/>
        <v/>
      </c>
      <c r="G123" s="81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24.75" customHeight="1" x14ac:dyDescent="0.2">
      <c r="A124" s="2"/>
      <c r="B124" s="81"/>
      <c r="C124" s="81"/>
      <c r="D124" s="82"/>
      <c r="E124" s="82"/>
      <c r="F124" s="2" t="str">
        <f t="shared" ca="1" si="1"/>
        <v/>
      </c>
      <c r="G124" s="81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24.75" customHeight="1" x14ac:dyDescent="0.2">
      <c r="A125" s="2"/>
      <c r="B125" s="81"/>
      <c r="C125" s="81"/>
      <c r="D125" s="82"/>
      <c r="E125" s="82"/>
      <c r="F125" s="2" t="str">
        <f t="shared" ca="1" si="1"/>
        <v/>
      </c>
      <c r="G125" s="81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24.75" customHeight="1" x14ac:dyDescent="0.2">
      <c r="A126" s="2"/>
      <c r="B126" s="81"/>
      <c r="C126" s="81"/>
      <c r="D126" s="82"/>
      <c r="E126" s="82"/>
      <c r="F126" s="2" t="str">
        <f t="shared" ca="1" si="1"/>
        <v/>
      </c>
      <c r="G126" s="81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24.75" customHeight="1" x14ac:dyDescent="0.2">
      <c r="A127" s="2"/>
      <c r="B127" s="81"/>
      <c r="C127" s="81"/>
      <c r="D127" s="82"/>
      <c r="E127" s="82"/>
      <c r="F127" s="2" t="str">
        <f t="shared" ca="1" si="1"/>
        <v/>
      </c>
      <c r="G127" s="81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24.75" customHeight="1" x14ac:dyDescent="0.2">
      <c r="A128" s="2"/>
      <c r="B128" s="81"/>
      <c r="C128" s="81"/>
      <c r="D128" s="82"/>
      <c r="E128" s="82"/>
      <c r="F128" s="2" t="str">
        <f t="shared" ca="1" si="1"/>
        <v/>
      </c>
      <c r="G128" s="81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24.75" customHeight="1" x14ac:dyDescent="0.2">
      <c r="A129" s="2"/>
      <c r="B129" s="81"/>
      <c r="C129" s="81"/>
      <c r="D129" s="82"/>
      <c r="E129" s="82"/>
      <c r="F129" s="2" t="str">
        <f t="shared" ca="1" si="1"/>
        <v/>
      </c>
      <c r="G129" s="81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24.75" customHeight="1" x14ac:dyDescent="0.2">
      <c r="A130" s="2"/>
      <c r="B130" s="81"/>
      <c r="C130" s="81"/>
      <c r="D130" s="82"/>
      <c r="E130" s="82"/>
      <c r="F130" s="2" t="str">
        <f t="shared" ca="1" si="1"/>
        <v/>
      </c>
      <c r="G130" s="81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24.75" customHeight="1" x14ac:dyDescent="0.2">
      <c r="A131" s="2"/>
      <c r="B131" s="81"/>
      <c r="C131" s="81"/>
      <c r="D131" s="82"/>
      <c r="E131" s="82"/>
      <c r="F131" s="2" t="str">
        <f t="shared" ca="1" si="1"/>
        <v/>
      </c>
      <c r="G131" s="81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24.75" customHeight="1" x14ac:dyDescent="0.2">
      <c r="A132" s="2"/>
      <c r="B132" s="81"/>
      <c r="C132" s="81"/>
      <c r="D132" s="82"/>
      <c r="E132" s="82"/>
      <c r="F132" s="2" t="str">
        <f t="shared" ref="F132:F195" ca="1" si="2">IF(AND(D132="",E132=""),"",IF(E132&lt;&gt;"","Realizado",IF(D132&lt;TODAY(),"Atrasado",IF(D132=TODAY(),"Fazer hoje","A realizar"))))</f>
        <v/>
      </c>
      <c r="G132" s="81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24.75" customHeight="1" x14ac:dyDescent="0.2">
      <c r="A133" s="2"/>
      <c r="B133" s="81"/>
      <c r="C133" s="81"/>
      <c r="D133" s="82"/>
      <c r="E133" s="82"/>
      <c r="F133" s="2" t="str">
        <f t="shared" ca="1" si="2"/>
        <v/>
      </c>
      <c r="G133" s="81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24.75" customHeight="1" x14ac:dyDescent="0.2">
      <c r="A134" s="2"/>
      <c r="B134" s="81"/>
      <c r="C134" s="81"/>
      <c r="D134" s="82"/>
      <c r="E134" s="82"/>
      <c r="F134" s="2" t="str">
        <f t="shared" ca="1" si="2"/>
        <v/>
      </c>
      <c r="G134" s="81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24.75" customHeight="1" x14ac:dyDescent="0.2">
      <c r="A135" s="2"/>
      <c r="B135" s="81"/>
      <c r="C135" s="81"/>
      <c r="D135" s="82"/>
      <c r="E135" s="82"/>
      <c r="F135" s="2" t="str">
        <f t="shared" ca="1" si="2"/>
        <v/>
      </c>
      <c r="G135" s="81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24.75" customHeight="1" x14ac:dyDescent="0.2">
      <c r="A136" s="2"/>
      <c r="B136" s="81"/>
      <c r="C136" s="81"/>
      <c r="D136" s="82"/>
      <c r="E136" s="82"/>
      <c r="F136" s="2" t="str">
        <f t="shared" ca="1" si="2"/>
        <v/>
      </c>
      <c r="G136" s="81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24.75" customHeight="1" x14ac:dyDescent="0.2">
      <c r="A137" s="2"/>
      <c r="B137" s="81"/>
      <c r="C137" s="81"/>
      <c r="D137" s="82"/>
      <c r="E137" s="82"/>
      <c r="F137" s="2" t="str">
        <f t="shared" ca="1" si="2"/>
        <v/>
      </c>
      <c r="G137" s="81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24.75" customHeight="1" x14ac:dyDescent="0.2">
      <c r="A138" s="2"/>
      <c r="B138" s="81"/>
      <c r="C138" s="81"/>
      <c r="D138" s="82"/>
      <c r="E138" s="82"/>
      <c r="F138" s="2" t="str">
        <f t="shared" ca="1" si="2"/>
        <v/>
      </c>
      <c r="G138" s="81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24.75" customHeight="1" x14ac:dyDescent="0.2">
      <c r="A139" s="2"/>
      <c r="B139" s="81"/>
      <c r="C139" s="81"/>
      <c r="D139" s="82"/>
      <c r="E139" s="82"/>
      <c r="F139" s="2" t="str">
        <f t="shared" ca="1" si="2"/>
        <v/>
      </c>
      <c r="G139" s="81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24.75" customHeight="1" x14ac:dyDescent="0.2">
      <c r="A140" s="2"/>
      <c r="B140" s="81"/>
      <c r="C140" s="81"/>
      <c r="D140" s="82"/>
      <c r="E140" s="82"/>
      <c r="F140" s="2" t="str">
        <f t="shared" ca="1" si="2"/>
        <v/>
      </c>
      <c r="G140" s="81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24.75" customHeight="1" x14ac:dyDescent="0.2">
      <c r="A141" s="2"/>
      <c r="B141" s="81"/>
      <c r="C141" s="81"/>
      <c r="D141" s="82"/>
      <c r="E141" s="82"/>
      <c r="F141" s="2" t="str">
        <f t="shared" ca="1" si="2"/>
        <v/>
      </c>
      <c r="G141" s="81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24.75" customHeight="1" x14ac:dyDescent="0.2">
      <c r="A142" s="2"/>
      <c r="B142" s="81"/>
      <c r="C142" s="81"/>
      <c r="D142" s="82"/>
      <c r="E142" s="82"/>
      <c r="F142" s="2" t="str">
        <f t="shared" ca="1" si="2"/>
        <v/>
      </c>
      <c r="G142" s="81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24.75" customHeight="1" x14ac:dyDescent="0.2">
      <c r="A143" s="2"/>
      <c r="B143" s="81"/>
      <c r="C143" s="81"/>
      <c r="D143" s="82"/>
      <c r="E143" s="82"/>
      <c r="F143" s="2" t="str">
        <f t="shared" ca="1" si="2"/>
        <v/>
      </c>
      <c r="G143" s="81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24.75" customHeight="1" x14ac:dyDescent="0.2">
      <c r="A144" s="2"/>
      <c r="B144" s="81"/>
      <c r="C144" s="81"/>
      <c r="D144" s="82"/>
      <c r="E144" s="82"/>
      <c r="F144" s="2" t="str">
        <f t="shared" ca="1" si="2"/>
        <v/>
      </c>
      <c r="G144" s="81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24.75" customHeight="1" x14ac:dyDescent="0.2">
      <c r="A145" s="2"/>
      <c r="B145" s="81"/>
      <c r="C145" s="81"/>
      <c r="D145" s="82"/>
      <c r="E145" s="82"/>
      <c r="F145" s="2" t="str">
        <f t="shared" ca="1" si="2"/>
        <v/>
      </c>
      <c r="G145" s="81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24.75" customHeight="1" x14ac:dyDescent="0.2">
      <c r="A146" s="2"/>
      <c r="B146" s="81"/>
      <c r="C146" s="81"/>
      <c r="D146" s="82"/>
      <c r="E146" s="82"/>
      <c r="F146" s="2" t="str">
        <f t="shared" ca="1" si="2"/>
        <v/>
      </c>
      <c r="G146" s="81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24.75" customHeight="1" x14ac:dyDescent="0.2">
      <c r="A147" s="2"/>
      <c r="B147" s="81"/>
      <c r="C147" s="81"/>
      <c r="D147" s="82"/>
      <c r="E147" s="82"/>
      <c r="F147" s="2" t="str">
        <f t="shared" ca="1" si="2"/>
        <v/>
      </c>
      <c r="G147" s="81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24.75" customHeight="1" x14ac:dyDescent="0.2">
      <c r="A148" s="2"/>
      <c r="B148" s="81"/>
      <c r="C148" s="81"/>
      <c r="D148" s="82"/>
      <c r="E148" s="82"/>
      <c r="F148" s="2" t="str">
        <f t="shared" ca="1" si="2"/>
        <v/>
      </c>
      <c r="G148" s="81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24.75" customHeight="1" x14ac:dyDescent="0.2">
      <c r="A149" s="2"/>
      <c r="B149" s="81"/>
      <c r="C149" s="81"/>
      <c r="D149" s="82"/>
      <c r="E149" s="82"/>
      <c r="F149" s="2" t="str">
        <f t="shared" ca="1" si="2"/>
        <v/>
      </c>
      <c r="G149" s="81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24.75" customHeight="1" x14ac:dyDescent="0.2">
      <c r="A150" s="2"/>
      <c r="B150" s="81"/>
      <c r="C150" s="81"/>
      <c r="D150" s="82"/>
      <c r="E150" s="82"/>
      <c r="F150" s="2" t="str">
        <f t="shared" ca="1" si="2"/>
        <v/>
      </c>
      <c r="G150" s="81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24.75" customHeight="1" x14ac:dyDescent="0.2">
      <c r="A151" s="2"/>
      <c r="B151" s="81"/>
      <c r="C151" s="81"/>
      <c r="D151" s="82"/>
      <c r="E151" s="82"/>
      <c r="F151" s="2" t="str">
        <f t="shared" ca="1" si="2"/>
        <v/>
      </c>
      <c r="G151" s="81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24.75" customHeight="1" x14ac:dyDescent="0.2">
      <c r="A152" s="2"/>
      <c r="B152" s="81"/>
      <c r="C152" s="81"/>
      <c r="D152" s="82"/>
      <c r="E152" s="82"/>
      <c r="F152" s="2" t="str">
        <f t="shared" ca="1" si="2"/>
        <v/>
      </c>
      <c r="G152" s="81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24.75" customHeight="1" x14ac:dyDescent="0.2">
      <c r="A153" s="2"/>
      <c r="B153" s="81"/>
      <c r="C153" s="81"/>
      <c r="D153" s="82"/>
      <c r="E153" s="82"/>
      <c r="F153" s="2" t="str">
        <f t="shared" ca="1" si="2"/>
        <v/>
      </c>
      <c r="G153" s="81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24.75" customHeight="1" x14ac:dyDescent="0.2">
      <c r="A154" s="2"/>
      <c r="B154" s="81"/>
      <c r="C154" s="81"/>
      <c r="D154" s="82"/>
      <c r="E154" s="82"/>
      <c r="F154" s="2" t="str">
        <f t="shared" ca="1" si="2"/>
        <v/>
      </c>
      <c r="G154" s="81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24.75" customHeight="1" x14ac:dyDescent="0.2">
      <c r="A155" s="2"/>
      <c r="B155" s="81"/>
      <c r="C155" s="81"/>
      <c r="D155" s="82"/>
      <c r="E155" s="82"/>
      <c r="F155" s="2" t="str">
        <f t="shared" ca="1" si="2"/>
        <v/>
      </c>
      <c r="G155" s="81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24.75" customHeight="1" x14ac:dyDescent="0.2">
      <c r="A156" s="2"/>
      <c r="B156" s="81"/>
      <c r="C156" s="81"/>
      <c r="D156" s="82"/>
      <c r="E156" s="82"/>
      <c r="F156" s="2" t="str">
        <f t="shared" ca="1" si="2"/>
        <v/>
      </c>
      <c r="G156" s="81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24.75" customHeight="1" x14ac:dyDescent="0.2">
      <c r="A157" s="2"/>
      <c r="B157" s="81"/>
      <c r="C157" s="81"/>
      <c r="D157" s="82"/>
      <c r="E157" s="82"/>
      <c r="F157" s="2" t="str">
        <f t="shared" ca="1" si="2"/>
        <v/>
      </c>
      <c r="G157" s="81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24.75" customHeight="1" x14ac:dyDescent="0.2">
      <c r="A158" s="2"/>
      <c r="B158" s="81"/>
      <c r="C158" s="81"/>
      <c r="D158" s="82"/>
      <c r="E158" s="82"/>
      <c r="F158" s="2" t="str">
        <f t="shared" ca="1" si="2"/>
        <v/>
      </c>
      <c r="G158" s="81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24.75" customHeight="1" x14ac:dyDescent="0.2">
      <c r="A159" s="2"/>
      <c r="B159" s="81"/>
      <c r="C159" s="81"/>
      <c r="D159" s="82"/>
      <c r="E159" s="82"/>
      <c r="F159" s="2" t="str">
        <f t="shared" ca="1" si="2"/>
        <v/>
      </c>
      <c r="G159" s="81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24.75" customHeight="1" x14ac:dyDescent="0.2">
      <c r="A160" s="2"/>
      <c r="B160" s="81"/>
      <c r="C160" s="81"/>
      <c r="D160" s="82"/>
      <c r="E160" s="82"/>
      <c r="F160" s="2" t="str">
        <f t="shared" ca="1" si="2"/>
        <v/>
      </c>
      <c r="G160" s="81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24.75" customHeight="1" x14ac:dyDescent="0.2">
      <c r="A161" s="2"/>
      <c r="B161" s="81"/>
      <c r="C161" s="81"/>
      <c r="D161" s="82"/>
      <c r="E161" s="82"/>
      <c r="F161" s="2" t="str">
        <f t="shared" ca="1" si="2"/>
        <v/>
      </c>
      <c r="G161" s="81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24.75" customHeight="1" x14ac:dyDescent="0.2">
      <c r="A162" s="2"/>
      <c r="B162" s="81"/>
      <c r="C162" s="81"/>
      <c r="D162" s="82"/>
      <c r="E162" s="82"/>
      <c r="F162" s="2" t="str">
        <f t="shared" ca="1" si="2"/>
        <v/>
      </c>
      <c r="G162" s="81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24.75" customHeight="1" x14ac:dyDescent="0.2">
      <c r="A163" s="2"/>
      <c r="B163" s="81"/>
      <c r="C163" s="81"/>
      <c r="D163" s="82"/>
      <c r="E163" s="82"/>
      <c r="F163" s="2" t="str">
        <f t="shared" ca="1" si="2"/>
        <v/>
      </c>
      <c r="G163" s="81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24.75" customHeight="1" x14ac:dyDescent="0.2">
      <c r="A164" s="2"/>
      <c r="B164" s="81"/>
      <c r="C164" s="81"/>
      <c r="D164" s="82"/>
      <c r="E164" s="82"/>
      <c r="F164" s="2" t="str">
        <f t="shared" ca="1" si="2"/>
        <v/>
      </c>
      <c r="G164" s="81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24.75" customHeight="1" x14ac:dyDescent="0.2">
      <c r="A165" s="2"/>
      <c r="B165" s="81"/>
      <c r="C165" s="81"/>
      <c r="D165" s="82"/>
      <c r="E165" s="82"/>
      <c r="F165" s="2" t="str">
        <f t="shared" ca="1" si="2"/>
        <v/>
      </c>
      <c r="G165" s="81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24.75" customHeight="1" x14ac:dyDescent="0.2">
      <c r="A166" s="2"/>
      <c r="B166" s="81"/>
      <c r="C166" s="81"/>
      <c r="D166" s="82"/>
      <c r="E166" s="82"/>
      <c r="F166" s="2" t="str">
        <f t="shared" ca="1" si="2"/>
        <v/>
      </c>
      <c r="G166" s="81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24.75" customHeight="1" x14ac:dyDescent="0.2">
      <c r="A167" s="2"/>
      <c r="B167" s="81"/>
      <c r="C167" s="81"/>
      <c r="D167" s="82"/>
      <c r="E167" s="82"/>
      <c r="F167" s="2" t="str">
        <f t="shared" ca="1" si="2"/>
        <v/>
      </c>
      <c r="G167" s="81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24.75" customHeight="1" x14ac:dyDescent="0.2">
      <c r="A168" s="2"/>
      <c r="B168" s="81"/>
      <c r="C168" s="81"/>
      <c r="D168" s="82"/>
      <c r="E168" s="82"/>
      <c r="F168" s="2" t="str">
        <f t="shared" ca="1" si="2"/>
        <v/>
      </c>
      <c r="G168" s="81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24.75" customHeight="1" x14ac:dyDescent="0.2">
      <c r="A169" s="2"/>
      <c r="B169" s="81"/>
      <c r="C169" s="81"/>
      <c r="D169" s="82"/>
      <c r="E169" s="82"/>
      <c r="F169" s="2" t="str">
        <f t="shared" ca="1" si="2"/>
        <v/>
      </c>
      <c r="G169" s="81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24.75" customHeight="1" x14ac:dyDescent="0.2">
      <c r="A170" s="2"/>
      <c r="B170" s="81"/>
      <c r="C170" s="81"/>
      <c r="D170" s="82"/>
      <c r="E170" s="82"/>
      <c r="F170" s="2" t="str">
        <f t="shared" ca="1" si="2"/>
        <v/>
      </c>
      <c r="G170" s="81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24.75" customHeight="1" x14ac:dyDescent="0.2">
      <c r="A171" s="2"/>
      <c r="B171" s="81"/>
      <c r="C171" s="81"/>
      <c r="D171" s="82"/>
      <c r="E171" s="82"/>
      <c r="F171" s="2" t="str">
        <f t="shared" ca="1" si="2"/>
        <v/>
      </c>
      <c r="G171" s="81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24.75" customHeight="1" x14ac:dyDescent="0.2">
      <c r="A172" s="2"/>
      <c r="B172" s="81"/>
      <c r="C172" s="81"/>
      <c r="D172" s="82"/>
      <c r="E172" s="82"/>
      <c r="F172" s="2" t="str">
        <f t="shared" ca="1" si="2"/>
        <v/>
      </c>
      <c r="G172" s="81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24.75" customHeight="1" x14ac:dyDescent="0.2">
      <c r="A173" s="2"/>
      <c r="B173" s="81"/>
      <c r="C173" s="81"/>
      <c r="D173" s="82"/>
      <c r="E173" s="82"/>
      <c r="F173" s="2" t="str">
        <f t="shared" ca="1" si="2"/>
        <v/>
      </c>
      <c r="G173" s="81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24.75" customHeight="1" x14ac:dyDescent="0.2">
      <c r="A174" s="2"/>
      <c r="B174" s="81"/>
      <c r="C174" s="81"/>
      <c r="D174" s="82"/>
      <c r="E174" s="82"/>
      <c r="F174" s="2" t="str">
        <f t="shared" ca="1" si="2"/>
        <v/>
      </c>
      <c r="G174" s="81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24.75" customHeight="1" x14ac:dyDescent="0.2">
      <c r="A175" s="2"/>
      <c r="B175" s="81"/>
      <c r="C175" s="81"/>
      <c r="D175" s="82"/>
      <c r="E175" s="82"/>
      <c r="F175" s="2" t="str">
        <f t="shared" ca="1" si="2"/>
        <v/>
      </c>
      <c r="G175" s="81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24.75" customHeight="1" x14ac:dyDescent="0.2">
      <c r="A176" s="2"/>
      <c r="B176" s="81"/>
      <c r="C176" s="81"/>
      <c r="D176" s="82"/>
      <c r="E176" s="82"/>
      <c r="F176" s="2" t="str">
        <f t="shared" ca="1" si="2"/>
        <v/>
      </c>
      <c r="G176" s="81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24.75" customHeight="1" x14ac:dyDescent="0.2">
      <c r="A177" s="2"/>
      <c r="B177" s="81"/>
      <c r="C177" s="81"/>
      <c r="D177" s="82"/>
      <c r="E177" s="82"/>
      <c r="F177" s="2" t="str">
        <f t="shared" ca="1" si="2"/>
        <v/>
      </c>
      <c r="G177" s="81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24.75" customHeight="1" x14ac:dyDescent="0.2">
      <c r="A178" s="2"/>
      <c r="B178" s="81"/>
      <c r="C178" s="81"/>
      <c r="D178" s="82"/>
      <c r="E178" s="82"/>
      <c r="F178" s="2" t="str">
        <f t="shared" ca="1" si="2"/>
        <v/>
      </c>
      <c r="G178" s="81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24.75" customHeight="1" x14ac:dyDescent="0.2">
      <c r="A179" s="2"/>
      <c r="B179" s="81"/>
      <c r="C179" s="81"/>
      <c r="D179" s="82"/>
      <c r="E179" s="82"/>
      <c r="F179" s="2" t="str">
        <f t="shared" ca="1" si="2"/>
        <v/>
      </c>
      <c r="G179" s="81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24.75" customHeight="1" x14ac:dyDescent="0.2">
      <c r="A180" s="2"/>
      <c r="B180" s="81"/>
      <c r="C180" s="81"/>
      <c r="D180" s="82"/>
      <c r="E180" s="82"/>
      <c r="F180" s="2" t="str">
        <f t="shared" ca="1" si="2"/>
        <v/>
      </c>
      <c r="G180" s="81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24.75" customHeight="1" x14ac:dyDescent="0.2">
      <c r="A181" s="2"/>
      <c r="B181" s="81"/>
      <c r="C181" s="81"/>
      <c r="D181" s="82"/>
      <c r="E181" s="82"/>
      <c r="F181" s="2" t="str">
        <f t="shared" ca="1" si="2"/>
        <v/>
      </c>
      <c r="G181" s="81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24.75" customHeight="1" x14ac:dyDescent="0.2">
      <c r="A182" s="2"/>
      <c r="B182" s="81"/>
      <c r="C182" s="81"/>
      <c r="D182" s="82"/>
      <c r="E182" s="82"/>
      <c r="F182" s="2" t="str">
        <f t="shared" ca="1" si="2"/>
        <v/>
      </c>
      <c r="G182" s="81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24.75" customHeight="1" x14ac:dyDescent="0.2">
      <c r="A183" s="2"/>
      <c r="B183" s="81"/>
      <c r="C183" s="81"/>
      <c r="D183" s="82"/>
      <c r="E183" s="82"/>
      <c r="F183" s="2" t="str">
        <f t="shared" ca="1" si="2"/>
        <v/>
      </c>
      <c r="G183" s="81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24.75" customHeight="1" x14ac:dyDescent="0.2">
      <c r="A184" s="2"/>
      <c r="B184" s="81"/>
      <c r="C184" s="81"/>
      <c r="D184" s="82"/>
      <c r="E184" s="82"/>
      <c r="F184" s="2" t="str">
        <f t="shared" ca="1" si="2"/>
        <v/>
      </c>
      <c r="G184" s="81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24.75" customHeight="1" x14ac:dyDescent="0.2">
      <c r="A185" s="2"/>
      <c r="B185" s="81"/>
      <c r="C185" s="81"/>
      <c r="D185" s="82"/>
      <c r="E185" s="82"/>
      <c r="F185" s="2" t="str">
        <f t="shared" ca="1" si="2"/>
        <v/>
      </c>
      <c r="G185" s="81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24.75" customHeight="1" x14ac:dyDescent="0.2">
      <c r="A186" s="2"/>
      <c r="B186" s="81"/>
      <c r="C186" s="81"/>
      <c r="D186" s="82"/>
      <c r="E186" s="82"/>
      <c r="F186" s="2" t="str">
        <f t="shared" ca="1" si="2"/>
        <v/>
      </c>
      <c r="G186" s="81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24.75" customHeight="1" x14ac:dyDescent="0.2">
      <c r="A187" s="2"/>
      <c r="B187" s="81"/>
      <c r="C187" s="81"/>
      <c r="D187" s="82"/>
      <c r="E187" s="82"/>
      <c r="F187" s="2" t="str">
        <f t="shared" ca="1" si="2"/>
        <v/>
      </c>
      <c r="G187" s="81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24.75" customHeight="1" x14ac:dyDescent="0.2">
      <c r="A188" s="2"/>
      <c r="B188" s="81"/>
      <c r="C188" s="81"/>
      <c r="D188" s="82"/>
      <c r="E188" s="82"/>
      <c r="F188" s="2" t="str">
        <f t="shared" ca="1" si="2"/>
        <v/>
      </c>
      <c r="G188" s="81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24.75" customHeight="1" x14ac:dyDescent="0.2">
      <c r="A189" s="2"/>
      <c r="B189" s="81"/>
      <c r="C189" s="81"/>
      <c r="D189" s="82"/>
      <c r="E189" s="82"/>
      <c r="F189" s="2" t="str">
        <f t="shared" ca="1" si="2"/>
        <v/>
      </c>
      <c r="G189" s="81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24.75" customHeight="1" x14ac:dyDescent="0.2">
      <c r="A190" s="2"/>
      <c r="B190" s="81"/>
      <c r="C190" s="81"/>
      <c r="D190" s="82"/>
      <c r="E190" s="82"/>
      <c r="F190" s="2" t="str">
        <f t="shared" ca="1" si="2"/>
        <v/>
      </c>
      <c r="G190" s="81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24.75" customHeight="1" x14ac:dyDescent="0.2">
      <c r="A191" s="2"/>
      <c r="B191" s="81"/>
      <c r="C191" s="81"/>
      <c r="D191" s="82"/>
      <c r="E191" s="82"/>
      <c r="F191" s="2" t="str">
        <f t="shared" ca="1" si="2"/>
        <v/>
      </c>
      <c r="G191" s="81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24.75" customHeight="1" x14ac:dyDescent="0.2">
      <c r="A192" s="2"/>
      <c r="B192" s="81"/>
      <c r="C192" s="81"/>
      <c r="D192" s="82"/>
      <c r="E192" s="82"/>
      <c r="F192" s="2" t="str">
        <f t="shared" ca="1" si="2"/>
        <v/>
      </c>
      <c r="G192" s="81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24.75" customHeight="1" x14ac:dyDescent="0.2">
      <c r="A193" s="2"/>
      <c r="B193" s="81"/>
      <c r="C193" s="81"/>
      <c r="D193" s="82"/>
      <c r="E193" s="82"/>
      <c r="F193" s="2" t="str">
        <f t="shared" ca="1" si="2"/>
        <v/>
      </c>
      <c r="G193" s="81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24.75" customHeight="1" x14ac:dyDescent="0.2">
      <c r="A194" s="2"/>
      <c r="B194" s="81"/>
      <c r="C194" s="81"/>
      <c r="D194" s="82"/>
      <c r="E194" s="82"/>
      <c r="F194" s="2" t="str">
        <f t="shared" ca="1" si="2"/>
        <v/>
      </c>
      <c r="G194" s="81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24.75" customHeight="1" x14ac:dyDescent="0.2">
      <c r="A195" s="2"/>
      <c r="B195" s="81"/>
      <c r="C195" s="81"/>
      <c r="D195" s="82"/>
      <c r="E195" s="82"/>
      <c r="F195" s="2" t="str">
        <f t="shared" ca="1" si="2"/>
        <v/>
      </c>
      <c r="G195" s="81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24.75" customHeight="1" x14ac:dyDescent="0.2">
      <c r="A196" s="2"/>
      <c r="B196" s="81"/>
      <c r="C196" s="81"/>
      <c r="D196" s="82"/>
      <c r="E196" s="82"/>
      <c r="F196" s="2" t="str">
        <f t="shared" ref="F196:F259" ca="1" si="3">IF(AND(D196="",E196=""),"",IF(E196&lt;&gt;"","Realizado",IF(D196&lt;TODAY(),"Atrasado",IF(D196=TODAY(),"Fazer hoje","A realizar"))))</f>
        <v/>
      </c>
      <c r="G196" s="81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24.75" customHeight="1" x14ac:dyDescent="0.2">
      <c r="A197" s="2"/>
      <c r="B197" s="81"/>
      <c r="C197" s="81"/>
      <c r="D197" s="82"/>
      <c r="E197" s="82"/>
      <c r="F197" s="2" t="str">
        <f t="shared" ca="1" si="3"/>
        <v/>
      </c>
      <c r="G197" s="81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24.75" customHeight="1" x14ac:dyDescent="0.2">
      <c r="A198" s="2"/>
      <c r="B198" s="81"/>
      <c r="C198" s="81"/>
      <c r="D198" s="82"/>
      <c r="E198" s="82"/>
      <c r="F198" s="2" t="str">
        <f t="shared" ca="1" si="3"/>
        <v/>
      </c>
      <c r="G198" s="81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24.75" customHeight="1" x14ac:dyDescent="0.2">
      <c r="A199" s="2"/>
      <c r="B199" s="81"/>
      <c r="C199" s="81"/>
      <c r="D199" s="82"/>
      <c r="E199" s="82"/>
      <c r="F199" s="2" t="str">
        <f t="shared" ca="1" si="3"/>
        <v/>
      </c>
      <c r="G199" s="81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24.75" customHeight="1" x14ac:dyDescent="0.2">
      <c r="A200" s="2"/>
      <c r="B200" s="81"/>
      <c r="C200" s="81"/>
      <c r="D200" s="82"/>
      <c r="E200" s="82"/>
      <c r="F200" s="2" t="str">
        <f t="shared" ca="1" si="3"/>
        <v/>
      </c>
      <c r="G200" s="81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24.75" customHeight="1" x14ac:dyDescent="0.2">
      <c r="A201" s="2"/>
      <c r="B201" s="81"/>
      <c r="C201" s="81"/>
      <c r="D201" s="82"/>
      <c r="E201" s="82"/>
      <c r="F201" s="2" t="str">
        <f t="shared" ca="1" si="3"/>
        <v/>
      </c>
      <c r="G201" s="81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24.75" customHeight="1" x14ac:dyDescent="0.2">
      <c r="A202" s="2"/>
      <c r="B202" s="81"/>
      <c r="C202" s="81"/>
      <c r="D202" s="82"/>
      <c r="E202" s="82"/>
      <c r="F202" s="2" t="str">
        <f t="shared" ca="1" si="3"/>
        <v/>
      </c>
      <c r="G202" s="81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24.75" customHeight="1" x14ac:dyDescent="0.2">
      <c r="A203" s="2"/>
      <c r="B203" s="81"/>
      <c r="C203" s="81"/>
      <c r="D203" s="82"/>
      <c r="E203" s="82"/>
      <c r="F203" s="2" t="str">
        <f t="shared" ca="1" si="3"/>
        <v/>
      </c>
      <c r="G203" s="81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24.75" customHeight="1" x14ac:dyDescent="0.2">
      <c r="A204" s="2"/>
      <c r="B204" s="81"/>
      <c r="C204" s="81"/>
      <c r="D204" s="82"/>
      <c r="E204" s="82"/>
      <c r="F204" s="2" t="str">
        <f t="shared" ca="1" si="3"/>
        <v/>
      </c>
      <c r="G204" s="81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24.75" customHeight="1" x14ac:dyDescent="0.2">
      <c r="A205" s="2"/>
      <c r="B205" s="81"/>
      <c r="C205" s="81"/>
      <c r="D205" s="82"/>
      <c r="E205" s="82"/>
      <c r="F205" s="2" t="str">
        <f t="shared" ca="1" si="3"/>
        <v/>
      </c>
      <c r="G205" s="81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24.75" customHeight="1" x14ac:dyDescent="0.2">
      <c r="A206" s="2"/>
      <c r="B206" s="81"/>
      <c r="C206" s="81"/>
      <c r="D206" s="82"/>
      <c r="E206" s="82"/>
      <c r="F206" s="2" t="str">
        <f t="shared" ca="1" si="3"/>
        <v/>
      </c>
      <c r="G206" s="81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24.75" customHeight="1" x14ac:dyDescent="0.2">
      <c r="A207" s="2"/>
      <c r="B207" s="81"/>
      <c r="C207" s="81"/>
      <c r="D207" s="82"/>
      <c r="E207" s="82"/>
      <c r="F207" s="2" t="str">
        <f t="shared" ca="1" si="3"/>
        <v/>
      </c>
      <c r="G207" s="81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24.75" customHeight="1" x14ac:dyDescent="0.2">
      <c r="A208" s="2"/>
      <c r="B208" s="81"/>
      <c r="C208" s="81"/>
      <c r="D208" s="82"/>
      <c r="E208" s="82"/>
      <c r="F208" s="2" t="str">
        <f t="shared" ca="1" si="3"/>
        <v/>
      </c>
      <c r="G208" s="81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24.75" customHeight="1" x14ac:dyDescent="0.2">
      <c r="A209" s="2"/>
      <c r="B209" s="81"/>
      <c r="C209" s="81"/>
      <c r="D209" s="82"/>
      <c r="E209" s="82"/>
      <c r="F209" s="2" t="str">
        <f t="shared" ca="1" si="3"/>
        <v/>
      </c>
      <c r="G209" s="81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24.75" customHeight="1" x14ac:dyDescent="0.2">
      <c r="A210" s="2"/>
      <c r="B210" s="81"/>
      <c r="C210" s="81"/>
      <c r="D210" s="82"/>
      <c r="E210" s="82"/>
      <c r="F210" s="2" t="str">
        <f t="shared" ca="1" si="3"/>
        <v/>
      </c>
      <c r="G210" s="81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24.75" customHeight="1" x14ac:dyDescent="0.2">
      <c r="A211" s="2"/>
      <c r="B211" s="81"/>
      <c r="C211" s="81"/>
      <c r="D211" s="82"/>
      <c r="E211" s="82"/>
      <c r="F211" s="2" t="str">
        <f t="shared" ca="1" si="3"/>
        <v/>
      </c>
      <c r="G211" s="81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24.75" customHeight="1" x14ac:dyDescent="0.2">
      <c r="A212" s="2"/>
      <c r="B212" s="81"/>
      <c r="C212" s="81"/>
      <c r="D212" s="82"/>
      <c r="E212" s="82"/>
      <c r="F212" s="2" t="str">
        <f t="shared" ca="1" si="3"/>
        <v/>
      </c>
      <c r="G212" s="81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24.75" customHeight="1" x14ac:dyDescent="0.2">
      <c r="A213" s="2"/>
      <c r="B213" s="81"/>
      <c r="C213" s="81"/>
      <c r="D213" s="82"/>
      <c r="E213" s="82"/>
      <c r="F213" s="2" t="str">
        <f t="shared" ca="1" si="3"/>
        <v/>
      </c>
      <c r="G213" s="81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24.75" customHeight="1" x14ac:dyDescent="0.2">
      <c r="A214" s="2"/>
      <c r="B214" s="81"/>
      <c r="C214" s="81"/>
      <c r="D214" s="82"/>
      <c r="E214" s="82"/>
      <c r="F214" s="2" t="str">
        <f t="shared" ca="1" si="3"/>
        <v/>
      </c>
      <c r="G214" s="81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24.75" customHeight="1" x14ac:dyDescent="0.2">
      <c r="A215" s="2"/>
      <c r="B215" s="81"/>
      <c r="C215" s="81"/>
      <c r="D215" s="82"/>
      <c r="E215" s="82"/>
      <c r="F215" s="2" t="str">
        <f t="shared" ca="1" si="3"/>
        <v/>
      </c>
      <c r="G215" s="81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24.75" customHeight="1" x14ac:dyDescent="0.2">
      <c r="A216" s="2"/>
      <c r="B216" s="81"/>
      <c r="C216" s="81"/>
      <c r="D216" s="82"/>
      <c r="E216" s="82"/>
      <c r="F216" s="2" t="str">
        <f t="shared" ca="1" si="3"/>
        <v/>
      </c>
      <c r="G216" s="81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24.75" customHeight="1" x14ac:dyDescent="0.2">
      <c r="A217" s="2"/>
      <c r="B217" s="81"/>
      <c r="C217" s="81"/>
      <c r="D217" s="82"/>
      <c r="E217" s="82"/>
      <c r="F217" s="2" t="str">
        <f t="shared" ca="1" si="3"/>
        <v/>
      </c>
      <c r="G217" s="81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24.75" customHeight="1" x14ac:dyDescent="0.2">
      <c r="A218" s="2"/>
      <c r="B218" s="81"/>
      <c r="C218" s="81"/>
      <c r="D218" s="82"/>
      <c r="E218" s="82"/>
      <c r="F218" s="2" t="str">
        <f t="shared" ca="1" si="3"/>
        <v/>
      </c>
      <c r="G218" s="81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24.75" customHeight="1" x14ac:dyDescent="0.2">
      <c r="A219" s="2"/>
      <c r="B219" s="81"/>
      <c r="C219" s="81"/>
      <c r="D219" s="82"/>
      <c r="E219" s="82"/>
      <c r="F219" s="2" t="str">
        <f t="shared" ca="1" si="3"/>
        <v/>
      </c>
      <c r="G219" s="81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24.75" customHeight="1" x14ac:dyDescent="0.2">
      <c r="A220" s="2"/>
      <c r="B220" s="81"/>
      <c r="C220" s="81"/>
      <c r="D220" s="82"/>
      <c r="E220" s="82"/>
      <c r="F220" s="2" t="str">
        <f t="shared" ca="1" si="3"/>
        <v/>
      </c>
      <c r="G220" s="81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24.75" customHeight="1" x14ac:dyDescent="0.2">
      <c r="A221" s="2"/>
      <c r="B221" s="81"/>
      <c r="C221" s="81"/>
      <c r="D221" s="82"/>
      <c r="E221" s="82"/>
      <c r="F221" s="2" t="str">
        <f t="shared" ca="1" si="3"/>
        <v/>
      </c>
      <c r="G221" s="81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24.75" customHeight="1" x14ac:dyDescent="0.2">
      <c r="A222" s="2"/>
      <c r="B222" s="81"/>
      <c r="C222" s="81"/>
      <c r="D222" s="82"/>
      <c r="E222" s="82"/>
      <c r="F222" s="2" t="str">
        <f t="shared" ca="1" si="3"/>
        <v/>
      </c>
      <c r="G222" s="81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24.75" customHeight="1" x14ac:dyDescent="0.2">
      <c r="A223" s="2"/>
      <c r="B223" s="81"/>
      <c r="C223" s="81"/>
      <c r="D223" s="82"/>
      <c r="E223" s="82"/>
      <c r="F223" s="2" t="str">
        <f t="shared" ca="1" si="3"/>
        <v/>
      </c>
      <c r="G223" s="81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24.75" customHeight="1" x14ac:dyDescent="0.2">
      <c r="A224" s="2"/>
      <c r="B224" s="81"/>
      <c r="C224" s="81"/>
      <c r="D224" s="82"/>
      <c r="E224" s="82"/>
      <c r="F224" s="2" t="str">
        <f t="shared" ca="1" si="3"/>
        <v/>
      </c>
      <c r="G224" s="81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24.75" customHeight="1" x14ac:dyDescent="0.2">
      <c r="A225" s="2"/>
      <c r="B225" s="81"/>
      <c r="C225" s="81"/>
      <c r="D225" s="82"/>
      <c r="E225" s="82"/>
      <c r="F225" s="2" t="str">
        <f t="shared" ca="1" si="3"/>
        <v/>
      </c>
      <c r="G225" s="81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24.75" customHeight="1" x14ac:dyDescent="0.2">
      <c r="A226" s="2"/>
      <c r="B226" s="81"/>
      <c r="C226" s="81"/>
      <c r="D226" s="82"/>
      <c r="E226" s="82"/>
      <c r="F226" s="2" t="str">
        <f t="shared" ca="1" si="3"/>
        <v/>
      </c>
      <c r="G226" s="81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24.75" customHeight="1" x14ac:dyDescent="0.2">
      <c r="A227" s="2"/>
      <c r="B227" s="81"/>
      <c r="C227" s="81"/>
      <c r="D227" s="82"/>
      <c r="E227" s="82"/>
      <c r="F227" s="2" t="str">
        <f t="shared" ca="1" si="3"/>
        <v/>
      </c>
      <c r="G227" s="81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24.75" customHeight="1" x14ac:dyDescent="0.2">
      <c r="A228" s="2"/>
      <c r="B228" s="81"/>
      <c r="C228" s="81"/>
      <c r="D228" s="82"/>
      <c r="E228" s="82"/>
      <c r="F228" s="2" t="str">
        <f t="shared" ca="1" si="3"/>
        <v/>
      </c>
      <c r="G228" s="81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24.75" customHeight="1" x14ac:dyDescent="0.2">
      <c r="A229" s="2"/>
      <c r="B229" s="81"/>
      <c r="C229" s="81"/>
      <c r="D229" s="82"/>
      <c r="E229" s="82"/>
      <c r="F229" s="2" t="str">
        <f t="shared" ca="1" si="3"/>
        <v/>
      </c>
      <c r="G229" s="81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24.75" customHeight="1" x14ac:dyDescent="0.2">
      <c r="A230" s="2"/>
      <c r="B230" s="81"/>
      <c r="C230" s="81"/>
      <c r="D230" s="82"/>
      <c r="E230" s="82"/>
      <c r="F230" s="2" t="str">
        <f t="shared" ca="1" si="3"/>
        <v/>
      </c>
      <c r="G230" s="81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24.75" customHeight="1" x14ac:dyDescent="0.2">
      <c r="A231" s="2"/>
      <c r="B231" s="81"/>
      <c r="C231" s="81"/>
      <c r="D231" s="82"/>
      <c r="E231" s="82"/>
      <c r="F231" s="2" t="str">
        <f t="shared" ca="1" si="3"/>
        <v/>
      </c>
      <c r="G231" s="81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24.75" customHeight="1" x14ac:dyDescent="0.2">
      <c r="A232" s="2"/>
      <c r="B232" s="81"/>
      <c r="C232" s="81"/>
      <c r="D232" s="82"/>
      <c r="E232" s="82"/>
      <c r="F232" s="2" t="str">
        <f t="shared" ca="1" si="3"/>
        <v/>
      </c>
      <c r="G232" s="81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24.75" customHeight="1" x14ac:dyDescent="0.2">
      <c r="A233" s="2"/>
      <c r="B233" s="81"/>
      <c r="C233" s="81"/>
      <c r="D233" s="82"/>
      <c r="E233" s="82"/>
      <c r="F233" s="2" t="str">
        <f t="shared" ca="1" si="3"/>
        <v/>
      </c>
      <c r="G233" s="81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24.75" customHeight="1" x14ac:dyDescent="0.2">
      <c r="A234" s="2"/>
      <c r="B234" s="81"/>
      <c r="C234" s="81"/>
      <c r="D234" s="82"/>
      <c r="E234" s="82"/>
      <c r="F234" s="2" t="str">
        <f t="shared" ca="1" si="3"/>
        <v/>
      </c>
      <c r="G234" s="81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24.75" customHeight="1" x14ac:dyDescent="0.2">
      <c r="A235" s="2"/>
      <c r="B235" s="81"/>
      <c r="C235" s="81"/>
      <c r="D235" s="82"/>
      <c r="E235" s="82"/>
      <c r="F235" s="2" t="str">
        <f t="shared" ca="1" si="3"/>
        <v/>
      </c>
      <c r="G235" s="81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24.75" customHeight="1" x14ac:dyDescent="0.2">
      <c r="A236" s="2"/>
      <c r="B236" s="81"/>
      <c r="C236" s="81"/>
      <c r="D236" s="82"/>
      <c r="E236" s="82"/>
      <c r="F236" s="2" t="str">
        <f t="shared" ca="1" si="3"/>
        <v/>
      </c>
      <c r="G236" s="81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24.75" customHeight="1" x14ac:dyDescent="0.2">
      <c r="A237" s="2"/>
      <c r="B237" s="81"/>
      <c r="C237" s="81"/>
      <c r="D237" s="82"/>
      <c r="E237" s="82"/>
      <c r="F237" s="2" t="str">
        <f t="shared" ca="1" si="3"/>
        <v/>
      </c>
      <c r="G237" s="81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24.75" customHeight="1" x14ac:dyDescent="0.2">
      <c r="A238" s="2"/>
      <c r="B238" s="81"/>
      <c r="C238" s="81"/>
      <c r="D238" s="82"/>
      <c r="E238" s="82"/>
      <c r="F238" s="2" t="str">
        <f t="shared" ca="1" si="3"/>
        <v/>
      </c>
      <c r="G238" s="81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24.75" customHeight="1" x14ac:dyDescent="0.2">
      <c r="A239" s="2"/>
      <c r="B239" s="81"/>
      <c r="C239" s="81"/>
      <c r="D239" s="82"/>
      <c r="E239" s="82"/>
      <c r="F239" s="2" t="str">
        <f t="shared" ca="1" si="3"/>
        <v/>
      </c>
      <c r="G239" s="81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24.75" customHeight="1" x14ac:dyDescent="0.2">
      <c r="A240" s="2"/>
      <c r="B240" s="81"/>
      <c r="C240" s="81"/>
      <c r="D240" s="82"/>
      <c r="E240" s="82"/>
      <c r="F240" s="2" t="str">
        <f t="shared" ca="1" si="3"/>
        <v/>
      </c>
      <c r="G240" s="81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24.75" customHeight="1" x14ac:dyDescent="0.2">
      <c r="A241" s="2"/>
      <c r="B241" s="81"/>
      <c r="C241" s="81"/>
      <c r="D241" s="82"/>
      <c r="E241" s="82"/>
      <c r="F241" s="2" t="str">
        <f t="shared" ca="1" si="3"/>
        <v/>
      </c>
      <c r="G241" s="81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24.75" customHeight="1" x14ac:dyDescent="0.2">
      <c r="A242" s="2"/>
      <c r="B242" s="81"/>
      <c r="C242" s="81"/>
      <c r="D242" s="82"/>
      <c r="E242" s="82"/>
      <c r="F242" s="2" t="str">
        <f t="shared" ca="1" si="3"/>
        <v/>
      </c>
      <c r="G242" s="81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24.75" customHeight="1" x14ac:dyDescent="0.2">
      <c r="A243" s="2"/>
      <c r="B243" s="81"/>
      <c r="C243" s="81"/>
      <c r="D243" s="82"/>
      <c r="E243" s="82"/>
      <c r="F243" s="2" t="str">
        <f t="shared" ca="1" si="3"/>
        <v/>
      </c>
      <c r="G243" s="81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24.75" customHeight="1" x14ac:dyDescent="0.2">
      <c r="A244" s="2"/>
      <c r="B244" s="81"/>
      <c r="C244" s="81"/>
      <c r="D244" s="82"/>
      <c r="E244" s="82"/>
      <c r="F244" s="2" t="str">
        <f t="shared" ca="1" si="3"/>
        <v/>
      </c>
      <c r="G244" s="81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24.75" customHeight="1" x14ac:dyDescent="0.2">
      <c r="A245" s="2"/>
      <c r="B245" s="81"/>
      <c r="C245" s="81"/>
      <c r="D245" s="82"/>
      <c r="E245" s="82"/>
      <c r="F245" s="2" t="str">
        <f t="shared" ca="1" si="3"/>
        <v/>
      </c>
      <c r="G245" s="81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24.75" customHeight="1" x14ac:dyDescent="0.2">
      <c r="A246" s="2"/>
      <c r="B246" s="81"/>
      <c r="C246" s="81"/>
      <c r="D246" s="82"/>
      <c r="E246" s="82"/>
      <c r="F246" s="2" t="str">
        <f t="shared" ca="1" si="3"/>
        <v/>
      </c>
      <c r="G246" s="81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24.75" customHeight="1" x14ac:dyDescent="0.2">
      <c r="A247" s="2"/>
      <c r="B247" s="81"/>
      <c r="C247" s="81"/>
      <c r="D247" s="82"/>
      <c r="E247" s="82"/>
      <c r="F247" s="2" t="str">
        <f t="shared" ca="1" si="3"/>
        <v/>
      </c>
      <c r="G247" s="81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24.75" customHeight="1" x14ac:dyDescent="0.2">
      <c r="A248" s="2"/>
      <c r="B248" s="81"/>
      <c r="C248" s="81"/>
      <c r="D248" s="82"/>
      <c r="E248" s="82"/>
      <c r="F248" s="2" t="str">
        <f t="shared" ca="1" si="3"/>
        <v/>
      </c>
      <c r="G248" s="81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24.75" customHeight="1" x14ac:dyDescent="0.2">
      <c r="A249" s="2"/>
      <c r="B249" s="81"/>
      <c r="C249" s="81"/>
      <c r="D249" s="82"/>
      <c r="E249" s="82"/>
      <c r="F249" s="2" t="str">
        <f t="shared" ca="1" si="3"/>
        <v/>
      </c>
      <c r="G249" s="81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24.75" customHeight="1" x14ac:dyDescent="0.2">
      <c r="A250" s="2"/>
      <c r="B250" s="81"/>
      <c r="C250" s="81"/>
      <c r="D250" s="82"/>
      <c r="E250" s="82"/>
      <c r="F250" s="2" t="str">
        <f t="shared" ca="1" si="3"/>
        <v/>
      </c>
      <c r="G250" s="81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24.75" customHeight="1" x14ac:dyDescent="0.2">
      <c r="A251" s="2"/>
      <c r="B251" s="81"/>
      <c r="C251" s="81"/>
      <c r="D251" s="82"/>
      <c r="E251" s="82"/>
      <c r="F251" s="2" t="str">
        <f t="shared" ca="1" si="3"/>
        <v/>
      </c>
      <c r="G251" s="81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24.75" customHeight="1" x14ac:dyDescent="0.2">
      <c r="A252" s="2"/>
      <c r="B252" s="81"/>
      <c r="C252" s="81"/>
      <c r="D252" s="82"/>
      <c r="E252" s="82"/>
      <c r="F252" s="2" t="str">
        <f t="shared" ca="1" si="3"/>
        <v/>
      </c>
      <c r="G252" s="81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24.75" customHeight="1" x14ac:dyDescent="0.2">
      <c r="A253" s="2"/>
      <c r="B253" s="81"/>
      <c r="C253" s="81"/>
      <c r="D253" s="82"/>
      <c r="E253" s="82"/>
      <c r="F253" s="2" t="str">
        <f t="shared" ca="1" si="3"/>
        <v/>
      </c>
      <c r="G253" s="81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24.75" customHeight="1" x14ac:dyDescent="0.2">
      <c r="A254" s="2"/>
      <c r="B254" s="81"/>
      <c r="C254" s="81"/>
      <c r="D254" s="82"/>
      <c r="E254" s="82"/>
      <c r="F254" s="2" t="str">
        <f t="shared" ca="1" si="3"/>
        <v/>
      </c>
      <c r="G254" s="81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24.75" customHeight="1" x14ac:dyDescent="0.2">
      <c r="A255" s="2"/>
      <c r="B255" s="81"/>
      <c r="C255" s="81"/>
      <c r="D255" s="82"/>
      <c r="E255" s="82"/>
      <c r="F255" s="2" t="str">
        <f t="shared" ca="1" si="3"/>
        <v/>
      </c>
      <c r="G255" s="81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24.75" customHeight="1" x14ac:dyDescent="0.2">
      <c r="A256" s="2"/>
      <c r="B256" s="81"/>
      <c r="C256" s="81"/>
      <c r="D256" s="82"/>
      <c r="E256" s="82"/>
      <c r="F256" s="2" t="str">
        <f t="shared" ca="1" si="3"/>
        <v/>
      </c>
      <c r="G256" s="81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24.75" customHeight="1" x14ac:dyDescent="0.2">
      <c r="A257" s="2"/>
      <c r="B257" s="81"/>
      <c r="C257" s="81"/>
      <c r="D257" s="82"/>
      <c r="E257" s="82"/>
      <c r="F257" s="2" t="str">
        <f t="shared" ca="1" si="3"/>
        <v/>
      </c>
      <c r="G257" s="81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24.75" customHeight="1" x14ac:dyDescent="0.2">
      <c r="A258" s="2"/>
      <c r="B258" s="81"/>
      <c r="C258" s="81"/>
      <c r="D258" s="82"/>
      <c r="E258" s="82"/>
      <c r="F258" s="2" t="str">
        <f t="shared" ca="1" si="3"/>
        <v/>
      </c>
      <c r="G258" s="81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24.75" customHeight="1" x14ac:dyDescent="0.2">
      <c r="A259" s="2"/>
      <c r="B259" s="81"/>
      <c r="C259" s="81"/>
      <c r="D259" s="82"/>
      <c r="E259" s="82"/>
      <c r="F259" s="2" t="str">
        <f t="shared" ca="1" si="3"/>
        <v/>
      </c>
      <c r="G259" s="81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24.75" customHeight="1" x14ac:dyDescent="0.2">
      <c r="A260" s="2"/>
      <c r="B260" s="81"/>
      <c r="C260" s="81"/>
      <c r="D260" s="82"/>
      <c r="E260" s="82"/>
      <c r="F260" s="2" t="str">
        <f t="shared" ref="F260:F323" ca="1" si="4">IF(AND(D260="",E260=""),"",IF(E260&lt;&gt;"","Realizado",IF(D260&lt;TODAY(),"Atrasado",IF(D260=TODAY(),"Fazer hoje","A realizar"))))</f>
        <v/>
      </c>
      <c r="G260" s="81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24.75" customHeight="1" x14ac:dyDescent="0.2">
      <c r="A261" s="2"/>
      <c r="B261" s="81"/>
      <c r="C261" s="81"/>
      <c r="D261" s="82"/>
      <c r="E261" s="82"/>
      <c r="F261" s="2" t="str">
        <f t="shared" ca="1" si="4"/>
        <v/>
      </c>
      <c r="G261" s="81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24.75" customHeight="1" x14ac:dyDescent="0.2">
      <c r="A262" s="2"/>
      <c r="B262" s="81"/>
      <c r="C262" s="81"/>
      <c r="D262" s="82"/>
      <c r="E262" s="82"/>
      <c r="F262" s="2" t="str">
        <f t="shared" ca="1" si="4"/>
        <v/>
      </c>
      <c r="G262" s="81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24.75" customHeight="1" x14ac:dyDescent="0.2">
      <c r="A263" s="2"/>
      <c r="B263" s="81"/>
      <c r="C263" s="81"/>
      <c r="D263" s="82"/>
      <c r="E263" s="82"/>
      <c r="F263" s="2" t="str">
        <f t="shared" ca="1" si="4"/>
        <v/>
      </c>
      <c r="G263" s="81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24.75" customHeight="1" x14ac:dyDescent="0.2">
      <c r="A264" s="2"/>
      <c r="B264" s="81"/>
      <c r="C264" s="81"/>
      <c r="D264" s="82"/>
      <c r="E264" s="82"/>
      <c r="F264" s="2" t="str">
        <f t="shared" ca="1" si="4"/>
        <v/>
      </c>
      <c r="G264" s="81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24.75" customHeight="1" x14ac:dyDescent="0.2">
      <c r="A265" s="2"/>
      <c r="B265" s="81"/>
      <c r="C265" s="81"/>
      <c r="D265" s="82"/>
      <c r="E265" s="82"/>
      <c r="F265" s="2" t="str">
        <f t="shared" ca="1" si="4"/>
        <v/>
      </c>
      <c r="G265" s="81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24.75" customHeight="1" x14ac:dyDescent="0.2">
      <c r="A266" s="2"/>
      <c r="B266" s="81"/>
      <c r="C266" s="81"/>
      <c r="D266" s="82"/>
      <c r="E266" s="82"/>
      <c r="F266" s="2" t="str">
        <f t="shared" ca="1" si="4"/>
        <v/>
      </c>
      <c r="G266" s="81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24.75" customHeight="1" x14ac:dyDescent="0.2">
      <c r="A267" s="2"/>
      <c r="B267" s="81"/>
      <c r="C267" s="81"/>
      <c r="D267" s="82"/>
      <c r="E267" s="82"/>
      <c r="F267" s="2" t="str">
        <f t="shared" ca="1" si="4"/>
        <v/>
      </c>
      <c r="G267" s="81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24.75" customHeight="1" x14ac:dyDescent="0.2">
      <c r="A268" s="2"/>
      <c r="B268" s="81"/>
      <c r="C268" s="81"/>
      <c r="D268" s="82"/>
      <c r="E268" s="82"/>
      <c r="F268" s="2" t="str">
        <f t="shared" ca="1" si="4"/>
        <v/>
      </c>
      <c r="G268" s="81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24.75" customHeight="1" x14ac:dyDescent="0.2">
      <c r="A269" s="2"/>
      <c r="B269" s="81"/>
      <c r="C269" s="81"/>
      <c r="D269" s="82"/>
      <c r="E269" s="82"/>
      <c r="F269" s="2" t="str">
        <f t="shared" ca="1" si="4"/>
        <v/>
      </c>
      <c r="G269" s="81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24.75" customHeight="1" x14ac:dyDescent="0.2">
      <c r="A270" s="2"/>
      <c r="B270" s="81"/>
      <c r="C270" s="81"/>
      <c r="D270" s="82"/>
      <c r="E270" s="82"/>
      <c r="F270" s="2" t="str">
        <f t="shared" ca="1" si="4"/>
        <v/>
      </c>
      <c r="G270" s="81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24.75" customHeight="1" x14ac:dyDescent="0.2">
      <c r="A271" s="2"/>
      <c r="B271" s="81"/>
      <c r="C271" s="81"/>
      <c r="D271" s="82"/>
      <c r="E271" s="82"/>
      <c r="F271" s="2" t="str">
        <f t="shared" ca="1" si="4"/>
        <v/>
      </c>
      <c r="G271" s="81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24.75" customHeight="1" x14ac:dyDescent="0.2">
      <c r="A272" s="2"/>
      <c r="B272" s="81"/>
      <c r="C272" s="81"/>
      <c r="D272" s="82"/>
      <c r="E272" s="82"/>
      <c r="F272" s="2" t="str">
        <f t="shared" ca="1" si="4"/>
        <v/>
      </c>
      <c r="G272" s="81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24.75" customHeight="1" x14ac:dyDescent="0.2">
      <c r="A273" s="2"/>
      <c r="B273" s="81"/>
      <c r="C273" s="81"/>
      <c r="D273" s="82"/>
      <c r="E273" s="82"/>
      <c r="F273" s="2" t="str">
        <f t="shared" ca="1" si="4"/>
        <v/>
      </c>
      <c r="G273" s="81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24.75" customHeight="1" x14ac:dyDescent="0.2">
      <c r="A274" s="2"/>
      <c r="B274" s="81"/>
      <c r="C274" s="81"/>
      <c r="D274" s="82"/>
      <c r="E274" s="82"/>
      <c r="F274" s="2" t="str">
        <f t="shared" ca="1" si="4"/>
        <v/>
      </c>
      <c r="G274" s="81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24.75" customHeight="1" x14ac:dyDescent="0.2">
      <c r="A275" s="2"/>
      <c r="B275" s="81"/>
      <c r="C275" s="81"/>
      <c r="D275" s="82"/>
      <c r="E275" s="82"/>
      <c r="F275" s="2" t="str">
        <f t="shared" ca="1" si="4"/>
        <v/>
      </c>
      <c r="G275" s="81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24.75" customHeight="1" x14ac:dyDescent="0.2">
      <c r="A276" s="2"/>
      <c r="B276" s="81"/>
      <c r="C276" s="81"/>
      <c r="D276" s="82"/>
      <c r="E276" s="82"/>
      <c r="F276" s="2" t="str">
        <f t="shared" ca="1" si="4"/>
        <v/>
      </c>
      <c r="G276" s="81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24.75" customHeight="1" x14ac:dyDescent="0.2">
      <c r="A277" s="2"/>
      <c r="B277" s="81"/>
      <c r="C277" s="81"/>
      <c r="D277" s="82"/>
      <c r="E277" s="82"/>
      <c r="F277" s="2" t="str">
        <f t="shared" ca="1" si="4"/>
        <v/>
      </c>
      <c r="G277" s="81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24.75" customHeight="1" x14ac:dyDescent="0.2">
      <c r="A278" s="2"/>
      <c r="B278" s="81"/>
      <c r="C278" s="81"/>
      <c r="D278" s="82"/>
      <c r="E278" s="82"/>
      <c r="F278" s="2" t="str">
        <f t="shared" ca="1" si="4"/>
        <v/>
      </c>
      <c r="G278" s="81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24.75" customHeight="1" x14ac:dyDescent="0.2">
      <c r="A279" s="2"/>
      <c r="B279" s="81"/>
      <c r="C279" s="81"/>
      <c r="D279" s="82"/>
      <c r="E279" s="82"/>
      <c r="F279" s="2" t="str">
        <f t="shared" ca="1" si="4"/>
        <v/>
      </c>
      <c r="G279" s="81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24.75" customHeight="1" x14ac:dyDescent="0.2">
      <c r="A280" s="2"/>
      <c r="B280" s="81"/>
      <c r="C280" s="81"/>
      <c r="D280" s="82"/>
      <c r="E280" s="82"/>
      <c r="F280" s="2" t="str">
        <f t="shared" ca="1" si="4"/>
        <v/>
      </c>
      <c r="G280" s="81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24.75" customHeight="1" x14ac:dyDescent="0.2">
      <c r="A281" s="2"/>
      <c r="B281" s="81"/>
      <c r="C281" s="81"/>
      <c r="D281" s="82"/>
      <c r="E281" s="82"/>
      <c r="F281" s="2" t="str">
        <f t="shared" ca="1" si="4"/>
        <v/>
      </c>
      <c r="G281" s="81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24.75" customHeight="1" x14ac:dyDescent="0.2">
      <c r="A282" s="2"/>
      <c r="B282" s="81"/>
      <c r="C282" s="81"/>
      <c r="D282" s="82"/>
      <c r="E282" s="82"/>
      <c r="F282" s="2" t="str">
        <f t="shared" ca="1" si="4"/>
        <v/>
      </c>
      <c r="G282" s="81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24.75" customHeight="1" x14ac:dyDescent="0.2">
      <c r="A283" s="2"/>
      <c r="B283" s="81"/>
      <c r="C283" s="81"/>
      <c r="D283" s="82"/>
      <c r="E283" s="82"/>
      <c r="F283" s="2" t="str">
        <f t="shared" ca="1" si="4"/>
        <v/>
      </c>
      <c r="G283" s="81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24.75" customHeight="1" x14ac:dyDescent="0.2">
      <c r="A284" s="2"/>
      <c r="B284" s="81"/>
      <c r="C284" s="81"/>
      <c r="D284" s="82"/>
      <c r="E284" s="82"/>
      <c r="F284" s="2" t="str">
        <f t="shared" ca="1" si="4"/>
        <v/>
      </c>
      <c r="G284" s="81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24.75" customHeight="1" x14ac:dyDescent="0.2">
      <c r="A285" s="2"/>
      <c r="B285" s="81"/>
      <c r="C285" s="81"/>
      <c r="D285" s="82"/>
      <c r="E285" s="82"/>
      <c r="F285" s="2" t="str">
        <f t="shared" ca="1" si="4"/>
        <v/>
      </c>
      <c r="G285" s="81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24.75" customHeight="1" x14ac:dyDescent="0.2">
      <c r="A286" s="2"/>
      <c r="B286" s="81"/>
      <c r="C286" s="81"/>
      <c r="D286" s="82"/>
      <c r="E286" s="82"/>
      <c r="F286" s="2" t="str">
        <f t="shared" ca="1" si="4"/>
        <v/>
      </c>
      <c r="G286" s="81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24.75" customHeight="1" x14ac:dyDescent="0.2">
      <c r="A287" s="2"/>
      <c r="B287" s="81"/>
      <c r="C287" s="81"/>
      <c r="D287" s="82"/>
      <c r="E287" s="82"/>
      <c r="F287" s="2" t="str">
        <f t="shared" ca="1" si="4"/>
        <v/>
      </c>
      <c r="G287" s="81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24.75" customHeight="1" x14ac:dyDescent="0.2">
      <c r="A288" s="2"/>
      <c r="B288" s="81"/>
      <c r="C288" s="81"/>
      <c r="D288" s="82"/>
      <c r="E288" s="82"/>
      <c r="F288" s="2" t="str">
        <f t="shared" ca="1" si="4"/>
        <v/>
      </c>
      <c r="G288" s="81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24.75" customHeight="1" x14ac:dyDescent="0.2">
      <c r="A289" s="2"/>
      <c r="B289" s="81"/>
      <c r="C289" s="81"/>
      <c r="D289" s="82"/>
      <c r="E289" s="82"/>
      <c r="F289" s="2" t="str">
        <f t="shared" ca="1" si="4"/>
        <v/>
      </c>
      <c r="G289" s="81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24.75" customHeight="1" x14ac:dyDescent="0.2">
      <c r="A290" s="2"/>
      <c r="B290" s="81"/>
      <c r="C290" s="81"/>
      <c r="D290" s="82"/>
      <c r="E290" s="82"/>
      <c r="F290" s="2" t="str">
        <f t="shared" ca="1" si="4"/>
        <v/>
      </c>
      <c r="G290" s="81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24.75" customHeight="1" x14ac:dyDescent="0.2">
      <c r="A291" s="2"/>
      <c r="B291" s="81"/>
      <c r="C291" s="81"/>
      <c r="D291" s="82"/>
      <c r="E291" s="82"/>
      <c r="F291" s="2" t="str">
        <f t="shared" ca="1" si="4"/>
        <v/>
      </c>
      <c r="G291" s="81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24.75" customHeight="1" x14ac:dyDescent="0.2">
      <c r="A292" s="2"/>
      <c r="B292" s="81"/>
      <c r="C292" s="81"/>
      <c r="D292" s="82"/>
      <c r="E292" s="82"/>
      <c r="F292" s="2" t="str">
        <f t="shared" ca="1" si="4"/>
        <v/>
      </c>
      <c r="G292" s="81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24.75" customHeight="1" x14ac:dyDescent="0.2">
      <c r="A293" s="2"/>
      <c r="B293" s="81"/>
      <c r="C293" s="81"/>
      <c r="D293" s="82"/>
      <c r="E293" s="82"/>
      <c r="F293" s="2" t="str">
        <f t="shared" ca="1" si="4"/>
        <v/>
      </c>
      <c r="G293" s="81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24.75" customHeight="1" x14ac:dyDescent="0.2">
      <c r="A294" s="2"/>
      <c r="B294" s="81"/>
      <c r="C294" s="81"/>
      <c r="D294" s="82"/>
      <c r="E294" s="82"/>
      <c r="F294" s="2" t="str">
        <f t="shared" ca="1" si="4"/>
        <v/>
      </c>
      <c r="G294" s="81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24.75" customHeight="1" x14ac:dyDescent="0.2">
      <c r="A295" s="2"/>
      <c r="B295" s="81"/>
      <c r="C295" s="81"/>
      <c r="D295" s="82"/>
      <c r="E295" s="82"/>
      <c r="F295" s="2" t="str">
        <f t="shared" ca="1" si="4"/>
        <v/>
      </c>
      <c r="G295" s="81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24.75" customHeight="1" x14ac:dyDescent="0.2">
      <c r="A296" s="2"/>
      <c r="B296" s="81"/>
      <c r="C296" s="81"/>
      <c r="D296" s="82"/>
      <c r="E296" s="82"/>
      <c r="F296" s="2" t="str">
        <f t="shared" ca="1" si="4"/>
        <v/>
      </c>
      <c r="G296" s="81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24.75" customHeight="1" x14ac:dyDescent="0.2">
      <c r="A297" s="2"/>
      <c r="B297" s="81"/>
      <c r="C297" s="81"/>
      <c r="D297" s="82"/>
      <c r="E297" s="82"/>
      <c r="F297" s="2" t="str">
        <f t="shared" ca="1" si="4"/>
        <v/>
      </c>
      <c r="G297" s="81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24.75" customHeight="1" x14ac:dyDescent="0.2">
      <c r="A298" s="2"/>
      <c r="B298" s="81"/>
      <c r="C298" s="81"/>
      <c r="D298" s="82"/>
      <c r="E298" s="82"/>
      <c r="F298" s="2" t="str">
        <f t="shared" ca="1" si="4"/>
        <v/>
      </c>
      <c r="G298" s="81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24.75" customHeight="1" x14ac:dyDescent="0.2">
      <c r="A299" s="2"/>
      <c r="B299" s="81"/>
      <c r="C299" s="81"/>
      <c r="D299" s="82"/>
      <c r="E299" s="82"/>
      <c r="F299" s="2" t="str">
        <f t="shared" ca="1" si="4"/>
        <v/>
      </c>
      <c r="G299" s="81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24.75" customHeight="1" x14ac:dyDescent="0.2">
      <c r="A300" s="2"/>
      <c r="B300" s="81"/>
      <c r="C300" s="81"/>
      <c r="D300" s="82"/>
      <c r="E300" s="82"/>
      <c r="F300" s="2" t="str">
        <f t="shared" ca="1" si="4"/>
        <v/>
      </c>
      <c r="G300" s="81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24.75" customHeight="1" x14ac:dyDescent="0.2">
      <c r="A301" s="2"/>
      <c r="B301" s="81"/>
      <c r="C301" s="81"/>
      <c r="D301" s="82"/>
      <c r="E301" s="82"/>
      <c r="F301" s="2" t="str">
        <f t="shared" ca="1" si="4"/>
        <v/>
      </c>
      <c r="G301" s="81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24.75" customHeight="1" x14ac:dyDescent="0.2">
      <c r="A302" s="2"/>
      <c r="B302" s="81"/>
      <c r="C302" s="81"/>
      <c r="D302" s="82"/>
      <c r="E302" s="82"/>
      <c r="F302" s="2" t="str">
        <f t="shared" ca="1" si="4"/>
        <v/>
      </c>
      <c r="G302" s="81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24.75" customHeight="1" x14ac:dyDescent="0.2">
      <c r="A303" s="2"/>
      <c r="B303" s="81"/>
      <c r="C303" s="81"/>
      <c r="D303" s="82"/>
      <c r="E303" s="82"/>
      <c r="F303" s="2" t="str">
        <f t="shared" ca="1" si="4"/>
        <v/>
      </c>
      <c r="G303" s="81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24.75" customHeight="1" x14ac:dyDescent="0.2">
      <c r="A304" s="2"/>
      <c r="B304" s="81"/>
      <c r="C304" s="81"/>
      <c r="D304" s="82"/>
      <c r="E304" s="82"/>
      <c r="F304" s="2" t="str">
        <f t="shared" ca="1" si="4"/>
        <v/>
      </c>
      <c r="G304" s="81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24.75" customHeight="1" x14ac:dyDescent="0.2">
      <c r="A305" s="2"/>
      <c r="B305" s="81"/>
      <c r="C305" s="81"/>
      <c r="D305" s="82"/>
      <c r="E305" s="82"/>
      <c r="F305" s="2" t="str">
        <f t="shared" ca="1" si="4"/>
        <v/>
      </c>
      <c r="G305" s="81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24.75" customHeight="1" x14ac:dyDescent="0.2">
      <c r="A306" s="2"/>
      <c r="B306" s="81"/>
      <c r="C306" s="81"/>
      <c r="D306" s="82"/>
      <c r="E306" s="82"/>
      <c r="F306" s="2" t="str">
        <f t="shared" ca="1" si="4"/>
        <v/>
      </c>
      <c r="G306" s="81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24.75" customHeight="1" x14ac:dyDescent="0.2">
      <c r="A307" s="2"/>
      <c r="B307" s="81"/>
      <c r="C307" s="81"/>
      <c r="D307" s="82"/>
      <c r="E307" s="82"/>
      <c r="F307" s="2" t="str">
        <f t="shared" ca="1" si="4"/>
        <v/>
      </c>
      <c r="G307" s="81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24.75" customHeight="1" x14ac:dyDescent="0.2">
      <c r="A308" s="2"/>
      <c r="B308" s="81"/>
      <c r="C308" s="81"/>
      <c r="D308" s="82"/>
      <c r="E308" s="82"/>
      <c r="F308" s="2" t="str">
        <f t="shared" ca="1" si="4"/>
        <v/>
      </c>
      <c r="G308" s="81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24.75" customHeight="1" x14ac:dyDescent="0.2">
      <c r="A309" s="2"/>
      <c r="B309" s="81"/>
      <c r="C309" s="81"/>
      <c r="D309" s="82"/>
      <c r="E309" s="82"/>
      <c r="F309" s="2" t="str">
        <f t="shared" ca="1" si="4"/>
        <v/>
      </c>
      <c r="G309" s="81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24.75" customHeight="1" x14ac:dyDescent="0.2">
      <c r="A310" s="2"/>
      <c r="B310" s="81"/>
      <c r="C310" s="81"/>
      <c r="D310" s="82"/>
      <c r="E310" s="82"/>
      <c r="F310" s="2" t="str">
        <f t="shared" ca="1" si="4"/>
        <v/>
      </c>
      <c r="G310" s="81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24.75" customHeight="1" x14ac:dyDescent="0.2">
      <c r="A311" s="2"/>
      <c r="B311" s="81"/>
      <c r="C311" s="81"/>
      <c r="D311" s="82"/>
      <c r="E311" s="82"/>
      <c r="F311" s="2" t="str">
        <f t="shared" ca="1" si="4"/>
        <v/>
      </c>
      <c r="G311" s="81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24.75" customHeight="1" x14ac:dyDescent="0.2">
      <c r="A312" s="2"/>
      <c r="B312" s="81"/>
      <c r="C312" s="81"/>
      <c r="D312" s="82"/>
      <c r="E312" s="82"/>
      <c r="F312" s="2" t="str">
        <f t="shared" ca="1" si="4"/>
        <v/>
      </c>
      <c r="G312" s="81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24.75" customHeight="1" x14ac:dyDescent="0.2">
      <c r="A313" s="2"/>
      <c r="B313" s="81"/>
      <c r="C313" s="81"/>
      <c r="D313" s="82"/>
      <c r="E313" s="82"/>
      <c r="F313" s="2" t="str">
        <f t="shared" ca="1" si="4"/>
        <v/>
      </c>
      <c r="G313" s="81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24.75" customHeight="1" x14ac:dyDescent="0.2">
      <c r="A314" s="2"/>
      <c r="B314" s="81"/>
      <c r="C314" s="81"/>
      <c r="D314" s="82"/>
      <c r="E314" s="82"/>
      <c r="F314" s="2" t="str">
        <f t="shared" ca="1" si="4"/>
        <v/>
      </c>
      <c r="G314" s="81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24.75" customHeight="1" x14ac:dyDescent="0.2">
      <c r="A315" s="2"/>
      <c r="B315" s="81"/>
      <c r="C315" s="81"/>
      <c r="D315" s="82"/>
      <c r="E315" s="82"/>
      <c r="F315" s="2" t="str">
        <f t="shared" ca="1" si="4"/>
        <v/>
      </c>
      <c r="G315" s="81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24.75" customHeight="1" x14ac:dyDescent="0.2">
      <c r="A316" s="2"/>
      <c r="B316" s="81"/>
      <c r="C316" s="81"/>
      <c r="D316" s="82"/>
      <c r="E316" s="82"/>
      <c r="F316" s="2" t="str">
        <f t="shared" ca="1" si="4"/>
        <v/>
      </c>
      <c r="G316" s="81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24.75" customHeight="1" x14ac:dyDescent="0.2">
      <c r="A317" s="2"/>
      <c r="B317" s="81"/>
      <c r="C317" s="81"/>
      <c r="D317" s="82"/>
      <c r="E317" s="82"/>
      <c r="F317" s="2" t="str">
        <f t="shared" ca="1" si="4"/>
        <v/>
      </c>
      <c r="G317" s="81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24.75" customHeight="1" x14ac:dyDescent="0.2">
      <c r="A318" s="2"/>
      <c r="B318" s="81"/>
      <c r="C318" s="81"/>
      <c r="D318" s="82"/>
      <c r="E318" s="82"/>
      <c r="F318" s="2" t="str">
        <f t="shared" ca="1" si="4"/>
        <v/>
      </c>
      <c r="G318" s="81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24.75" customHeight="1" x14ac:dyDescent="0.2">
      <c r="A319" s="2"/>
      <c r="B319" s="81"/>
      <c r="C319" s="81"/>
      <c r="D319" s="82"/>
      <c r="E319" s="82"/>
      <c r="F319" s="2" t="str">
        <f t="shared" ca="1" si="4"/>
        <v/>
      </c>
      <c r="G319" s="81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24.75" customHeight="1" x14ac:dyDescent="0.2">
      <c r="A320" s="2"/>
      <c r="B320" s="81"/>
      <c r="C320" s="81"/>
      <c r="D320" s="82"/>
      <c r="E320" s="82"/>
      <c r="F320" s="2" t="str">
        <f t="shared" ca="1" si="4"/>
        <v/>
      </c>
      <c r="G320" s="81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24.75" customHeight="1" x14ac:dyDescent="0.2">
      <c r="A321" s="2"/>
      <c r="B321" s="81"/>
      <c r="C321" s="81"/>
      <c r="D321" s="82"/>
      <c r="E321" s="82"/>
      <c r="F321" s="2" t="str">
        <f t="shared" ca="1" si="4"/>
        <v/>
      </c>
      <c r="G321" s="81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24.75" customHeight="1" x14ac:dyDescent="0.2">
      <c r="A322" s="2"/>
      <c r="B322" s="81"/>
      <c r="C322" s="81"/>
      <c r="D322" s="82"/>
      <c r="E322" s="82"/>
      <c r="F322" s="2" t="str">
        <f t="shared" ca="1" si="4"/>
        <v/>
      </c>
      <c r="G322" s="81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24.75" customHeight="1" x14ac:dyDescent="0.2">
      <c r="A323" s="2"/>
      <c r="B323" s="81"/>
      <c r="C323" s="81"/>
      <c r="D323" s="82"/>
      <c r="E323" s="82"/>
      <c r="F323" s="2" t="str">
        <f t="shared" ca="1" si="4"/>
        <v/>
      </c>
      <c r="G323" s="81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24.75" customHeight="1" x14ac:dyDescent="0.2">
      <c r="A324" s="2"/>
      <c r="B324" s="81"/>
      <c r="C324" s="81"/>
      <c r="D324" s="82"/>
      <c r="E324" s="82"/>
      <c r="F324" s="2" t="str">
        <f t="shared" ref="F324:F387" ca="1" si="5">IF(AND(D324="",E324=""),"",IF(E324&lt;&gt;"","Realizado",IF(D324&lt;TODAY(),"Atrasado",IF(D324=TODAY(),"Fazer hoje","A realizar"))))</f>
        <v/>
      </c>
      <c r="G324" s="81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24.75" customHeight="1" x14ac:dyDescent="0.2">
      <c r="A325" s="2"/>
      <c r="B325" s="81"/>
      <c r="C325" s="81"/>
      <c r="D325" s="82"/>
      <c r="E325" s="82"/>
      <c r="F325" s="2" t="str">
        <f t="shared" ca="1" si="5"/>
        <v/>
      </c>
      <c r="G325" s="81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24.75" customHeight="1" x14ac:dyDescent="0.2">
      <c r="A326" s="2"/>
      <c r="B326" s="81"/>
      <c r="C326" s="81"/>
      <c r="D326" s="82"/>
      <c r="E326" s="82"/>
      <c r="F326" s="2" t="str">
        <f t="shared" ca="1" si="5"/>
        <v/>
      </c>
      <c r="G326" s="81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24.75" customHeight="1" x14ac:dyDescent="0.2">
      <c r="A327" s="2"/>
      <c r="B327" s="81"/>
      <c r="C327" s="81"/>
      <c r="D327" s="82"/>
      <c r="E327" s="82"/>
      <c r="F327" s="2" t="str">
        <f t="shared" ca="1" si="5"/>
        <v/>
      </c>
      <c r="G327" s="81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24.75" customHeight="1" x14ac:dyDescent="0.2">
      <c r="A328" s="2"/>
      <c r="B328" s="81"/>
      <c r="C328" s="81"/>
      <c r="D328" s="82"/>
      <c r="E328" s="82"/>
      <c r="F328" s="2" t="str">
        <f t="shared" ca="1" si="5"/>
        <v/>
      </c>
      <c r="G328" s="81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24.75" customHeight="1" x14ac:dyDescent="0.2">
      <c r="A329" s="2"/>
      <c r="B329" s="81"/>
      <c r="C329" s="81"/>
      <c r="D329" s="82"/>
      <c r="E329" s="82"/>
      <c r="F329" s="2" t="str">
        <f t="shared" ca="1" si="5"/>
        <v/>
      </c>
      <c r="G329" s="81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24.75" customHeight="1" x14ac:dyDescent="0.2">
      <c r="A330" s="2"/>
      <c r="B330" s="81"/>
      <c r="C330" s="81"/>
      <c r="D330" s="82"/>
      <c r="E330" s="82"/>
      <c r="F330" s="2" t="str">
        <f t="shared" ca="1" si="5"/>
        <v/>
      </c>
      <c r="G330" s="81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24.75" customHeight="1" x14ac:dyDescent="0.2">
      <c r="A331" s="2"/>
      <c r="B331" s="81"/>
      <c r="C331" s="81"/>
      <c r="D331" s="82"/>
      <c r="E331" s="82"/>
      <c r="F331" s="2" t="str">
        <f t="shared" ca="1" si="5"/>
        <v/>
      </c>
      <c r="G331" s="81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24.75" customHeight="1" x14ac:dyDescent="0.2">
      <c r="A332" s="2"/>
      <c r="B332" s="81"/>
      <c r="C332" s="81"/>
      <c r="D332" s="82"/>
      <c r="E332" s="82"/>
      <c r="F332" s="2" t="str">
        <f t="shared" ca="1" si="5"/>
        <v/>
      </c>
      <c r="G332" s="81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24.75" customHeight="1" x14ac:dyDescent="0.2">
      <c r="A333" s="2"/>
      <c r="B333" s="81"/>
      <c r="C333" s="81"/>
      <c r="D333" s="82"/>
      <c r="E333" s="82"/>
      <c r="F333" s="2" t="str">
        <f t="shared" ca="1" si="5"/>
        <v/>
      </c>
      <c r="G333" s="81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24.75" customHeight="1" x14ac:dyDescent="0.2">
      <c r="A334" s="2"/>
      <c r="B334" s="81"/>
      <c r="C334" s="81"/>
      <c r="D334" s="82"/>
      <c r="E334" s="82"/>
      <c r="F334" s="2" t="str">
        <f t="shared" ca="1" si="5"/>
        <v/>
      </c>
      <c r="G334" s="81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24.75" customHeight="1" x14ac:dyDescent="0.2">
      <c r="A335" s="2"/>
      <c r="B335" s="81"/>
      <c r="C335" s="81"/>
      <c r="D335" s="82"/>
      <c r="E335" s="82"/>
      <c r="F335" s="2" t="str">
        <f t="shared" ca="1" si="5"/>
        <v/>
      </c>
      <c r="G335" s="81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24.75" customHeight="1" x14ac:dyDescent="0.2">
      <c r="A336" s="2"/>
      <c r="B336" s="81"/>
      <c r="C336" s="81"/>
      <c r="D336" s="82"/>
      <c r="E336" s="82"/>
      <c r="F336" s="2" t="str">
        <f t="shared" ca="1" si="5"/>
        <v/>
      </c>
      <c r="G336" s="81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24.75" customHeight="1" x14ac:dyDescent="0.2">
      <c r="A337" s="2"/>
      <c r="B337" s="81"/>
      <c r="C337" s="81"/>
      <c r="D337" s="82"/>
      <c r="E337" s="82"/>
      <c r="F337" s="2" t="str">
        <f t="shared" ca="1" si="5"/>
        <v/>
      </c>
      <c r="G337" s="81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24.75" customHeight="1" x14ac:dyDescent="0.2">
      <c r="A338" s="2"/>
      <c r="B338" s="81"/>
      <c r="C338" s="81"/>
      <c r="D338" s="82"/>
      <c r="E338" s="82"/>
      <c r="F338" s="2" t="str">
        <f t="shared" ca="1" si="5"/>
        <v/>
      </c>
      <c r="G338" s="81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24.75" customHeight="1" x14ac:dyDescent="0.2">
      <c r="A339" s="2"/>
      <c r="B339" s="81"/>
      <c r="C339" s="81"/>
      <c r="D339" s="82"/>
      <c r="E339" s="82"/>
      <c r="F339" s="2" t="str">
        <f t="shared" ca="1" si="5"/>
        <v/>
      </c>
      <c r="G339" s="81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24.75" customHeight="1" x14ac:dyDescent="0.2">
      <c r="A340" s="2"/>
      <c r="B340" s="81"/>
      <c r="C340" s="81"/>
      <c r="D340" s="82"/>
      <c r="E340" s="82"/>
      <c r="F340" s="2" t="str">
        <f t="shared" ca="1" si="5"/>
        <v/>
      </c>
      <c r="G340" s="81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24.75" customHeight="1" x14ac:dyDescent="0.2">
      <c r="A341" s="2"/>
      <c r="B341" s="81"/>
      <c r="C341" s="81"/>
      <c r="D341" s="82"/>
      <c r="E341" s="82"/>
      <c r="F341" s="2" t="str">
        <f t="shared" ca="1" si="5"/>
        <v/>
      </c>
      <c r="G341" s="81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24.75" customHeight="1" x14ac:dyDescent="0.2">
      <c r="A342" s="2"/>
      <c r="B342" s="81"/>
      <c r="C342" s="81"/>
      <c r="D342" s="82"/>
      <c r="E342" s="82"/>
      <c r="F342" s="2" t="str">
        <f t="shared" ca="1" si="5"/>
        <v/>
      </c>
      <c r="G342" s="81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24.75" customHeight="1" x14ac:dyDescent="0.2">
      <c r="A343" s="2"/>
      <c r="B343" s="81"/>
      <c r="C343" s="81"/>
      <c r="D343" s="82"/>
      <c r="E343" s="82"/>
      <c r="F343" s="2" t="str">
        <f t="shared" ca="1" si="5"/>
        <v/>
      </c>
      <c r="G343" s="81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24.75" customHeight="1" x14ac:dyDescent="0.2">
      <c r="A344" s="2"/>
      <c r="B344" s="81"/>
      <c r="C344" s="81"/>
      <c r="D344" s="82"/>
      <c r="E344" s="82"/>
      <c r="F344" s="2" t="str">
        <f t="shared" ca="1" si="5"/>
        <v/>
      </c>
      <c r="G344" s="81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24.75" customHeight="1" x14ac:dyDescent="0.2">
      <c r="A345" s="2"/>
      <c r="B345" s="81"/>
      <c r="C345" s="81"/>
      <c r="D345" s="82"/>
      <c r="E345" s="82"/>
      <c r="F345" s="2" t="str">
        <f t="shared" ca="1" si="5"/>
        <v/>
      </c>
      <c r="G345" s="81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24.75" customHeight="1" x14ac:dyDescent="0.2">
      <c r="A346" s="2"/>
      <c r="B346" s="81"/>
      <c r="C346" s="81"/>
      <c r="D346" s="82"/>
      <c r="E346" s="82"/>
      <c r="F346" s="2" t="str">
        <f t="shared" ca="1" si="5"/>
        <v/>
      </c>
      <c r="G346" s="81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24.75" customHeight="1" x14ac:dyDescent="0.2">
      <c r="A347" s="2"/>
      <c r="B347" s="81"/>
      <c r="C347" s="81"/>
      <c r="D347" s="82"/>
      <c r="E347" s="82"/>
      <c r="F347" s="2" t="str">
        <f t="shared" ca="1" si="5"/>
        <v/>
      </c>
      <c r="G347" s="81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24.75" customHeight="1" x14ac:dyDescent="0.2">
      <c r="A348" s="2"/>
      <c r="B348" s="81"/>
      <c r="C348" s="81"/>
      <c r="D348" s="82"/>
      <c r="E348" s="82"/>
      <c r="F348" s="2" t="str">
        <f t="shared" ca="1" si="5"/>
        <v/>
      </c>
      <c r="G348" s="81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24.75" customHeight="1" x14ac:dyDescent="0.2">
      <c r="A349" s="2"/>
      <c r="B349" s="81"/>
      <c r="C349" s="81"/>
      <c r="D349" s="82"/>
      <c r="E349" s="82"/>
      <c r="F349" s="2" t="str">
        <f t="shared" ca="1" si="5"/>
        <v/>
      </c>
      <c r="G349" s="81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24.75" customHeight="1" x14ac:dyDescent="0.2">
      <c r="A350" s="2"/>
      <c r="B350" s="81"/>
      <c r="C350" s="81"/>
      <c r="D350" s="82"/>
      <c r="E350" s="82"/>
      <c r="F350" s="2" t="str">
        <f t="shared" ca="1" si="5"/>
        <v/>
      </c>
      <c r="G350" s="81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24.75" customHeight="1" x14ac:dyDescent="0.2">
      <c r="A351" s="2"/>
      <c r="B351" s="81"/>
      <c r="C351" s="81"/>
      <c r="D351" s="82"/>
      <c r="E351" s="82"/>
      <c r="F351" s="2" t="str">
        <f t="shared" ca="1" si="5"/>
        <v/>
      </c>
      <c r="G351" s="81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24.75" customHeight="1" x14ac:dyDescent="0.2">
      <c r="A352" s="2"/>
      <c r="B352" s="81"/>
      <c r="C352" s="81"/>
      <c r="D352" s="82"/>
      <c r="E352" s="82"/>
      <c r="F352" s="2" t="str">
        <f t="shared" ca="1" si="5"/>
        <v/>
      </c>
      <c r="G352" s="81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24.75" customHeight="1" x14ac:dyDescent="0.2">
      <c r="A353" s="2"/>
      <c r="B353" s="81"/>
      <c r="C353" s="81"/>
      <c r="D353" s="82"/>
      <c r="E353" s="82"/>
      <c r="F353" s="2" t="str">
        <f t="shared" ca="1" si="5"/>
        <v/>
      </c>
      <c r="G353" s="81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24.75" customHeight="1" x14ac:dyDescent="0.2">
      <c r="A354" s="2"/>
      <c r="B354" s="81"/>
      <c r="C354" s="81"/>
      <c r="D354" s="82"/>
      <c r="E354" s="82"/>
      <c r="F354" s="2" t="str">
        <f t="shared" ca="1" si="5"/>
        <v/>
      </c>
      <c r="G354" s="81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24.75" customHeight="1" x14ac:dyDescent="0.2">
      <c r="A355" s="2"/>
      <c r="B355" s="81"/>
      <c r="C355" s="81"/>
      <c r="D355" s="82"/>
      <c r="E355" s="82"/>
      <c r="F355" s="2" t="str">
        <f t="shared" ca="1" si="5"/>
        <v/>
      </c>
      <c r="G355" s="81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24.75" customHeight="1" x14ac:dyDescent="0.2">
      <c r="A356" s="2"/>
      <c r="B356" s="81"/>
      <c r="C356" s="81"/>
      <c r="D356" s="82"/>
      <c r="E356" s="82"/>
      <c r="F356" s="2" t="str">
        <f t="shared" ca="1" si="5"/>
        <v/>
      </c>
      <c r="G356" s="81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24.75" customHeight="1" x14ac:dyDescent="0.2">
      <c r="A357" s="2"/>
      <c r="B357" s="81"/>
      <c r="C357" s="81"/>
      <c r="D357" s="82"/>
      <c r="E357" s="82"/>
      <c r="F357" s="2" t="str">
        <f t="shared" ca="1" si="5"/>
        <v/>
      </c>
      <c r="G357" s="81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24.75" customHeight="1" x14ac:dyDescent="0.2">
      <c r="A358" s="2"/>
      <c r="B358" s="81"/>
      <c r="C358" s="81"/>
      <c r="D358" s="82"/>
      <c r="E358" s="82"/>
      <c r="F358" s="2" t="str">
        <f t="shared" ca="1" si="5"/>
        <v/>
      </c>
      <c r="G358" s="81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24.75" customHeight="1" x14ac:dyDescent="0.2">
      <c r="A359" s="2"/>
      <c r="B359" s="81"/>
      <c r="C359" s="81"/>
      <c r="D359" s="82"/>
      <c r="E359" s="82"/>
      <c r="F359" s="2" t="str">
        <f t="shared" ca="1" si="5"/>
        <v/>
      </c>
      <c r="G359" s="81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24.75" customHeight="1" x14ac:dyDescent="0.2">
      <c r="A360" s="2"/>
      <c r="B360" s="81"/>
      <c r="C360" s="81"/>
      <c r="D360" s="82"/>
      <c r="E360" s="82"/>
      <c r="F360" s="2" t="str">
        <f t="shared" ca="1" si="5"/>
        <v/>
      </c>
      <c r="G360" s="81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24.75" customHeight="1" x14ac:dyDescent="0.2">
      <c r="A361" s="2"/>
      <c r="B361" s="81"/>
      <c r="C361" s="81"/>
      <c r="D361" s="82"/>
      <c r="E361" s="82"/>
      <c r="F361" s="2" t="str">
        <f t="shared" ca="1" si="5"/>
        <v/>
      </c>
      <c r="G361" s="81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24.75" customHeight="1" x14ac:dyDescent="0.2">
      <c r="A362" s="2"/>
      <c r="B362" s="81"/>
      <c r="C362" s="81"/>
      <c r="D362" s="82"/>
      <c r="E362" s="82"/>
      <c r="F362" s="2" t="str">
        <f t="shared" ca="1" si="5"/>
        <v/>
      </c>
      <c r="G362" s="81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24.75" customHeight="1" x14ac:dyDescent="0.2">
      <c r="A363" s="2"/>
      <c r="B363" s="81"/>
      <c r="C363" s="81"/>
      <c r="D363" s="82"/>
      <c r="E363" s="82"/>
      <c r="F363" s="2" t="str">
        <f t="shared" ca="1" si="5"/>
        <v/>
      </c>
      <c r="G363" s="81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24.75" customHeight="1" x14ac:dyDescent="0.2">
      <c r="A364" s="2"/>
      <c r="B364" s="81"/>
      <c r="C364" s="81"/>
      <c r="D364" s="82"/>
      <c r="E364" s="82"/>
      <c r="F364" s="2" t="str">
        <f t="shared" ca="1" si="5"/>
        <v/>
      </c>
      <c r="G364" s="81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24.75" customHeight="1" x14ac:dyDescent="0.2">
      <c r="A365" s="2"/>
      <c r="B365" s="81"/>
      <c r="C365" s="81"/>
      <c r="D365" s="82"/>
      <c r="E365" s="82"/>
      <c r="F365" s="2" t="str">
        <f t="shared" ca="1" si="5"/>
        <v/>
      </c>
      <c r="G365" s="81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24.75" customHeight="1" x14ac:dyDescent="0.2">
      <c r="A366" s="2"/>
      <c r="B366" s="81"/>
      <c r="C366" s="81"/>
      <c r="D366" s="82"/>
      <c r="E366" s="82"/>
      <c r="F366" s="2" t="str">
        <f t="shared" ca="1" si="5"/>
        <v/>
      </c>
      <c r="G366" s="81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24.75" customHeight="1" x14ac:dyDescent="0.2">
      <c r="A367" s="2"/>
      <c r="B367" s="81"/>
      <c r="C367" s="81"/>
      <c r="D367" s="82"/>
      <c r="E367" s="82"/>
      <c r="F367" s="2" t="str">
        <f t="shared" ca="1" si="5"/>
        <v/>
      </c>
      <c r="G367" s="81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24.75" customHeight="1" x14ac:dyDescent="0.2">
      <c r="A368" s="2"/>
      <c r="B368" s="81"/>
      <c r="C368" s="81"/>
      <c r="D368" s="82"/>
      <c r="E368" s="82"/>
      <c r="F368" s="2" t="str">
        <f t="shared" ca="1" si="5"/>
        <v/>
      </c>
      <c r="G368" s="81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24.75" customHeight="1" x14ac:dyDescent="0.2">
      <c r="A369" s="2"/>
      <c r="B369" s="81"/>
      <c r="C369" s="81"/>
      <c r="D369" s="82"/>
      <c r="E369" s="82"/>
      <c r="F369" s="2" t="str">
        <f t="shared" ca="1" si="5"/>
        <v/>
      </c>
      <c r="G369" s="81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24.75" customHeight="1" x14ac:dyDescent="0.2">
      <c r="A370" s="2"/>
      <c r="B370" s="81"/>
      <c r="C370" s="81"/>
      <c r="D370" s="82"/>
      <c r="E370" s="82"/>
      <c r="F370" s="2" t="str">
        <f t="shared" ca="1" si="5"/>
        <v/>
      </c>
      <c r="G370" s="81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24.75" customHeight="1" x14ac:dyDescent="0.2">
      <c r="A371" s="2"/>
      <c r="B371" s="81"/>
      <c r="C371" s="81"/>
      <c r="D371" s="82"/>
      <c r="E371" s="82"/>
      <c r="F371" s="2" t="str">
        <f t="shared" ca="1" si="5"/>
        <v/>
      </c>
      <c r="G371" s="81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24.75" customHeight="1" x14ac:dyDescent="0.2">
      <c r="A372" s="2"/>
      <c r="B372" s="81"/>
      <c r="C372" s="81"/>
      <c r="D372" s="82"/>
      <c r="E372" s="82"/>
      <c r="F372" s="2" t="str">
        <f t="shared" ca="1" si="5"/>
        <v/>
      </c>
      <c r="G372" s="81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24.75" customHeight="1" x14ac:dyDescent="0.2">
      <c r="A373" s="2"/>
      <c r="B373" s="81"/>
      <c r="C373" s="81"/>
      <c r="D373" s="82"/>
      <c r="E373" s="82"/>
      <c r="F373" s="2" t="str">
        <f t="shared" ca="1" si="5"/>
        <v/>
      </c>
      <c r="G373" s="81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24.75" customHeight="1" x14ac:dyDescent="0.2">
      <c r="A374" s="2"/>
      <c r="B374" s="81"/>
      <c r="C374" s="81"/>
      <c r="D374" s="82"/>
      <c r="E374" s="82"/>
      <c r="F374" s="2" t="str">
        <f t="shared" ca="1" si="5"/>
        <v/>
      </c>
      <c r="G374" s="81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24.75" customHeight="1" x14ac:dyDescent="0.2">
      <c r="A375" s="2"/>
      <c r="B375" s="81"/>
      <c r="C375" s="81"/>
      <c r="D375" s="82"/>
      <c r="E375" s="82"/>
      <c r="F375" s="2" t="str">
        <f t="shared" ca="1" si="5"/>
        <v/>
      </c>
      <c r="G375" s="81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24.75" customHeight="1" x14ac:dyDescent="0.2">
      <c r="A376" s="2"/>
      <c r="B376" s="81"/>
      <c r="C376" s="81"/>
      <c r="D376" s="82"/>
      <c r="E376" s="82"/>
      <c r="F376" s="2" t="str">
        <f t="shared" ca="1" si="5"/>
        <v/>
      </c>
      <c r="G376" s="81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24.75" customHeight="1" x14ac:dyDescent="0.2">
      <c r="A377" s="2"/>
      <c r="B377" s="81"/>
      <c r="C377" s="81"/>
      <c r="D377" s="82"/>
      <c r="E377" s="82"/>
      <c r="F377" s="2" t="str">
        <f t="shared" ca="1" si="5"/>
        <v/>
      </c>
      <c r="G377" s="81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24.75" customHeight="1" x14ac:dyDescent="0.2">
      <c r="A378" s="2"/>
      <c r="B378" s="81"/>
      <c r="C378" s="81"/>
      <c r="D378" s="82"/>
      <c r="E378" s="82"/>
      <c r="F378" s="2" t="str">
        <f t="shared" ca="1" si="5"/>
        <v/>
      </c>
      <c r="G378" s="81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24.75" customHeight="1" x14ac:dyDescent="0.2">
      <c r="A379" s="2"/>
      <c r="B379" s="81"/>
      <c r="C379" s="81"/>
      <c r="D379" s="82"/>
      <c r="E379" s="82"/>
      <c r="F379" s="2" t="str">
        <f t="shared" ca="1" si="5"/>
        <v/>
      </c>
      <c r="G379" s="81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24.75" customHeight="1" x14ac:dyDescent="0.2">
      <c r="A380" s="2"/>
      <c r="B380" s="81"/>
      <c r="C380" s="81"/>
      <c r="D380" s="82"/>
      <c r="E380" s="82"/>
      <c r="F380" s="2" t="str">
        <f t="shared" ca="1" si="5"/>
        <v/>
      </c>
      <c r="G380" s="81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24.75" customHeight="1" x14ac:dyDescent="0.2">
      <c r="A381" s="2"/>
      <c r="B381" s="81"/>
      <c r="C381" s="81"/>
      <c r="D381" s="82"/>
      <c r="E381" s="82"/>
      <c r="F381" s="2" t="str">
        <f t="shared" ca="1" si="5"/>
        <v/>
      </c>
      <c r="G381" s="81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24.75" customHeight="1" x14ac:dyDescent="0.2">
      <c r="A382" s="2"/>
      <c r="B382" s="81"/>
      <c r="C382" s="81"/>
      <c r="D382" s="82"/>
      <c r="E382" s="82"/>
      <c r="F382" s="2" t="str">
        <f t="shared" ca="1" si="5"/>
        <v/>
      </c>
      <c r="G382" s="81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24.75" customHeight="1" x14ac:dyDescent="0.2">
      <c r="A383" s="2"/>
      <c r="B383" s="81"/>
      <c r="C383" s="81"/>
      <c r="D383" s="82"/>
      <c r="E383" s="82"/>
      <c r="F383" s="2" t="str">
        <f t="shared" ca="1" si="5"/>
        <v/>
      </c>
      <c r="G383" s="81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24.75" customHeight="1" x14ac:dyDescent="0.2">
      <c r="A384" s="2"/>
      <c r="B384" s="81"/>
      <c r="C384" s="81"/>
      <c r="D384" s="82"/>
      <c r="E384" s="82"/>
      <c r="F384" s="2" t="str">
        <f t="shared" ca="1" si="5"/>
        <v/>
      </c>
      <c r="G384" s="81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24.75" customHeight="1" x14ac:dyDescent="0.2">
      <c r="A385" s="2"/>
      <c r="B385" s="81"/>
      <c r="C385" s="81"/>
      <c r="D385" s="82"/>
      <c r="E385" s="82"/>
      <c r="F385" s="2" t="str">
        <f t="shared" ca="1" si="5"/>
        <v/>
      </c>
      <c r="G385" s="81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24.75" customHeight="1" x14ac:dyDescent="0.2">
      <c r="A386" s="2"/>
      <c r="B386" s="81"/>
      <c r="C386" s="81"/>
      <c r="D386" s="82"/>
      <c r="E386" s="82"/>
      <c r="F386" s="2" t="str">
        <f t="shared" ca="1" si="5"/>
        <v/>
      </c>
      <c r="G386" s="81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24.75" customHeight="1" x14ac:dyDescent="0.2">
      <c r="A387" s="2"/>
      <c r="B387" s="81"/>
      <c r="C387" s="81"/>
      <c r="D387" s="82"/>
      <c r="E387" s="82"/>
      <c r="F387" s="2" t="str">
        <f t="shared" ca="1" si="5"/>
        <v/>
      </c>
      <c r="G387" s="81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24.75" customHeight="1" x14ac:dyDescent="0.2">
      <c r="A388" s="2"/>
      <c r="B388" s="81"/>
      <c r="C388" s="81"/>
      <c r="D388" s="82"/>
      <c r="E388" s="82"/>
      <c r="F388" s="2" t="str">
        <f t="shared" ref="F388:F451" ca="1" si="6">IF(AND(D388="",E388=""),"",IF(E388&lt;&gt;"","Realizado",IF(D388&lt;TODAY(),"Atrasado",IF(D388=TODAY(),"Fazer hoje","A realizar"))))</f>
        <v/>
      </c>
      <c r="G388" s="81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24.75" customHeight="1" x14ac:dyDescent="0.2">
      <c r="A389" s="2"/>
      <c r="B389" s="81"/>
      <c r="C389" s="81"/>
      <c r="D389" s="82"/>
      <c r="E389" s="82"/>
      <c r="F389" s="2" t="str">
        <f t="shared" ca="1" si="6"/>
        <v/>
      </c>
      <c r="G389" s="81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24.75" customHeight="1" x14ac:dyDescent="0.2">
      <c r="A390" s="2"/>
      <c r="B390" s="81"/>
      <c r="C390" s="81"/>
      <c r="D390" s="82"/>
      <c r="E390" s="82"/>
      <c r="F390" s="2" t="str">
        <f t="shared" ca="1" si="6"/>
        <v/>
      </c>
      <c r="G390" s="81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24.75" customHeight="1" x14ac:dyDescent="0.2">
      <c r="A391" s="2"/>
      <c r="B391" s="81"/>
      <c r="C391" s="81"/>
      <c r="D391" s="82"/>
      <c r="E391" s="82"/>
      <c r="F391" s="2" t="str">
        <f t="shared" ca="1" si="6"/>
        <v/>
      </c>
      <c r="G391" s="81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24.75" customHeight="1" x14ac:dyDescent="0.2">
      <c r="A392" s="2"/>
      <c r="B392" s="81"/>
      <c r="C392" s="81"/>
      <c r="D392" s="82"/>
      <c r="E392" s="82"/>
      <c r="F392" s="2" t="str">
        <f t="shared" ca="1" si="6"/>
        <v/>
      </c>
      <c r="G392" s="81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24.75" customHeight="1" x14ac:dyDescent="0.2">
      <c r="A393" s="2"/>
      <c r="B393" s="81"/>
      <c r="C393" s="81"/>
      <c r="D393" s="82"/>
      <c r="E393" s="82"/>
      <c r="F393" s="2" t="str">
        <f t="shared" ca="1" si="6"/>
        <v/>
      </c>
      <c r="G393" s="81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24.75" customHeight="1" x14ac:dyDescent="0.2">
      <c r="A394" s="2"/>
      <c r="B394" s="81"/>
      <c r="C394" s="81"/>
      <c r="D394" s="82"/>
      <c r="E394" s="82"/>
      <c r="F394" s="2" t="str">
        <f t="shared" ca="1" si="6"/>
        <v/>
      </c>
      <c r="G394" s="81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24.75" customHeight="1" x14ac:dyDescent="0.2">
      <c r="A395" s="2"/>
      <c r="B395" s="81"/>
      <c r="C395" s="81"/>
      <c r="D395" s="82"/>
      <c r="E395" s="82"/>
      <c r="F395" s="2" t="str">
        <f t="shared" ca="1" si="6"/>
        <v/>
      </c>
      <c r="G395" s="81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24.75" customHeight="1" x14ac:dyDescent="0.2">
      <c r="A396" s="2"/>
      <c r="B396" s="81"/>
      <c r="C396" s="81"/>
      <c r="D396" s="82"/>
      <c r="E396" s="82"/>
      <c r="F396" s="2" t="str">
        <f t="shared" ca="1" si="6"/>
        <v/>
      </c>
      <c r="G396" s="81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24.75" customHeight="1" x14ac:dyDescent="0.2">
      <c r="A397" s="2"/>
      <c r="B397" s="81"/>
      <c r="C397" s="81"/>
      <c r="D397" s="82"/>
      <c r="E397" s="82"/>
      <c r="F397" s="2" t="str">
        <f t="shared" ca="1" si="6"/>
        <v/>
      </c>
      <c r="G397" s="81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24.75" customHeight="1" x14ac:dyDescent="0.2">
      <c r="A398" s="2"/>
      <c r="B398" s="81"/>
      <c r="C398" s="81"/>
      <c r="D398" s="82"/>
      <c r="E398" s="82"/>
      <c r="F398" s="2" t="str">
        <f t="shared" ca="1" si="6"/>
        <v/>
      </c>
      <c r="G398" s="81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24.75" customHeight="1" x14ac:dyDescent="0.2">
      <c r="A399" s="2"/>
      <c r="B399" s="81"/>
      <c r="C399" s="81"/>
      <c r="D399" s="82"/>
      <c r="E399" s="82"/>
      <c r="F399" s="2" t="str">
        <f t="shared" ca="1" si="6"/>
        <v/>
      </c>
      <c r="G399" s="81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24.75" customHeight="1" x14ac:dyDescent="0.2">
      <c r="A400" s="2"/>
      <c r="B400" s="81"/>
      <c r="C400" s="81"/>
      <c r="D400" s="82"/>
      <c r="E400" s="82"/>
      <c r="F400" s="2" t="str">
        <f t="shared" ca="1" si="6"/>
        <v/>
      </c>
      <c r="G400" s="81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24.75" customHeight="1" x14ac:dyDescent="0.2">
      <c r="A401" s="2"/>
      <c r="B401" s="81"/>
      <c r="C401" s="81"/>
      <c r="D401" s="82"/>
      <c r="E401" s="82"/>
      <c r="F401" s="2" t="str">
        <f t="shared" ca="1" si="6"/>
        <v/>
      </c>
      <c r="G401" s="81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24.75" customHeight="1" x14ac:dyDescent="0.2">
      <c r="A402" s="2"/>
      <c r="B402" s="81"/>
      <c r="C402" s="81"/>
      <c r="D402" s="82"/>
      <c r="E402" s="82"/>
      <c r="F402" s="2" t="str">
        <f t="shared" ca="1" si="6"/>
        <v/>
      </c>
      <c r="G402" s="81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24.75" customHeight="1" x14ac:dyDescent="0.2">
      <c r="A403" s="2"/>
      <c r="B403" s="81"/>
      <c r="C403" s="81"/>
      <c r="D403" s="82"/>
      <c r="E403" s="82"/>
      <c r="F403" s="2" t="str">
        <f t="shared" ca="1" si="6"/>
        <v/>
      </c>
      <c r="G403" s="81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24.75" customHeight="1" x14ac:dyDescent="0.2">
      <c r="A404" s="2"/>
      <c r="B404" s="81"/>
      <c r="C404" s="81"/>
      <c r="D404" s="82"/>
      <c r="E404" s="82"/>
      <c r="F404" s="2" t="str">
        <f t="shared" ca="1" si="6"/>
        <v/>
      </c>
      <c r="G404" s="81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24.75" customHeight="1" x14ac:dyDescent="0.2">
      <c r="A405" s="2"/>
      <c r="B405" s="81"/>
      <c r="C405" s="81"/>
      <c r="D405" s="82"/>
      <c r="E405" s="82"/>
      <c r="F405" s="2" t="str">
        <f t="shared" ca="1" si="6"/>
        <v/>
      </c>
      <c r="G405" s="81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24.75" customHeight="1" x14ac:dyDescent="0.2">
      <c r="A406" s="2"/>
      <c r="B406" s="81"/>
      <c r="C406" s="81"/>
      <c r="D406" s="82"/>
      <c r="E406" s="82"/>
      <c r="F406" s="2" t="str">
        <f t="shared" ca="1" si="6"/>
        <v/>
      </c>
      <c r="G406" s="81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24.75" customHeight="1" x14ac:dyDescent="0.2">
      <c r="A407" s="2"/>
      <c r="B407" s="81"/>
      <c r="C407" s="81"/>
      <c r="D407" s="82"/>
      <c r="E407" s="82"/>
      <c r="F407" s="2" t="str">
        <f t="shared" ca="1" si="6"/>
        <v/>
      </c>
      <c r="G407" s="81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24.75" customHeight="1" x14ac:dyDescent="0.2">
      <c r="A408" s="2"/>
      <c r="B408" s="81"/>
      <c r="C408" s="81"/>
      <c r="D408" s="82"/>
      <c r="E408" s="82"/>
      <c r="F408" s="2" t="str">
        <f t="shared" ca="1" si="6"/>
        <v/>
      </c>
      <c r="G408" s="81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24.75" customHeight="1" x14ac:dyDescent="0.2">
      <c r="A409" s="2"/>
      <c r="B409" s="81"/>
      <c r="C409" s="81"/>
      <c r="D409" s="82"/>
      <c r="E409" s="82"/>
      <c r="F409" s="2" t="str">
        <f t="shared" ca="1" si="6"/>
        <v/>
      </c>
      <c r="G409" s="81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24.75" customHeight="1" x14ac:dyDescent="0.2">
      <c r="A410" s="2"/>
      <c r="B410" s="81"/>
      <c r="C410" s="81"/>
      <c r="D410" s="82"/>
      <c r="E410" s="82"/>
      <c r="F410" s="2" t="str">
        <f t="shared" ca="1" si="6"/>
        <v/>
      </c>
      <c r="G410" s="81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24.75" customHeight="1" x14ac:dyDescent="0.2">
      <c r="A411" s="2"/>
      <c r="B411" s="81"/>
      <c r="C411" s="81"/>
      <c r="D411" s="82"/>
      <c r="E411" s="82"/>
      <c r="F411" s="2" t="str">
        <f t="shared" ca="1" si="6"/>
        <v/>
      </c>
      <c r="G411" s="81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24.75" customHeight="1" x14ac:dyDescent="0.2">
      <c r="A412" s="2"/>
      <c r="B412" s="81"/>
      <c r="C412" s="81"/>
      <c r="D412" s="82"/>
      <c r="E412" s="82"/>
      <c r="F412" s="2" t="str">
        <f t="shared" ca="1" si="6"/>
        <v/>
      </c>
      <c r="G412" s="81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24.75" customHeight="1" x14ac:dyDescent="0.2">
      <c r="A413" s="2"/>
      <c r="B413" s="81"/>
      <c r="C413" s="81"/>
      <c r="D413" s="82"/>
      <c r="E413" s="82"/>
      <c r="F413" s="2" t="str">
        <f t="shared" ca="1" si="6"/>
        <v/>
      </c>
      <c r="G413" s="81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24.75" customHeight="1" x14ac:dyDescent="0.2">
      <c r="A414" s="2"/>
      <c r="B414" s="81"/>
      <c r="C414" s="81"/>
      <c r="D414" s="82"/>
      <c r="E414" s="82"/>
      <c r="F414" s="2" t="str">
        <f t="shared" ca="1" si="6"/>
        <v/>
      </c>
      <c r="G414" s="81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24.75" customHeight="1" x14ac:dyDescent="0.2">
      <c r="A415" s="2"/>
      <c r="B415" s="81"/>
      <c r="C415" s="81"/>
      <c r="D415" s="82"/>
      <c r="E415" s="82"/>
      <c r="F415" s="2" t="str">
        <f t="shared" ca="1" si="6"/>
        <v/>
      </c>
      <c r="G415" s="81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24.75" customHeight="1" x14ac:dyDescent="0.2">
      <c r="A416" s="2"/>
      <c r="B416" s="81"/>
      <c r="C416" s="81"/>
      <c r="D416" s="82"/>
      <c r="E416" s="82"/>
      <c r="F416" s="2" t="str">
        <f t="shared" ca="1" si="6"/>
        <v/>
      </c>
      <c r="G416" s="81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24.75" customHeight="1" x14ac:dyDescent="0.2">
      <c r="A417" s="2"/>
      <c r="B417" s="81"/>
      <c r="C417" s="81"/>
      <c r="D417" s="82"/>
      <c r="E417" s="82"/>
      <c r="F417" s="2" t="str">
        <f t="shared" ca="1" si="6"/>
        <v/>
      </c>
      <c r="G417" s="81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24.75" customHeight="1" x14ac:dyDescent="0.2">
      <c r="A418" s="2"/>
      <c r="B418" s="81"/>
      <c r="C418" s="81"/>
      <c r="D418" s="82"/>
      <c r="E418" s="82"/>
      <c r="F418" s="2" t="str">
        <f t="shared" ca="1" si="6"/>
        <v/>
      </c>
      <c r="G418" s="81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24.75" customHeight="1" x14ac:dyDescent="0.2">
      <c r="A419" s="2"/>
      <c r="B419" s="81"/>
      <c r="C419" s="81"/>
      <c r="D419" s="82"/>
      <c r="E419" s="82"/>
      <c r="F419" s="2" t="str">
        <f t="shared" ca="1" si="6"/>
        <v/>
      </c>
      <c r="G419" s="81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24.75" customHeight="1" x14ac:dyDescent="0.2">
      <c r="A420" s="2"/>
      <c r="B420" s="81"/>
      <c r="C420" s="81"/>
      <c r="D420" s="82"/>
      <c r="E420" s="82"/>
      <c r="F420" s="2" t="str">
        <f t="shared" ca="1" si="6"/>
        <v/>
      </c>
      <c r="G420" s="81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24.75" customHeight="1" x14ac:dyDescent="0.2">
      <c r="A421" s="2"/>
      <c r="B421" s="81"/>
      <c r="C421" s="81"/>
      <c r="D421" s="82"/>
      <c r="E421" s="82"/>
      <c r="F421" s="2" t="str">
        <f t="shared" ca="1" si="6"/>
        <v/>
      </c>
      <c r="G421" s="81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24.75" customHeight="1" x14ac:dyDescent="0.2">
      <c r="A422" s="2"/>
      <c r="B422" s="81"/>
      <c r="C422" s="81"/>
      <c r="D422" s="82"/>
      <c r="E422" s="82"/>
      <c r="F422" s="2" t="str">
        <f t="shared" ca="1" si="6"/>
        <v/>
      </c>
      <c r="G422" s="81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24.75" customHeight="1" x14ac:dyDescent="0.2">
      <c r="A423" s="2"/>
      <c r="B423" s="81"/>
      <c r="C423" s="81"/>
      <c r="D423" s="82"/>
      <c r="E423" s="82"/>
      <c r="F423" s="2" t="str">
        <f t="shared" ca="1" si="6"/>
        <v/>
      </c>
      <c r="G423" s="81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24.75" customHeight="1" x14ac:dyDescent="0.2">
      <c r="A424" s="2"/>
      <c r="B424" s="81"/>
      <c r="C424" s="81"/>
      <c r="D424" s="82"/>
      <c r="E424" s="82"/>
      <c r="F424" s="2" t="str">
        <f t="shared" ca="1" si="6"/>
        <v/>
      </c>
      <c r="G424" s="81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24.75" customHeight="1" x14ac:dyDescent="0.2">
      <c r="A425" s="2"/>
      <c r="B425" s="81"/>
      <c r="C425" s="81"/>
      <c r="D425" s="82"/>
      <c r="E425" s="82"/>
      <c r="F425" s="2" t="str">
        <f t="shared" ca="1" si="6"/>
        <v/>
      </c>
      <c r="G425" s="81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24.75" customHeight="1" x14ac:dyDescent="0.2">
      <c r="A426" s="2"/>
      <c r="B426" s="81"/>
      <c r="C426" s="81"/>
      <c r="D426" s="82"/>
      <c r="E426" s="82"/>
      <c r="F426" s="2" t="str">
        <f t="shared" ca="1" si="6"/>
        <v/>
      </c>
      <c r="G426" s="81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24.75" customHeight="1" x14ac:dyDescent="0.2">
      <c r="A427" s="2"/>
      <c r="B427" s="81"/>
      <c r="C427" s="81"/>
      <c r="D427" s="82"/>
      <c r="E427" s="82"/>
      <c r="F427" s="2" t="str">
        <f t="shared" ca="1" si="6"/>
        <v/>
      </c>
      <c r="G427" s="81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24.75" customHeight="1" x14ac:dyDescent="0.2">
      <c r="A428" s="2"/>
      <c r="B428" s="81"/>
      <c r="C428" s="81"/>
      <c r="D428" s="82"/>
      <c r="E428" s="82"/>
      <c r="F428" s="2" t="str">
        <f t="shared" ca="1" si="6"/>
        <v/>
      </c>
      <c r="G428" s="81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24.75" customHeight="1" x14ac:dyDescent="0.2">
      <c r="A429" s="2"/>
      <c r="B429" s="81"/>
      <c r="C429" s="81"/>
      <c r="D429" s="82"/>
      <c r="E429" s="82"/>
      <c r="F429" s="2" t="str">
        <f t="shared" ca="1" si="6"/>
        <v/>
      </c>
      <c r="G429" s="81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24.75" customHeight="1" x14ac:dyDescent="0.2">
      <c r="A430" s="2"/>
      <c r="B430" s="81"/>
      <c r="C430" s="81"/>
      <c r="D430" s="82"/>
      <c r="E430" s="82"/>
      <c r="F430" s="2" t="str">
        <f t="shared" ca="1" si="6"/>
        <v/>
      </c>
      <c r="G430" s="81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24.75" customHeight="1" x14ac:dyDescent="0.2">
      <c r="A431" s="2"/>
      <c r="B431" s="81"/>
      <c r="C431" s="81"/>
      <c r="D431" s="82"/>
      <c r="E431" s="82"/>
      <c r="F431" s="2" t="str">
        <f t="shared" ca="1" si="6"/>
        <v/>
      </c>
      <c r="G431" s="81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24.75" customHeight="1" x14ac:dyDescent="0.2">
      <c r="A432" s="2"/>
      <c r="B432" s="81"/>
      <c r="C432" s="81"/>
      <c r="D432" s="82"/>
      <c r="E432" s="82"/>
      <c r="F432" s="2" t="str">
        <f t="shared" ca="1" si="6"/>
        <v/>
      </c>
      <c r="G432" s="81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24.75" customHeight="1" x14ac:dyDescent="0.2">
      <c r="A433" s="2"/>
      <c r="B433" s="81"/>
      <c r="C433" s="81"/>
      <c r="D433" s="82"/>
      <c r="E433" s="82"/>
      <c r="F433" s="2" t="str">
        <f t="shared" ca="1" si="6"/>
        <v/>
      </c>
      <c r="G433" s="81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24.75" customHeight="1" x14ac:dyDescent="0.2">
      <c r="A434" s="2"/>
      <c r="B434" s="81"/>
      <c r="C434" s="81"/>
      <c r="D434" s="82"/>
      <c r="E434" s="82"/>
      <c r="F434" s="2" t="str">
        <f t="shared" ca="1" si="6"/>
        <v/>
      </c>
      <c r="G434" s="81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24.75" customHeight="1" x14ac:dyDescent="0.2">
      <c r="A435" s="2"/>
      <c r="B435" s="81"/>
      <c r="C435" s="81"/>
      <c r="D435" s="82"/>
      <c r="E435" s="82"/>
      <c r="F435" s="2" t="str">
        <f t="shared" ca="1" si="6"/>
        <v/>
      </c>
      <c r="G435" s="81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24.75" customHeight="1" x14ac:dyDescent="0.2">
      <c r="A436" s="2"/>
      <c r="B436" s="81"/>
      <c r="C436" s="81"/>
      <c r="D436" s="82"/>
      <c r="E436" s="82"/>
      <c r="F436" s="2" t="str">
        <f t="shared" ca="1" si="6"/>
        <v/>
      </c>
      <c r="G436" s="81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24.75" customHeight="1" x14ac:dyDescent="0.2">
      <c r="A437" s="2"/>
      <c r="B437" s="81"/>
      <c r="C437" s="81"/>
      <c r="D437" s="82"/>
      <c r="E437" s="82"/>
      <c r="F437" s="2" t="str">
        <f t="shared" ca="1" si="6"/>
        <v/>
      </c>
      <c r="G437" s="81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24.75" customHeight="1" x14ac:dyDescent="0.2">
      <c r="A438" s="2"/>
      <c r="B438" s="81"/>
      <c r="C438" s="81"/>
      <c r="D438" s="82"/>
      <c r="E438" s="82"/>
      <c r="F438" s="2" t="str">
        <f t="shared" ca="1" si="6"/>
        <v/>
      </c>
      <c r="G438" s="81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24.75" customHeight="1" x14ac:dyDescent="0.2">
      <c r="A439" s="2"/>
      <c r="B439" s="81"/>
      <c r="C439" s="81"/>
      <c r="D439" s="82"/>
      <c r="E439" s="82"/>
      <c r="F439" s="2" t="str">
        <f t="shared" ca="1" si="6"/>
        <v/>
      </c>
      <c r="G439" s="81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24.75" customHeight="1" x14ac:dyDescent="0.2">
      <c r="A440" s="2"/>
      <c r="B440" s="81"/>
      <c r="C440" s="81"/>
      <c r="D440" s="82"/>
      <c r="E440" s="82"/>
      <c r="F440" s="2" t="str">
        <f t="shared" ca="1" si="6"/>
        <v/>
      </c>
      <c r="G440" s="81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24.75" customHeight="1" x14ac:dyDescent="0.2">
      <c r="A441" s="2"/>
      <c r="B441" s="81"/>
      <c r="C441" s="81"/>
      <c r="D441" s="82"/>
      <c r="E441" s="82"/>
      <c r="F441" s="2" t="str">
        <f t="shared" ca="1" si="6"/>
        <v/>
      </c>
      <c r="G441" s="81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24.75" customHeight="1" x14ac:dyDescent="0.2">
      <c r="A442" s="2"/>
      <c r="B442" s="81"/>
      <c r="C442" s="81"/>
      <c r="D442" s="82"/>
      <c r="E442" s="82"/>
      <c r="F442" s="2" t="str">
        <f t="shared" ca="1" si="6"/>
        <v/>
      </c>
      <c r="G442" s="81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24.75" customHeight="1" x14ac:dyDescent="0.2">
      <c r="A443" s="2"/>
      <c r="B443" s="81"/>
      <c r="C443" s="81"/>
      <c r="D443" s="82"/>
      <c r="E443" s="82"/>
      <c r="F443" s="2" t="str">
        <f t="shared" ca="1" si="6"/>
        <v/>
      </c>
      <c r="G443" s="81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24.75" customHeight="1" x14ac:dyDescent="0.2">
      <c r="A444" s="2"/>
      <c r="B444" s="81"/>
      <c r="C444" s="81"/>
      <c r="D444" s="82"/>
      <c r="E444" s="82"/>
      <c r="F444" s="2" t="str">
        <f t="shared" ca="1" si="6"/>
        <v/>
      </c>
      <c r="G444" s="81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24.75" customHeight="1" x14ac:dyDescent="0.2">
      <c r="A445" s="2"/>
      <c r="B445" s="81"/>
      <c r="C445" s="81"/>
      <c r="D445" s="82"/>
      <c r="E445" s="82"/>
      <c r="F445" s="2" t="str">
        <f t="shared" ca="1" si="6"/>
        <v/>
      </c>
      <c r="G445" s="81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24.75" customHeight="1" x14ac:dyDescent="0.2">
      <c r="A446" s="2"/>
      <c r="B446" s="81"/>
      <c r="C446" s="81"/>
      <c r="D446" s="82"/>
      <c r="E446" s="82"/>
      <c r="F446" s="2" t="str">
        <f t="shared" ca="1" si="6"/>
        <v/>
      </c>
      <c r="G446" s="81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24.75" customHeight="1" x14ac:dyDescent="0.2">
      <c r="A447" s="2"/>
      <c r="B447" s="81"/>
      <c r="C447" s="81"/>
      <c r="D447" s="82"/>
      <c r="E447" s="82"/>
      <c r="F447" s="2" t="str">
        <f t="shared" ca="1" si="6"/>
        <v/>
      </c>
      <c r="G447" s="81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24.75" customHeight="1" x14ac:dyDescent="0.2">
      <c r="A448" s="2"/>
      <c r="B448" s="81"/>
      <c r="C448" s="81"/>
      <c r="D448" s="82"/>
      <c r="E448" s="82"/>
      <c r="F448" s="2" t="str">
        <f t="shared" ca="1" si="6"/>
        <v/>
      </c>
      <c r="G448" s="81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24.75" customHeight="1" x14ac:dyDescent="0.2">
      <c r="A449" s="2"/>
      <c r="B449" s="81"/>
      <c r="C449" s="81"/>
      <c r="D449" s="82"/>
      <c r="E449" s="82"/>
      <c r="F449" s="2" t="str">
        <f t="shared" ca="1" si="6"/>
        <v/>
      </c>
      <c r="G449" s="81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24.75" customHeight="1" x14ac:dyDescent="0.2">
      <c r="A450" s="2"/>
      <c r="B450" s="81"/>
      <c r="C450" s="81"/>
      <c r="D450" s="82"/>
      <c r="E450" s="82"/>
      <c r="F450" s="2" t="str">
        <f t="shared" ca="1" si="6"/>
        <v/>
      </c>
      <c r="G450" s="81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24.75" customHeight="1" x14ac:dyDescent="0.2">
      <c r="A451" s="2"/>
      <c r="B451" s="81"/>
      <c r="C451" s="81"/>
      <c r="D451" s="82"/>
      <c r="E451" s="82"/>
      <c r="F451" s="2" t="str">
        <f t="shared" ca="1" si="6"/>
        <v/>
      </c>
      <c r="G451" s="81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24.75" customHeight="1" x14ac:dyDescent="0.2">
      <c r="A452" s="2"/>
      <c r="B452" s="81"/>
      <c r="C452" s="81"/>
      <c r="D452" s="82"/>
      <c r="E452" s="82"/>
      <c r="F452" s="2" t="str">
        <f t="shared" ref="F452:F515" ca="1" si="7">IF(AND(D452="",E452=""),"",IF(E452&lt;&gt;"","Realizado",IF(D452&lt;TODAY(),"Atrasado",IF(D452=TODAY(),"Fazer hoje","A realizar"))))</f>
        <v/>
      </c>
      <c r="G452" s="81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24.75" customHeight="1" x14ac:dyDescent="0.2">
      <c r="A453" s="2"/>
      <c r="B453" s="81"/>
      <c r="C453" s="81"/>
      <c r="D453" s="82"/>
      <c r="E453" s="82"/>
      <c r="F453" s="2" t="str">
        <f t="shared" ca="1" si="7"/>
        <v/>
      </c>
      <c r="G453" s="81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24.75" customHeight="1" x14ac:dyDescent="0.2">
      <c r="A454" s="2"/>
      <c r="B454" s="81"/>
      <c r="C454" s="81"/>
      <c r="D454" s="82"/>
      <c r="E454" s="82"/>
      <c r="F454" s="2" t="str">
        <f t="shared" ca="1" si="7"/>
        <v/>
      </c>
      <c r="G454" s="81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24.75" customHeight="1" x14ac:dyDescent="0.2">
      <c r="A455" s="2"/>
      <c r="B455" s="81"/>
      <c r="C455" s="81"/>
      <c r="D455" s="82"/>
      <c r="E455" s="82"/>
      <c r="F455" s="2" t="str">
        <f t="shared" ca="1" si="7"/>
        <v/>
      </c>
      <c r="G455" s="81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24.75" customHeight="1" x14ac:dyDescent="0.2">
      <c r="A456" s="2"/>
      <c r="B456" s="81"/>
      <c r="C456" s="81"/>
      <c r="D456" s="82"/>
      <c r="E456" s="82"/>
      <c r="F456" s="2" t="str">
        <f t="shared" ca="1" si="7"/>
        <v/>
      </c>
      <c r="G456" s="81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24.75" customHeight="1" x14ac:dyDescent="0.2">
      <c r="A457" s="2"/>
      <c r="B457" s="81"/>
      <c r="C457" s="81"/>
      <c r="D457" s="82"/>
      <c r="E457" s="82"/>
      <c r="F457" s="2" t="str">
        <f t="shared" ca="1" si="7"/>
        <v/>
      </c>
      <c r="G457" s="81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24.75" customHeight="1" x14ac:dyDescent="0.2">
      <c r="A458" s="2"/>
      <c r="B458" s="81"/>
      <c r="C458" s="81"/>
      <c r="D458" s="82"/>
      <c r="E458" s="82"/>
      <c r="F458" s="2" t="str">
        <f t="shared" ca="1" si="7"/>
        <v/>
      </c>
      <c r="G458" s="81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24.75" customHeight="1" x14ac:dyDescent="0.2">
      <c r="A459" s="2"/>
      <c r="B459" s="81"/>
      <c r="C459" s="81"/>
      <c r="D459" s="82"/>
      <c r="E459" s="82"/>
      <c r="F459" s="2" t="str">
        <f t="shared" ca="1" si="7"/>
        <v/>
      </c>
      <c r="G459" s="81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24.75" customHeight="1" x14ac:dyDescent="0.2">
      <c r="A460" s="2"/>
      <c r="B460" s="81"/>
      <c r="C460" s="81"/>
      <c r="D460" s="82"/>
      <c r="E460" s="82"/>
      <c r="F460" s="2" t="str">
        <f t="shared" ca="1" si="7"/>
        <v/>
      </c>
      <c r="G460" s="81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24.75" customHeight="1" x14ac:dyDescent="0.2">
      <c r="A461" s="2"/>
      <c r="B461" s="81"/>
      <c r="C461" s="81"/>
      <c r="D461" s="82"/>
      <c r="E461" s="82"/>
      <c r="F461" s="2" t="str">
        <f t="shared" ca="1" si="7"/>
        <v/>
      </c>
      <c r="G461" s="81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24.75" customHeight="1" x14ac:dyDescent="0.2">
      <c r="A462" s="2"/>
      <c r="B462" s="81"/>
      <c r="C462" s="81"/>
      <c r="D462" s="82"/>
      <c r="E462" s="82"/>
      <c r="F462" s="2" t="str">
        <f t="shared" ca="1" si="7"/>
        <v/>
      </c>
      <c r="G462" s="81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24.75" customHeight="1" x14ac:dyDescent="0.2">
      <c r="A463" s="2"/>
      <c r="B463" s="81"/>
      <c r="C463" s="81"/>
      <c r="D463" s="82"/>
      <c r="E463" s="82"/>
      <c r="F463" s="2" t="str">
        <f t="shared" ca="1" si="7"/>
        <v/>
      </c>
      <c r="G463" s="81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24.75" customHeight="1" x14ac:dyDescent="0.2">
      <c r="A464" s="2"/>
      <c r="B464" s="81"/>
      <c r="C464" s="81"/>
      <c r="D464" s="82"/>
      <c r="E464" s="82"/>
      <c r="F464" s="2" t="str">
        <f t="shared" ca="1" si="7"/>
        <v/>
      </c>
      <c r="G464" s="81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24.75" customHeight="1" x14ac:dyDescent="0.2">
      <c r="A465" s="2"/>
      <c r="B465" s="81"/>
      <c r="C465" s="81"/>
      <c r="D465" s="82"/>
      <c r="E465" s="82"/>
      <c r="F465" s="2" t="str">
        <f t="shared" ca="1" si="7"/>
        <v/>
      </c>
      <c r="G465" s="81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24.75" customHeight="1" x14ac:dyDescent="0.2">
      <c r="A466" s="2"/>
      <c r="B466" s="81"/>
      <c r="C466" s="81"/>
      <c r="D466" s="82"/>
      <c r="E466" s="82"/>
      <c r="F466" s="2" t="str">
        <f t="shared" ca="1" si="7"/>
        <v/>
      </c>
      <c r="G466" s="81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24.75" customHeight="1" x14ac:dyDescent="0.2">
      <c r="A467" s="2"/>
      <c r="B467" s="81"/>
      <c r="C467" s="81"/>
      <c r="D467" s="82"/>
      <c r="E467" s="82"/>
      <c r="F467" s="2" t="str">
        <f t="shared" ca="1" si="7"/>
        <v/>
      </c>
      <c r="G467" s="81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24.75" customHeight="1" x14ac:dyDescent="0.2">
      <c r="A468" s="2"/>
      <c r="B468" s="81"/>
      <c r="C468" s="81"/>
      <c r="D468" s="82"/>
      <c r="E468" s="82"/>
      <c r="F468" s="2" t="str">
        <f t="shared" ca="1" si="7"/>
        <v/>
      </c>
      <c r="G468" s="81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24.75" customHeight="1" x14ac:dyDescent="0.2">
      <c r="A469" s="2"/>
      <c r="B469" s="81"/>
      <c r="C469" s="81"/>
      <c r="D469" s="82"/>
      <c r="E469" s="82"/>
      <c r="F469" s="2" t="str">
        <f t="shared" ca="1" si="7"/>
        <v/>
      </c>
      <c r="G469" s="81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24.75" customHeight="1" x14ac:dyDescent="0.2">
      <c r="A470" s="2"/>
      <c r="B470" s="81"/>
      <c r="C470" s="81"/>
      <c r="D470" s="82"/>
      <c r="E470" s="82"/>
      <c r="F470" s="2" t="str">
        <f t="shared" ca="1" si="7"/>
        <v/>
      </c>
      <c r="G470" s="81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24.75" customHeight="1" x14ac:dyDescent="0.2">
      <c r="A471" s="2"/>
      <c r="B471" s="81"/>
      <c r="C471" s="81"/>
      <c r="D471" s="82"/>
      <c r="E471" s="82"/>
      <c r="F471" s="2" t="str">
        <f t="shared" ca="1" si="7"/>
        <v/>
      </c>
      <c r="G471" s="81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24.75" customHeight="1" x14ac:dyDescent="0.2">
      <c r="A472" s="2"/>
      <c r="B472" s="81"/>
      <c r="C472" s="81"/>
      <c r="D472" s="82"/>
      <c r="E472" s="82"/>
      <c r="F472" s="2" t="str">
        <f t="shared" ca="1" si="7"/>
        <v/>
      </c>
      <c r="G472" s="81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24.75" customHeight="1" x14ac:dyDescent="0.2">
      <c r="A473" s="2"/>
      <c r="B473" s="81"/>
      <c r="C473" s="81"/>
      <c r="D473" s="82"/>
      <c r="E473" s="82"/>
      <c r="F473" s="2" t="str">
        <f t="shared" ca="1" si="7"/>
        <v/>
      </c>
      <c r="G473" s="81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24.75" customHeight="1" x14ac:dyDescent="0.2">
      <c r="A474" s="2"/>
      <c r="B474" s="81"/>
      <c r="C474" s="81"/>
      <c r="D474" s="82"/>
      <c r="E474" s="82"/>
      <c r="F474" s="2" t="str">
        <f t="shared" ca="1" si="7"/>
        <v/>
      </c>
      <c r="G474" s="81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24.75" customHeight="1" x14ac:dyDescent="0.2">
      <c r="A475" s="2"/>
      <c r="B475" s="81"/>
      <c r="C475" s="81"/>
      <c r="D475" s="82"/>
      <c r="E475" s="82"/>
      <c r="F475" s="2" t="str">
        <f t="shared" ca="1" si="7"/>
        <v/>
      </c>
      <c r="G475" s="81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24.75" customHeight="1" x14ac:dyDescent="0.2">
      <c r="A476" s="2"/>
      <c r="B476" s="81"/>
      <c r="C476" s="81"/>
      <c r="D476" s="82"/>
      <c r="E476" s="82"/>
      <c r="F476" s="2" t="str">
        <f t="shared" ca="1" si="7"/>
        <v/>
      </c>
      <c r="G476" s="81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24.75" customHeight="1" x14ac:dyDescent="0.2">
      <c r="A477" s="2"/>
      <c r="B477" s="81"/>
      <c r="C477" s="81"/>
      <c r="D477" s="82"/>
      <c r="E477" s="82"/>
      <c r="F477" s="2" t="str">
        <f t="shared" ca="1" si="7"/>
        <v/>
      </c>
      <c r="G477" s="81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24.75" customHeight="1" x14ac:dyDescent="0.2">
      <c r="A478" s="2"/>
      <c r="B478" s="81"/>
      <c r="C478" s="81"/>
      <c r="D478" s="82"/>
      <c r="E478" s="82"/>
      <c r="F478" s="2" t="str">
        <f t="shared" ca="1" si="7"/>
        <v/>
      </c>
      <c r="G478" s="81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24.75" customHeight="1" x14ac:dyDescent="0.2">
      <c r="A479" s="2"/>
      <c r="B479" s="81"/>
      <c r="C479" s="81"/>
      <c r="D479" s="82"/>
      <c r="E479" s="82"/>
      <c r="F479" s="2" t="str">
        <f t="shared" ca="1" si="7"/>
        <v/>
      </c>
      <c r="G479" s="81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24.75" customHeight="1" x14ac:dyDescent="0.2">
      <c r="A480" s="2"/>
      <c r="B480" s="81"/>
      <c r="C480" s="81"/>
      <c r="D480" s="82"/>
      <c r="E480" s="82"/>
      <c r="F480" s="2" t="str">
        <f t="shared" ca="1" si="7"/>
        <v/>
      </c>
      <c r="G480" s="81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24.75" customHeight="1" x14ac:dyDescent="0.2">
      <c r="A481" s="2"/>
      <c r="B481" s="81"/>
      <c r="C481" s="81"/>
      <c r="D481" s="82"/>
      <c r="E481" s="82"/>
      <c r="F481" s="2" t="str">
        <f t="shared" ca="1" si="7"/>
        <v/>
      </c>
      <c r="G481" s="81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24.75" customHeight="1" x14ac:dyDescent="0.2">
      <c r="A482" s="2"/>
      <c r="B482" s="81"/>
      <c r="C482" s="81"/>
      <c r="D482" s="82"/>
      <c r="E482" s="82"/>
      <c r="F482" s="2" t="str">
        <f t="shared" ca="1" si="7"/>
        <v/>
      </c>
      <c r="G482" s="81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24.75" customHeight="1" x14ac:dyDescent="0.2">
      <c r="A483" s="2"/>
      <c r="B483" s="81"/>
      <c r="C483" s="81"/>
      <c r="D483" s="82"/>
      <c r="E483" s="82"/>
      <c r="F483" s="2" t="str">
        <f t="shared" ca="1" si="7"/>
        <v/>
      </c>
      <c r="G483" s="81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24.75" customHeight="1" x14ac:dyDescent="0.2">
      <c r="A484" s="2"/>
      <c r="B484" s="81"/>
      <c r="C484" s="81"/>
      <c r="D484" s="82"/>
      <c r="E484" s="82"/>
      <c r="F484" s="2" t="str">
        <f t="shared" ca="1" si="7"/>
        <v/>
      </c>
      <c r="G484" s="81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24.75" customHeight="1" x14ac:dyDescent="0.2">
      <c r="A485" s="2"/>
      <c r="B485" s="81"/>
      <c r="C485" s="81"/>
      <c r="D485" s="82"/>
      <c r="E485" s="82"/>
      <c r="F485" s="2" t="str">
        <f t="shared" ca="1" si="7"/>
        <v/>
      </c>
      <c r="G485" s="81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24.75" customHeight="1" x14ac:dyDescent="0.2">
      <c r="A486" s="2"/>
      <c r="B486" s="81"/>
      <c r="C486" s="81"/>
      <c r="D486" s="82"/>
      <c r="E486" s="82"/>
      <c r="F486" s="2" t="str">
        <f t="shared" ca="1" si="7"/>
        <v/>
      </c>
      <c r="G486" s="81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24.75" customHeight="1" x14ac:dyDescent="0.2">
      <c r="A487" s="2"/>
      <c r="B487" s="81"/>
      <c r="C487" s="81"/>
      <c r="D487" s="82"/>
      <c r="E487" s="82"/>
      <c r="F487" s="2" t="str">
        <f t="shared" ca="1" si="7"/>
        <v/>
      </c>
      <c r="G487" s="81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24.75" customHeight="1" x14ac:dyDescent="0.2">
      <c r="A488" s="2"/>
      <c r="B488" s="81"/>
      <c r="C488" s="81"/>
      <c r="D488" s="82"/>
      <c r="E488" s="82"/>
      <c r="F488" s="2" t="str">
        <f t="shared" ca="1" si="7"/>
        <v/>
      </c>
      <c r="G488" s="81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24.75" customHeight="1" x14ac:dyDescent="0.2">
      <c r="A489" s="2"/>
      <c r="B489" s="81"/>
      <c r="C489" s="81"/>
      <c r="D489" s="82"/>
      <c r="E489" s="82"/>
      <c r="F489" s="2" t="str">
        <f t="shared" ca="1" si="7"/>
        <v/>
      </c>
      <c r="G489" s="81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24.75" customHeight="1" x14ac:dyDescent="0.2">
      <c r="A490" s="2"/>
      <c r="B490" s="81"/>
      <c r="C490" s="81"/>
      <c r="D490" s="82"/>
      <c r="E490" s="82"/>
      <c r="F490" s="2" t="str">
        <f t="shared" ca="1" si="7"/>
        <v/>
      </c>
      <c r="G490" s="81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24.75" customHeight="1" x14ac:dyDescent="0.2">
      <c r="A491" s="2"/>
      <c r="B491" s="81"/>
      <c r="C491" s="81"/>
      <c r="D491" s="82"/>
      <c r="E491" s="82"/>
      <c r="F491" s="2" t="str">
        <f t="shared" ca="1" si="7"/>
        <v/>
      </c>
      <c r="G491" s="81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24.75" customHeight="1" x14ac:dyDescent="0.2">
      <c r="A492" s="2"/>
      <c r="B492" s="81"/>
      <c r="C492" s="81"/>
      <c r="D492" s="82"/>
      <c r="E492" s="82"/>
      <c r="F492" s="2" t="str">
        <f t="shared" ca="1" si="7"/>
        <v/>
      </c>
      <c r="G492" s="81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24.75" customHeight="1" x14ac:dyDescent="0.2">
      <c r="A493" s="2"/>
      <c r="B493" s="81"/>
      <c r="C493" s="81"/>
      <c r="D493" s="82"/>
      <c r="E493" s="82"/>
      <c r="F493" s="2" t="str">
        <f t="shared" ca="1" si="7"/>
        <v/>
      </c>
      <c r="G493" s="81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24.75" customHeight="1" x14ac:dyDescent="0.2">
      <c r="A494" s="2"/>
      <c r="B494" s="81"/>
      <c r="C494" s="81"/>
      <c r="D494" s="82"/>
      <c r="E494" s="82"/>
      <c r="F494" s="2" t="str">
        <f t="shared" ca="1" si="7"/>
        <v/>
      </c>
      <c r="G494" s="81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24.75" customHeight="1" x14ac:dyDescent="0.2">
      <c r="A495" s="2"/>
      <c r="B495" s="81"/>
      <c r="C495" s="81"/>
      <c r="D495" s="82"/>
      <c r="E495" s="82"/>
      <c r="F495" s="2" t="str">
        <f t="shared" ca="1" si="7"/>
        <v/>
      </c>
      <c r="G495" s="81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24.75" customHeight="1" x14ac:dyDescent="0.2">
      <c r="A496" s="2"/>
      <c r="B496" s="81"/>
      <c r="C496" s="81"/>
      <c r="D496" s="82"/>
      <c r="E496" s="82"/>
      <c r="F496" s="2" t="str">
        <f t="shared" ca="1" si="7"/>
        <v/>
      </c>
      <c r="G496" s="81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24.75" customHeight="1" x14ac:dyDescent="0.2">
      <c r="A497" s="2"/>
      <c r="B497" s="81"/>
      <c r="C497" s="81"/>
      <c r="D497" s="82"/>
      <c r="E497" s="82"/>
      <c r="F497" s="2" t="str">
        <f t="shared" ca="1" si="7"/>
        <v/>
      </c>
      <c r="G497" s="81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24.75" customHeight="1" x14ac:dyDescent="0.2">
      <c r="A498" s="2"/>
      <c r="B498" s="81"/>
      <c r="C498" s="81"/>
      <c r="D498" s="82"/>
      <c r="E498" s="82"/>
      <c r="F498" s="2" t="str">
        <f t="shared" ca="1" si="7"/>
        <v/>
      </c>
      <c r="G498" s="81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24.75" customHeight="1" x14ac:dyDescent="0.2">
      <c r="A499" s="2"/>
      <c r="B499" s="81"/>
      <c r="C499" s="81"/>
      <c r="D499" s="82"/>
      <c r="E499" s="82"/>
      <c r="F499" s="2" t="str">
        <f t="shared" ca="1" si="7"/>
        <v/>
      </c>
      <c r="G499" s="81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24.75" customHeight="1" x14ac:dyDescent="0.2">
      <c r="A500" s="2"/>
      <c r="B500" s="81"/>
      <c r="C500" s="81"/>
      <c r="D500" s="82"/>
      <c r="E500" s="82"/>
      <c r="F500" s="2" t="str">
        <f t="shared" ca="1" si="7"/>
        <v/>
      </c>
      <c r="G500" s="81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24.75" customHeight="1" x14ac:dyDescent="0.2">
      <c r="A501" s="2"/>
      <c r="B501" s="81"/>
      <c r="C501" s="81"/>
      <c r="D501" s="82"/>
      <c r="E501" s="82"/>
      <c r="F501" s="2" t="str">
        <f t="shared" ca="1" si="7"/>
        <v/>
      </c>
      <c r="G501" s="81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24.75" customHeight="1" x14ac:dyDescent="0.2">
      <c r="A502" s="2"/>
      <c r="B502" s="81"/>
      <c r="C502" s="81"/>
      <c r="D502" s="82"/>
      <c r="E502" s="82"/>
      <c r="F502" s="2" t="str">
        <f t="shared" ca="1" si="7"/>
        <v/>
      </c>
      <c r="G502" s="81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24.75" customHeight="1" x14ac:dyDescent="0.2">
      <c r="A503" s="2"/>
      <c r="B503" s="81"/>
      <c r="C503" s="81"/>
      <c r="D503" s="82"/>
      <c r="E503" s="82"/>
      <c r="F503" s="2" t="str">
        <f t="shared" ca="1" si="7"/>
        <v/>
      </c>
      <c r="G503" s="81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24.75" customHeight="1" x14ac:dyDescent="0.2">
      <c r="A504" s="2"/>
      <c r="B504" s="81"/>
      <c r="C504" s="81"/>
      <c r="D504" s="82"/>
      <c r="E504" s="82"/>
      <c r="F504" s="2" t="str">
        <f t="shared" ca="1" si="7"/>
        <v/>
      </c>
      <c r="G504" s="81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24.75" customHeight="1" x14ac:dyDescent="0.2">
      <c r="A505" s="2"/>
      <c r="B505" s="81"/>
      <c r="C505" s="81"/>
      <c r="D505" s="82"/>
      <c r="E505" s="82"/>
      <c r="F505" s="2" t="str">
        <f t="shared" ca="1" si="7"/>
        <v/>
      </c>
      <c r="G505" s="81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24.75" customHeight="1" x14ac:dyDescent="0.2">
      <c r="A506" s="2"/>
      <c r="B506" s="81"/>
      <c r="C506" s="81"/>
      <c r="D506" s="82"/>
      <c r="E506" s="82"/>
      <c r="F506" s="2" t="str">
        <f t="shared" ca="1" si="7"/>
        <v/>
      </c>
      <c r="G506" s="81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24.75" customHeight="1" x14ac:dyDescent="0.2">
      <c r="A507" s="2"/>
      <c r="B507" s="81"/>
      <c r="C507" s="81"/>
      <c r="D507" s="82"/>
      <c r="E507" s="82"/>
      <c r="F507" s="2" t="str">
        <f t="shared" ca="1" si="7"/>
        <v/>
      </c>
      <c r="G507" s="81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24.75" customHeight="1" x14ac:dyDescent="0.2">
      <c r="A508" s="2"/>
      <c r="B508" s="81"/>
      <c r="C508" s="81"/>
      <c r="D508" s="82"/>
      <c r="E508" s="82"/>
      <c r="F508" s="2" t="str">
        <f t="shared" ca="1" si="7"/>
        <v/>
      </c>
      <c r="G508" s="81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24.75" customHeight="1" x14ac:dyDescent="0.2">
      <c r="A509" s="2"/>
      <c r="B509" s="81"/>
      <c r="C509" s="81"/>
      <c r="D509" s="82"/>
      <c r="E509" s="82"/>
      <c r="F509" s="2" t="str">
        <f t="shared" ca="1" si="7"/>
        <v/>
      </c>
      <c r="G509" s="81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24.75" customHeight="1" x14ac:dyDescent="0.2">
      <c r="A510" s="2"/>
      <c r="B510" s="81"/>
      <c r="C510" s="81"/>
      <c r="D510" s="82"/>
      <c r="E510" s="82"/>
      <c r="F510" s="2" t="str">
        <f t="shared" ca="1" si="7"/>
        <v/>
      </c>
      <c r="G510" s="81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24.75" customHeight="1" x14ac:dyDescent="0.2">
      <c r="A511" s="2"/>
      <c r="B511" s="81"/>
      <c r="C511" s="81"/>
      <c r="D511" s="82"/>
      <c r="E511" s="82"/>
      <c r="F511" s="2" t="str">
        <f t="shared" ca="1" si="7"/>
        <v/>
      </c>
      <c r="G511" s="81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24.75" customHeight="1" x14ac:dyDescent="0.2">
      <c r="A512" s="2"/>
      <c r="B512" s="81"/>
      <c r="C512" s="81"/>
      <c r="D512" s="82"/>
      <c r="E512" s="82"/>
      <c r="F512" s="2" t="str">
        <f t="shared" ca="1" si="7"/>
        <v/>
      </c>
      <c r="G512" s="81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24.75" customHeight="1" x14ac:dyDescent="0.2">
      <c r="A513" s="2"/>
      <c r="B513" s="81"/>
      <c r="C513" s="81"/>
      <c r="D513" s="82"/>
      <c r="E513" s="82"/>
      <c r="F513" s="2" t="str">
        <f t="shared" ca="1" si="7"/>
        <v/>
      </c>
      <c r="G513" s="81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24.75" customHeight="1" x14ac:dyDescent="0.2">
      <c r="A514" s="2"/>
      <c r="B514" s="81"/>
      <c r="C514" s="81"/>
      <c r="D514" s="82"/>
      <c r="E514" s="82"/>
      <c r="F514" s="2" t="str">
        <f t="shared" ca="1" si="7"/>
        <v/>
      </c>
      <c r="G514" s="81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24.75" customHeight="1" x14ac:dyDescent="0.2">
      <c r="A515" s="2"/>
      <c r="B515" s="81"/>
      <c r="C515" s="81"/>
      <c r="D515" s="82"/>
      <c r="E515" s="82"/>
      <c r="F515" s="2" t="str">
        <f t="shared" ca="1" si="7"/>
        <v/>
      </c>
      <c r="G515" s="81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24.75" customHeight="1" x14ac:dyDescent="0.2">
      <c r="A516" s="2"/>
      <c r="B516" s="81"/>
      <c r="C516" s="81"/>
      <c r="D516" s="82"/>
      <c r="E516" s="82"/>
      <c r="F516" s="2" t="str">
        <f t="shared" ref="F516:F579" ca="1" si="8">IF(AND(D516="",E516=""),"",IF(E516&lt;&gt;"","Realizado",IF(D516&lt;TODAY(),"Atrasado",IF(D516=TODAY(),"Fazer hoje","A realizar"))))</f>
        <v/>
      </c>
      <c r="G516" s="81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24.75" customHeight="1" x14ac:dyDescent="0.2">
      <c r="A517" s="2"/>
      <c r="B517" s="81"/>
      <c r="C517" s="81"/>
      <c r="D517" s="82"/>
      <c r="E517" s="82"/>
      <c r="F517" s="2" t="str">
        <f t="shared" ca="1" si="8"/>
        <v/>
      </c>
      <c r="G517" s="81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24.75" customHeight="1" x14ac:dyDescent="0.2">
      <c r="A518" s="2"/>
      <c r="B518" s="81"/>
      <c r="C518" s="81"/>
      <c r="D518" s="82"/>
      <c r="E518" s="82"/>
      <c r="F518" s="2" t="str">
        <f t="shared" ca="1" si="8"/>
        <v/>
      </c>
      <c r="G518" s="81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24.75" customHeight="1" x14ac:dyDescent="0.2">
      <c r="A519" s="2"/>
      <c r="B519" s="81"/>
      <c r="C519" s="81"/>
      <c r="D519" s="82"/>
      <c r="E519" s="82"/>
      <c r="F519" s="2" t="str">
        <f t="shared" ca="1" si="8"/>
        <v/>
      </c>
      <c r="G519" s="81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24.75" customHeight="1" x14ac:dyDescent="0.2">
      <c r="A520" s="2"/>
      <c r="B520" s="81"/>
      <c r="C520" s="81"/>
      <c r="D520" s="82"/>
      <c r="E520" s="82"/>
      <c r="F520" s="2" t="str">
        <f t="shared" ca="1" si="8"/>
        <v/>
      </c>
      <c r="G520" s="81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24.75" customHeight="1" x14ac:dyDescent="0.2">
      <c r="A521" s="2"/>
      <c r="B521" s="81"/>
      <c r="C521" s="81"/>
      <c r="D521" s="82"/>
      <c r="E521" s="82"/>
      <c r="F521" s="2" t="str">
        <f t="shared" ca="1" si="8"/>
        <v/>
      </c>
      <c r="G521" s="81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24.75" customHeight="1" x14ac:dyDescent="0.2">
      <c r="A522" s="2"/>
      <c r="B522" s="81"/>
      <c r="C522" s="81"/>
      <c r="D522" s="82"/>
      <c r="E522" s="82"/>
      <c r="F522" s="2" t="str">
        <f t="shared" ca="1" si="8"/>
        <v/>
      </c>
      <c r="G522" s="81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24.75" customHeight="1" x14ac:dyDescent="0.2">
      <c r="A523" s="2"/>
      <c r="B523" s="81"/>
      <c r="C523" s="81"/>
      <c r="D523" s="82"/>
      <c r="E523" s="82"/>
      <c r="F523" s="2" t="str">
        <f t="shared" ca="1" si="8"/>
        <v/>
      </c>
      <c r="G523" s="81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24.75" customHeight="1" x14ac:dyDescent="0.2">
      <c r="A524" s="2"/>
      <c r="B524" s="81"/>
      <c r="C524" s="81"/>
      <c r="D524" s="82"/>
      <c r="E524" s="82"/>
      <c r="F524" s="2" t="str">
        <f t="shared" ca="1" si="8"/>
        <v/>
      </c>
      <c r="G524" s="81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24.75" customHeight="1" x14ac:dyDescent="0.2">
      <c r="A525" s="2"/>
      <c r="B525" s="81"/>
      <c r="C525" s="81"/>
      <c r="D525" s="82"/>
      <c r="E525" s="82"/>
      <c r="F525" s="2" t="str">
        <f t="shared" ca="1" si="8"/>
        <v/>
      </c>
      <c r="G525" s="81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24.75" customHeight="1" x14ac:dyDescent="0.2">
      <c r="A526" s="2"/>
      <c r="B526" s="81"/>
      <c r="C526" s="81"/>
      <c r="D526" s="82"/>
      <c r="E526" s="82"/>
      <c r="F526" s="2" t="str">
        <f t="shared" ca="1" si="8"/>
        <v/>
      </c>
      <c r="G526" s="81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24.75" customHeight="1" x14ac:dyDescent="0.2">
      <c r="A527" s="2"/>
      <c r="B527" s="81"/>
      <c r="C527" s="81"/>
      <c r="D527" s="82"/>
      <c r="E527" s="82"/>
      <c r="F527" s="2" t="str">
        <f t="shared" ca="1" si="8"/>
        <v/>
      </c>
      <c r="G527" s="81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24.75" customHeight="1" x14ac:dyDescent="0.2">
      <c r="A528" s="2"/>
      <c r="B528" s="81"/>
      <c r="C528" s="81"/>
      <c r="D528" s="82"/>
      <c r="E528" s="82"/>
      <c r="F528" s="2" t="str">
        <f t="shared" ca="1" si="8"/>
        <v/>
      </c>
      <c r="G528" s="81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24.75" customHeight="1" x14ac:dyDescent="0.2">
      <c r="A529" s="2"/>
      <c r="B529" s="81"/>
      <c r="C529" s="81"/>
      <c r="D529" s="82"/>
      <c r="E529" s="82"/>
      <c r="F529" s="2" t="str">
        <f t="shared" ca="1" si="8"/>
        <v/>
      </c>
      <c r="G529" s="81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24.75" customHeight="1" x14ac:dyDescent="0.2">
      <c r="A530" s="2"/>
      <c r="B530" s="81"/>
      <c r="C530" s="81"/>
      <c r="D530" s="82"/>
      <c r="E530" s="82"/>
      <c r="F530" s="2" t="str">
        <f t="shared" ca="1" si="8"/>
        <v/>
      </c>
      <c r="G530" s="81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24.75" customHeight="1" x14ac:dyDescent="0.2">
      <c r="A531" s="2"/>
      <c r="B531" s="81"/>
      <c r="C531" s="81"/>
      <c r="D531" s="82"/>
      <c r="E531" s="82"/>
      <c r="F531" s="2" t="str">
        <f t="shared" ca="1" si="8"/>
        <v/>
      </c>
      <c r="G531" s="81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24.75" customHeight="1" x14ac:dyDescent="0.2">
      <c r="A532" s="2"/>
      <c r="B532" s="81"/>
      <c r="C532" s="81"/>
      <c r="D532" s="82"/>
      <c r="E532" s="82"/>
      <c r="F532" s="2" t="str">
        <f t="shared" ca="1" si="8"/>
        <v/>
      </c>
      <c r="G532" s="81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24.75" customHeight="1" x14ac:dyDescent="0.2">
      <c r="A533" s="2"/>
      <c r="B533" s="81"/>
      <c r="C533" s="81"/>
      <c r="D533" s="82"/>
      <c r="E533" s="82"/>
      <c r="F533" s="2" t="str">
        <f t="shared" ca="1" si="8"/>
        <v/>
      </c>
      <c r="G533" s="81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24.75" customHeight="1" x14ac:dyDescent="0.2">
      <c r="A534" s="2"/>
      <c r="B534" s="81"/>
      <c r="C534" s="81"/>
      <c r="D534" s="82"/>
      <c r="E534" s="82"/>
      <c r="F534" s="2" t="str">
        <f t="shared" ca="1" si="8"/>
        <v/>
      </c>
      <c r="G534" s="81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24.75" customHeight="1" x14ac:dyDescent="0.2">
      <c r="A535" s="2"/>
      <c r="B535" s="81"/>
      <c r="C535" s="81"/>
      <c r="D535" s="82"/>
      <c r="E535" s="82"/>
      <c r="F535" s="2" t="str">
        <f t="shared" ca="1" si="8"/>
        <v/>
      </c>
      <c r="G535" s="81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24.75" customHeight="1" x14ac:dyDescent="0.2">
      <c r="A536" s="2"/>
      <c r="B536" s="81"/>
      <c r="C536" s="81"/>
      <c r="D536" s="82"/>
      <c r="E536" s="82"/>
      <c r="F536" s="2" t="str">
        <f t="shared" ca="1" si="8"/>
        <v/>
      </c>
      <c r="G536" s="81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24.75" customHeight="1" x14ac:dyDescent="0.2">
      <c r="A537" s="2"/>
      <c r="B537" s="81"/>
      <c r="C537" s="81"/>
      <c r="D537" s="82"/>
      <c r="E537" s="82"/>
      <c r="F537" s="2" t="str">
        <f t="shared" ca="1" si="8"/>
        <v/>
      </c>
      <c r="G537" s="81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24.75" customHeight="1" x14ac:dyDescent="0.2">
      <c r="A538" s="2"/>
      <c r="B538" s="81"/>
      <c r="C538" s="81"/>
      <c r="D538" s="82"/>
      <c r="E538" s="82"/>
      <c r="F538" s="2" t="str">
        <f t="shared" ca="1" si="8"/>
        <v/>
      </c>
      <c r="G538" s="81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24.75" customHeight="1" x14ac:dyDescent="0.2">
      <c r="A539" s="2"/>
      <c r="B539" s="81"/>
      <c r="C539" s="81"/>
      <c r="D539" s="82"/>
      <c r="E539" s="82"/>
      <c r="F539" s="2" t="str">
        <f t="shared" ca="1" si="8"/>
        <v/>
      </c>
      <c r="G539" s="81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24.75" customHeight="1" x14ac:dyDescent="0.2">
      <c r="A540" s="2"/>
      <c r="B540" s="81"/>
      <c r="C540" s="81"/>
      <c r="D540" s="82"/>
      <c r="E540" s="82"/>
      <c r="F540" s="2" t="str">
        <f t="shared" ca="1" si="8"/>
        <v/>
      </c>
      <c r="G540" s="81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24.75" customHeight="1" x14ac:dyDescent="0.2">
      <c r="A541" s="2"/>
      <c r="B541" s="81"/>
      <c r="C541" s="81"/>
      <c r="D541" s="82"/>
      <c r="E541" s="82"/>
      <c r="F541" s="2" t="str">
        <f t="shared" ca="1" si="8"/>
        <v/>
      </c>
      <c r="G541" s="81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24.75" customHeight="1" x14ac:dyDescent="0.2">
      <c r="A542" s="2"/>
      <c r="B542" s="81"/>
      <c r="C542" s="81"/>
      <c r="D542" s="82"/>
      <c r="E542" s="82"/>
      <c r="F542" s="2" t="str">
        <f t="shared" ca="1" si="8"/>
        <v/>
      </c>
      <c r="G542" s="81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24.75" customHeight="1" x14ac:dyDescent="0.2">
      <c r="A543" s="2"/>
      <c r="B543" s="81"/>
      <c r="C543" s="81"/>
      <c r="D543" s="82"/>
      <c r="E543" s="82"/>
      <c r="F543" s="2" t="str">
        <f t="shared" ca="1" si="8"/>
        <v/>
      </c>
      <c r="G543" s="81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24.75" customHeight="1" x14ac:dyDescent="0.2">
      <c r="A544" s="2"/>
      <c r="B544" s="81"/>
      <c r="C544" s="81"/>
      <c r="D544" s="82"/>
      <c r="E544" s="82"/>
      <c r="F544" s="2" t="str">
        <f t="shared" ca="1" si="8"/>
        <v/>
      </c>
      <c r="G544" s="81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24.75" customHeight="1" x14ac:dyDescent="0.2">
      <c r="A545" s="2"/>
      <c r="B545" s="81"/>
      <c r="C545" s="81"/>
      <c r="D545" s="82"/>
      <c r="E545" s="82"/>
      <c r="F545" s="2" t="str">
        <f t="shared" ca="1" si="8"/>
        <v/>
      </c>
      <c r="G545" s="81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24.75" customHeight="1" x14ac:dyDescent="0.2">
      <c r="A546" s="2"/>
      <c r="B546" s="81"/>
      <c r="C546" s="81"/>
      <c r="D546" s="82"/>
      <c r="E546" s="82"/>
      <c r="F546" s="2" t="str">
        <f t="shared" ca="1" si="8"/>
        <v/>
      </c>
      <c r="G546" s="81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24.75" customHeight="1" x14ac:dyDescent="0.2">
      <c r="A547" s="2"/>
      <c r="B547" s="81"/>
      <c r="C547" s="81"/>
      <c r="D547" s="82"/>
      <c r="E547" s="82"/>
      <c r="F547" s="2" t="str">
        <f t="shared" ca="1" si="8"/>
        <v/>
      </c>
      <c r="G547" s="81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24.75" customHeight="1" x14ac:dyDescent="0.2">
      <c r="A548" s="2"/>
      <c r="B548" s="81"/>
      <c r="C548" s="81"/>
      <c r="D548" s="82"/>
      <c r="E548" s="82"/>
      <c r="F548" s="2" t="str">
        <f t="shared" ca="1" si="8"/>
        <v/>
      </c>
      <c r="G548" s="81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24.75" customHeight="1" x14ac:dyDescent="0.2">
      <c r="A549" s="2"/>
      <c r="B549" s="81"/>
      <c r="C549" s="81"/>
      <c r="D549" s="82"/>
      <c r="E549" s="82"/>
      <c r="F549" s="2" t="str">
        <f t="shared" ca="1" si="8"/>
        <v/>
      </c>
      <c r="G549" s="81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24.75" customHeight="1" x14ac:dyDescent="0.2">
      <c r="A550" s="2"/>
      <c r="B550" s="81"/>
      <c r="C550" s="81"/>
      <c r="D550" s="82"/>
      <c r="E550" s="82"/>
      <c r="F550" s="2" t="str">
        <f t="shared" ca="1" si="8"/>
        <v/>
      </c>
      <c r="G550" s="81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24.75" customHeight="1" x14ac:dyDescent="0.2">
      <c r="A551" s="2"/>
      <c r="B551" s="81"/>
      <c r="C551" s="81"/>
      <c r="D551" s="82"/>
      <c r="E551" s="82"/>
      <c r="F551" s="2" t="str">
        <f t="shared" ca="1" si="8"/>
        <v/>
      </c>
      <c r="G551" s="81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24.75" customHeight="1" x14ac:dyDescent="0.2">
      <c r="A552" s="2"/>
      <c r="B552" s="81"/>
      <c r="C552" s="81"/>
      <c r="D552" s="82"/>
      <c r="E552" s="82"/>
      <c r="F552" s="2" t="str">
        <f t="shared" ca="1" si="8"/>
        <v/>
      </c>
      <c r="G552" s="81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24.75" customHeight="1" x14ac:dyDescent="0.2">
      <c r="A553" s="2"/>
      <c r="B553" s="81"/>
      <c r="C553" s="81"/>
      <c r="D553" s="82"/>
      <c r="E553" s="82"/>
      <c r="F553" s="2" t="str">
        <f t="shared" ca="1" si="8"/>
        <v/>
      </c>
      <c r="G553" s="81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24.75" customHeight="1" x14ac:dyDescent="0.2">
      <c r="A554" s="2"/>
      <c r="B554" s="81"/>
      <c r="C554" s="81"/>
      <c r="D554" s="82"/>
      <c r="E554" s="82"/>
      <c r="F554" s="2" t="str">
        <f t="shared" ca="1" si="8"/>
        <v/>
      </c>
      <c r="G554" s="81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24.75" customHeight="1" x14ac:dyDescent="0.2">
      <c r="A555" s="2"/>
      <c r="B555" s="81"/>
      <c r="C555" s="81"/>
      <c r="D555" s="82"/>
      <c r="E555" s="82"/>
      <c r="F555" s="2" t="str">
        <f t="shared" ca="1" si="8"/>
        <v/>
      </c>
      <c r="G555" s="81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24.75" customHeight="1" x14ac:dyDescent="0.2">
      <c r="A556" s="2"/>
      <c r="B556" s="81"/>
      <c r="C556" s="81"/>
      <c r="D556" s="82"/>
      <c r="E556" s="82"/>
      <c r="F556" s="2" t="str">
        <f t="shared" ca="1" si="8"/>
        <v/>
      </c>
      <c r="G556" s="81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24.75" customHeight="1" x14ac:dyDescent="0.2">
      <c r="A557" s="2"/>
      <c r="B557" s="81"/>
      <c r="C557" s="81"/>
      <c r="D557" s="82"/>
      <c r="E557" s="82"/>
      <c r="F557" s="2" t="str">
        <f t="shared" ca="1" si="8"/>
        <v/>
      </c>
      <c r="G557" s="81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24.75" customHeight="1" x14ac:dyDescent="0.2">
      <c r="A558" s="2"/>
      <c r="B558" s="81"/>
      <c r="C558" s="81"/>
      <c r="D558" s="82"/>
      <c r="E558" s="82"/>
      <c r="F558" s="2" t="str">
        <f t="shared" ca="1" si="8"/>
        <v/>
      </c>
      <c r="G558" s="81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24.75" customHeight="1" x14ac:dyDescent="0.2">
      <c r="A559" s="2"/>
      <c r="B559" s="81"/>
      <c r="C559" s="81"/>
      <c r="D559" s="82"/>
      <c r="E559" s="82"/>
      <c r="F559" s="2" t="str">
        <f t="shared" ca="1" si="8"/>
        <v/>
      </c>
      <c r="G559" s="81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24.75" customHeight="1" x14ac:dyDescent="0.2">
      <c r="A560" s="2"/>
      <c r="B560" s="81"/>
      <c r="C560" s="81"/>
      <c r="D560" s="82"/>
      <c r="E560" s="82"/>
      <c r="F560" s="2" t="str">
        <f t="shared" ca="1" si="8"/>
        <v/>
      </c>
      <c r="G560" s="81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24.75" customHeight="1" x14ac:dyDescent="0.2">
      <c r="A561" s="2"/>
      <c r="B561" s="81"/>
      <c r="C561" s="81"/>
      <c r="D561" s="82"/>
      <c r="E561" s="82"/>
      <c r="F561" s="2" t="str">
        <f t="shared" ca="1" si="8"/>
        <v/>
      </c>
      <c r="G561" s="81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24.75" customHeight="1" x14ac:dyDescent="0.2">
      <c r="A562" s="2"/>
      <c r="B562" s="81"/>
      <c r="C562" s="81"/>
      <c r="D562" s="82"/>
      <c r="E562" s="82"/>
      <c r="F562" s="2" t="str">
        <f t="shared" ca="1" si="8"/>
        <v/>
      </c>
      <c r="G562" s="81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24.75" customHeight="1" x14ac:dyDescent="0.2">
      <c r="A563" s="2"/>
      <c r="B563" s="81"/>
      <c r="C563" s="81"/>
      <c r="D563" s="82"/>
      <c r="E563" s="82"/>
      <c r="F563" s="2" t="str">
        <f t="shared" ca="1" si="8"/>
        <v/>
      </c>
      <c r="G563" s="81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24.75" customHeight="1" x14ac:dyDescent="0.2">
      <c r="A564" s="2"/>
      <c r="B564" s="81"/>
      <c r="C564" s="81"/>
      <c r="D564" s="82"/>
      <c r="E564" s="82"/>
      <c r="F564" s="2" t="str">
        <f t="shared" ca="1" si="8"/>
        <v/>
      </c>
      <c r="G564" s="81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24.75" customHeight="1" x14ac:dyDescent="0.2">
      <c r="A565" s="2"/>
      <c r="B565" s="81"/>
      <c r="C565" s="81"/>
      <c r="D565" s="82"/>
      <c r="E565" s="82"/>
      <c r="F565" s="2" t="str">
        <f t="shared" ca="1" si="8"/>
        <v/>
      </c>
      <c r="G565" s="81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24.75" customHeight="1" x14ac:dyDescent="0.2">
      <c r="A566" s="2"/>
      <c r="B566" s="81"/>
      <c r="C566" s="81"/>
      <c r="D566" s="82"/>
      <c r="E566" s="82"/>
      <c r="F566" s="2" t="str">
        <f t="shared" ca="1" si="8"/>
        <v/>
      </c>
      <c r="G566" s="81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24.75" customHeight="1" x14ac:dyDescent="0.2">
      <c r="A567" s="2"/>
      <c r="B567" s="81"/>
      <c r="C567" s="81"/>
      <c r="D567" s="82"/>
      <c r="E567" s="82"/>
      <c r="F567" s="2" t="str">
        <f t="shared" ca="1" si="8"/>
        <v/>
      </c>
      <c r="G567" s="81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24.75" customHeight="1" x14ac:dyDescent="0.2">
      <c r="A568" s="2"/>
      <c r="B568" s="81"/>
      <c r="C568" s="81"/>
      <c r="D568" s="82"/>
      <c r="E568" s="82"/>
      <c r="F568" s="2" t="str">
        <f t="shared" ca="1" si="8"/>
        <v/>
      </c>
      <c r="G568" s="81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24.75" customHeight="1" x14ac:dyDescent="0.2">
      <c r="A569" s="2"/>
      <c r="B569" s="81"/>
      <c r="C569" s="81"/>
      <c r="D569" s="82"/>
      <c r="E569" s="82"/>
      <c r="F569" s="2" t="str">
        <f t="shared" ca="1" si="8"/>
        <v/>
      </c>
      <c r="G569" s="81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24.75" customHeight="1" x14ac:dyDescent="0.2">
      <c r="A570" s="2"/>
      <c r="B570" s="81"/>
      <c r="C570" s="81"/>
      <c r="D570" s="82"/>
      <c r="E570" s="82"/>
      <c r="F570" s="2" t="str">
        <f t="shared" ca="1" si="8"/>
        <v/>
      </c>
      <c r="G570" s="81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24.75" customHeight="1" x14ac:dyDescent="0.2">
      <c r="A571" s="2"/>
      <c r="B571" s="81"/>
      <c r="C571" s="81"/>
      <c r="D571" s="82"/>
      <c r="E571" s="82"/>
      <c r="F571" s="2" t="str">
        <f t="shared" ca="1" si="8"/>
        <v/>
      </c>
      <c r="G571" s="81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24.75" customHeight="1" x14ac:dyDescent="0.2">
      <c r="A572" s="2"/>
      <c r="B572" s="81"/>
      <c r="C572" s="81"/>
      <c r="D572" s="82"/>
      <c r="E572" s="82"/>
      <c r="F572" s="2" t="str">
        <f t="shared" ca="1" si="8"/>
        <v/>
      </c>
      <c r="G572" s="81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24.75" customHeight="1" x14ac:dyDescent="0.2">
      <c r="A573" s="2"/>
      <c r="B573" s="81"/>
      <c r="C573" s="81"/>
      <c r="D573" s="82"/>
      <c r="E573" s="82"/>
      <c r="F573" s="2" t="str">
        <f t="shared" ca="1" si="8"/>
        <v/>
      </c>
      <c r="G573" s="81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24.75" customHeight="1" x14ac:dyDescent="0.2">
      <c r="A574" s="2"/>
      <c r="B574" s="81"/>
      <c r="C574" s="81"/>
      <c r="D574" s="82"/>
      <c r="E574" s="82"/>
      <c r="F574" s="2" t="str">
        <f t="shared" ca="1" si="8"/>
        <v/>
      </c>
      <c r="G574" s="81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24.75" customHeight="1" x14ac:dyDescent="0.2">
      <c r="A575" s="2"/>
      <c r="B575" s="81"/>
      <c r="C575" s="81"/>
      <c r="D575" s="82"/>
      <c r="E575" s="82"/>
      <c r="F575" s="2" t="str">
        <f t="shared" ca="1" si="8"/>
        <v/>
      </c>
      <c r="G575" s="81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24.75" customHeight="1" x14ac:dyDescent="0.2">
      <c r="A576" s="2"/>
      <c r="B576" s="81"/>
      <c r="C576" s="81"/>
      <c r="D576" s="82"/>
      <c r="E576" s="82"/>
      <c r="F576" s="2" t="str">
        <f t="shared" ca="1" si="8"/>
        <v/>
      </c>
      <c r="G576" s="81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24.75" customHeight="1" x14ac:dyDescent="0.2">
      <c r="A577" s="2"/>
      <c r="B577" s="81"/>
      <c r="C577" s="81"/>
      <c r="D577" s="82"/>
      <c r="E577" s="82"/>
      <c r="F577" s="2" t="str">
        <f t="shared" ca="1" si="8"/>
        <v/>
      </c>
      <c r="G577" s="81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24.75" customHeight="1" x14ac:dyDescent="0.2">
      <c r="A578" s="2"/>
      <c r="B578" s="81"/>
      <c r="C578" s="81"/>
      <c r="D578" s="82"/>
      <c r="E578" s="82"/>
      <c r="F578" s="2" t="str">
        <f t="shared" ca="1" si="8"/>
        <v/>
      </c>
      <c r="G578" s="81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24.75" customHeight="1" x14ac:dyDescent="0.2">
      <c r="A579" s="2"/>
      <c r="B579" s="81"/>
      <c r="C579" s="81"/>
      <c r="D579" s="82"/>
      <c r="E579" s="82"/>
      <c r="F579" s="2" t="str">
        <f t="shared" ca="1" si="8"/>
        <v/>
      </c>
      <c r="G579" s="81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24.75" customHeight="1" x14ac:dyDescent="0.2">
      <c r="A580" s="2"/>
      <c r="B580" s="81"/>
      <c r="C580" s="81"/>
      <c r="D580" s="82"/>
      <c r="E580" s="82"/>
      <c r="F580" s="2" t="str">
        <f t="shared" ref="F580:F643" ca="1" si="9">IF(AND(D580="",E580=""),"",IF(E580&lt;&gt;"","Realizado",IF(D580&lt;TODAY(),"Atrasado",IF(D580=TODAY(),"Fazer hoje","A realizar"))))</f>
        <v/>
      </c>
      <c r="G580" s="81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24.75" customHeight="1" x14ac:dyDescent="0.2">
      <c r="A581" s="2"/>
      <c r="B581" s="81"/>
      <c r="C581" s="81"/>
      <c r="D581" s="82"/>
      <c r="E581" s="82"/>
      <c r="F581" s="2" t="str">
        <f t="shared" ca="1" si="9"/>
        <v/>
      </c>
      <c r="G581" s="81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24.75" customHeight="1" x14ac:dyDescent="0.2">
      <c r="A582" s="2"/>
      <c r="B582" s="81"/>
      <c r="C582" s="81"/>
      <c r="D582" s="82"/>
      <c r="E582" s="82"/>
      <c r="F582" s="2" t="str">
        <f t="shared" ca="1" si="9"/>
        <v/>
      </c>
      <c r="G582" s="81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24.75" customHeight="1" x14ac:dyDescent="0.2">
      <c r="A583" s="2"/>
      <c r="B583" s="81"/>
      <c r="C583" s="81"/>
      <c r="D583" s="82"/>
      <c r="E583" s="82"/>
      <c r="F583" s="2" t="str">
        <f t="shared" ca="1" si="9"/>
        <v/>
      </c>
      <c r="G583" s="81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24.75" customHeight="1" x14ac:dyDescent="0.2">
      <c r="A584" s="2"/>
      <c r="B584" s="81"/>
      <c r="C584" s="81"/>
      <c r="D584" s="82"/>
      <c r="E584" s="82"/>
      <c r="F584" s="2" t="str">
        <f t="shared" ca="1" si="9"/>
        <v/>
      </c>
      <c r="G584" s="81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24.75" customHeight="1" x14ac:dyDescent="0.2">
      <c r="A585" s="2"/>
      <c r="B585" s="81"/>
      <c r="C585" s="81"/>
      <c r="D585" s="82"/>
      <c r="E585" s="82"/>
      <c r="F585" s="2" t="str">
        <f t="shared" ca="1" si="9"/>
        <v/>
      </c>
      <c r="G585" s="81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24.75" customHeight="1" x14ac:dyDescent="0.2">
      <c r="A586" s="2"/>
      <c r="B586" s="81"/>
      <c r="C586" s="81"/>
      <c r="D586" s="82"/>
      <c r="E586" s="82"/>
      <c r="F586" s="2" t="str">
        <f t="shared" ca="1" si="9"/>
        <v/>
      </c>
      <c r="G586" s="81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24.75" customHeight="1" x14ac:dyDescent="0.2">
      <c r="A587" s="2"/>
      <c r="B587" s="81"/>
      <c r="C587" s="81"/>
      <c r="D587" s="82"/>
      <c r="E587" s="82"/>
      <c r="F587" s="2" t="str">
        <f t="shared" ca="1" si="9"/>
        <v/>
      </c>
      <c r="G587" s="81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24.75" customHeight="1" x14ac:dyDescent="0.2">
      <c r="A588" s="2"/>
      <c r="B588" s="81"/>
      <c r="C588" s="81"/>
      <c r="D588" s="82"/>
      <c r="E588" s="82"/>
      <c r="F588" s="2" t="str">
        <f t="shared" ca="1" si="9"/>
        <v/>
      </c>
      <c r="G588" s="81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24.75" customHeight="1" x14ac:dyDescent="0.2">
      <c r="A589" s="2"/>
      <c r="B589" s="81"/>
      <c r="C589" s="81"/>
      <c r="D589" s="82"/>
      <c r="E589" s="82"/>
      <c r="F589" s="2" t="str">
        <f t="shared" ca="1" si="9"/>
        <v/>
      </c>
      <c r="G589" s="81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24.75" customHeight="1" x14ac:dyDescent="0.2">
      <c r="A590" s="2"/>
      <c r="B590" s="81"/>
      <c r="C590" s="81"/>
      <c r="D590" s="82"/>
      <c r="E590" s="82"/>
      <c r="F590" s="2" t="str">
        <f t="shared" ca="1" si="9"/>
        <v/>
      </c>
      <c r="G590" s="81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24.75" customHeight="1" x14ac:dyDescent="0.2">
      <c r="A591" s="2"/>
      <c r="B591" s="81"/>
      <c r="C591" s="81"/>
      <c r="D591" s="82"/>
      <c r="E591" s="82"/>
      <c r="F591" s="2" t="str">
        <f t="shared" ca="1" si="9"/>
        <v/>
      </c>
      <c r="G591" s="81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24.75" customHeight="1" x14ac:dyDescent="0.2">
      <c r="A592" s="2"/>
      <c r="B592" s="81"/>
      <c r="C592" s="81"/>
      <c r="D592" s="82"/>
      <c r="E592" s="82"/>
      <c r="F592" s="2" t="str">
        <f t="shared" ca="1" si="9"/>
        <v/>
      </c>
      <c r="G592" s="81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24.75" customHeight="1" x14ac:dyDescent="0.2">
      <c r="A593" s="2"/>
      <c r="B593" s="81"/>
      <c r="C593" s="81"/>
      <c r="D593" s="82"/>
      <c r="E593" s="82"/>
      <c r="F593" s="2" t="str">
        <f t="shared" ca="1" si="9"/>
        <v/>
      </c>
      <c r="G593" s="81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24.75" customHeight="1" x14ac:dyDescent="0.2">
      <c r="A594" s="2"/>
      <c r="B594" s="81"/>
      <c r="C594" s="81"/>
      <c r="D594" s="82"/>
      <c r="E594" s="82"/>
      <c r="F594" s="2" t="str">
        <f t="shared" ca="1" si="9"/>
        <v/>
      </c>
      <c r="G594" s="81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24.75" customHeight="1" x14ac:dyDescent="0.2">
      <c r="A595" s="2"/>
      <c r="B595" s="81"/>
      <c r="C595" s="81"/>
      <c r="D595" s="82"/>
      <c r="E595" s="82"/>
      <c r="F595" s="2" t="str">
        <f t="shared" ca="1" si="9"/>
        <v/>
      </c>
      <c r="G595" s="81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24.75" customHeight="1" x14ac:dyDescent="0.2">
      <c r="A596" s="2"/>
      <c r="B596" s="81"/>
      <c r="C596" s="81"/>
      <c r="D596" s="82"/>
      <c r="E596" s="82"/>
      <c r="F596" s="2" t="str">
        <f t="shared" ca="1" si="9"/>
        <v/>
      </c>
      <c r="G596" s="81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24.75" customHeight="1" x14ac:dyDescent="0.2">
      <c r="A597" s="2"/>
      <c r="B597" s="81"/>
      <c r="C597" s="81"/>
      <c r="D597" s="82"/>
      <c r="E597" s="82"/>
      <c r="F597" s="2" t="str">
        <f t="shared" ca="1" si="9"/>
        <v/>
      </c>
      <c r="G597" s="81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24.75" customHeight="1" x14ac:dyDescent="0.2">
      <c r="A598" s="2"/>
      <c r="B598" s="81"/>
      <c r="C598" s="81"/>
      <c r="D598" s="82"/>
      <c r="E598" s="82"/>
      <c r="F598" s="2" t="str">
        <f t="shared" ca="1" si="9"/>
        <v/>
      </c>
      <c r="G598" s="81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24.75" customHeight="1" x14ac:dyDescent="0.2">
      <c r="A599" s="2"/>
      <c r="B599" s="81"/>
      <c r="C599" s="81"/>
      <c r="D599" s="82"/>
      <c r="E599" s="82"/>
      <c r="F599" s="2" t="str">
        <f t="shared" ca="1" si="9"/>
        <v/>
      </c>
      <c r="G599" s="81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24.75" customHeight="1" x14ac:dyDescent="0.2">
      <c r="A600" s="2"/>
      <c r="B600" s="81"/>
      <c r="C600" s="81"/>
      <c r="D600" s="82"/>
      <c r="E600" s="82"/>
      <c r="F600" s="2" t="str">
        <f t="shared" ca="1" si="9"/>
        <v/>
      </c>
      <c r="G600" s="81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24.75" customHeight="1" x14ac:dyDescent="0.2">
      <c r="A601" s="2"/>
      <c r="B601" s="81"/>
      <c r="C601" s="81"/>
      <c r="D601" s="82"/>
      <c r="E601" s="82"/>
      <c r="F601" s="2" t="str">
        <f t="shared" ca="1" si="9"/>
        <v/>
      </c>
      <c r="G601" s="81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24.75" customHeight="1" x14ac:dyDescent="0.2">
      <c r="A602" s="2"/>
      <c r="B602" s="81"/>
      <c r="C602" s="81"/>
      <c r="D602" s="82"/>
      <c r="E602" s="82"/>
      <c r="F602" s="2" t="str">
        <f t="shared" ca="1" si="9"/>
        <v/>
      </c>
      <c r="G602" s="81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24.75" customHeight="1" x14ac:dyDescent="0.2">
      <c r="A603" s="2"/>
      <c r="B603" s="81"/>
      <c r="C603" s="81"/>
      <c r="D603" s="82"/>
      <c r="E603" s="82"/>
      <c r="F603" s="2" t="str">
        <f t="shared" ca="1" si="9"/>
        <v/>
      </c>
      <c r="G603" s="81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24.75" customHeight="1" x14ac:dyDescent="0.2">
      <c r="A604" s="2"/>
      <c r="B604" s="81"/>
      <c r="C604" s="81"/>
      <c r="D604" s="82"/>
      <c r="E604" s="82"/>
      <c r="F604" s="2" t="str">
        <f t="shared" ca="1" si="9"/>
        <v/>
      </c>
      <c r="G604" s="81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24.75" customHeight="1" x14ac:dyDescent="0.2">
      <c r="A605" s="2"/>
      <c r="B605" s="81"/>
      <c r="C605" s="81"/>
      <c r="D605" s="82"/>
      <c r="E605" s="82"/>
      <c r="F605" s="2" t="str">
        <f t="shared" ca="1" si="9"/>
        <v/>
      </c>
      <c r="G605" s="81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24.75" customHeight="1" x14ac:dyDescent="0.2">
      <c r="A606" s="2"/>
      <c r="B606" s="81"/>
      <c r="C606" s="81"/>
      <c r="D606" s="82"/>
      <c r="E606" s="82"/>
      <c r="F606" s="2" t="str">
        <f t="shared" ca="1" si="9"/>
        <v/>
      </c>
      <c r="G606" s="81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24.75" customHeight="1" x14ac:dyDescent="0.2">
      <c r="A607" s="2"/>
      <c r="B607" s="81"/>
      <c r="C607" s="81"/>
      <c r="D607" s="82"/>
      <c r="E607" s="82"/>
      <c r="F607" s="2" t="str">
        <f t="shared" ca="1" si="9"/>
        <v/>
      </c>
      <c r="G607" s="81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24.75" customHeight="1" x14ac:dyDescent="0.2">
      <c r="A608" s="2"/>
      <c r="B608" s="81"/>
      <c r="C608" s="81"/>
      <c r="D608" s="82"/>
      <c r="E608" s="82"/>
      <c r="F608" s="2" t="str">
        <f t="shared" ca="1" si="9"/>
        <v/>
      </c>
      <c r="G608" s="81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24.75" customHeight="1" x14ac:dyDescent="0.2">
      <c r="A609" s="2"/>
      <c r="B609" s="81"/>
      <c r="C609" s="81"/>
      <c r="D609" s="82"/>
      <c r="E609" s="82"/>
      <c r="F609" s="2" t="str">
        <f t="shared" ca="1" si="9"/>
        <v/>
      </c>
      <c r="G609" s="81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24.75" customHeight="1" x14ac:dyDescent="0.2">
      <c r="A610" s="2"/>
      <c r="B610" s="81"/>
      <c r="C610" s="81"/>
      <c r="D610" s="82"/>
      <c r="E610" s="82"/>
      <c r="F610" s="2" t="str">
        <f t="shared" ca="1" si="9"/>
        <v/>
      </c>
      <c r="G610" s="81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24.75" customHeight="1" x14ac:dyDescent="0.2">
      <c r="A611" s="2"/>
      <c r="B611" s="81"/>
      <c r="C611" s="81"/>
      <c r="D611" s="82"/>
      <c r="E611" s="82"/>
      <c r="F611" s="2" t="str">
        <f t="shared" ca="1" si="9"/>
        <v/>
      </c>
      <c r="G611" s="81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24.75" customHeight="1" x14ac:dyDescent="0.2">
      <c r="A612" s="2"/>
      <c r="B612" s="81"/>
      <c r="C612" s="81"/>
      <c r="D612" s="82"/>
      <c r="E612" s="82"/>
      <c r="F612" s="2" t="str">
        <f t="shared" ca="1" si="9"/>
        <v/>
      </c>
      <c r="G612" s="81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24.75" customHeight="1" x14ac:dyDescent="0.2">
      <c r="A613" s="2"/>
      <c r="B613" s="81"/>
      <c r="C613" s="81"/>
      <c r="D613" s="82"/>
      <c r="E613" s="82"/>
      <c r="F613" s="2" t="str">
        <f t="shared" ca="1" si="9"/>
        <v/>
      </c>
      <c r="G613" s="81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24.75" customHeight="1" x14ac:dyDescent="0.2">
      <c r="A614" s="2"/>
      <c r="B614" s="81"/>
      <c r="C614" s="81"/>
      <c r="D614" s="82"/>
      <c r="E614" s="82"/>
      <c r="F614" s="2" t="str">
        <f t="shared" ca="1" si="9"/>
        <v/>
      </c>
      <c r="G614" s="81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24.75" customHeight="1" x14ac:dyDescent="0.2">
      <c r="A615" s="2"/>
      <c r="B615" s="81"/>
      <c r="C615" s="81"/>
      <c r="D615" s="82"/>
      <c r="E615" s="82"/>
      <c r="F615" s="2" t="str">
        <f t="shared" ca="1" si="9"/>
        <v/>
      </c>
      <c r="G615" s="81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24.75" customHeight="1" x14ac:dyDescent="0.2">
      <c r="A616" s="2"/>
      <c r="B616" s="81"/>
      <c r="C616" s="81"/>
      <c r="D616" s="82"/>
      <c r="E616" s="82"/>
      <c r="F616" s="2" t="str">
        <f t="shared" ca="1" si="9"/>
        <v/>
      </c>
      <c r="G616" s="81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24.75" customHeight="1" x14ac:dyDescent="0.2">
      <c r="A617" s="2"/>
      <c r="B617" s="81"/>
      <c r="C617" s="81"/>
      <c r="D617" s="82"/>
      <c r="E617" s="82"/>
      <c r="F617" s="2" t="str">
        <f t="shared" ca="1" si="9"/>
        <v/>
      </c>
      <c r="G617" s="81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24.75" customHeight="1" x14ac:dyDescent="0.2">
      <c r="A618" s="2"/>
      <c r="B618" s="81"/>
      <c r="C618" s="81"/>
      <c r="D618" s="82"/>
      <c r="E618" s="82"/>
      <c r="F618" s="2" t="str">
        <f t="shared" ca="1" si="9"/>
        <v/>
      </c>
      <c r="G618" s="81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24.75" customHeight="1" x14ac:dyDescent="0.2">
      <c r="A619" s="2"/>
      <c r="B619" s="81"/>
      <c r="C619" s="81"/>
      <c r="D619" s="82"/>
      <c r="E619" s="82"/>
      <c r="F619" s="2" t="str">
        <f t="shared" ca="1" si="9"/>
        <v/>
      </c>
      <c r="G619" s="81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24.75" customHeight="1" x14ac:dyDescent="0.2">
      <c r="A620" s="2"/>
      <c r="B620" s="81"/>
      <c r="C620" s="81"/>
      <c r="D620" s="82"/>
      <c r="E620" s="82"/>
      <c r="F620" s="2" t="str">
        <f t="shared" ca="1" si="9"/>
        <v/>
      </c>
      <c r="G620" s="81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24.75" customHeight="1" x14ac:dyDescent="0.2">
      <c r="A621" s="2"/>
      <c r="B621" s="81"/>
      <c r="C621" s="81"/>
      <c r="D621" s="82"/>
      <c r="E621" s="82"/>
      <c r="F621" s="2" t="str">
        <f t="shared" ca="1" si="9"/>
        <v/>
      </c>
      <c r="G621" s="81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24.75" customHeight="1" x14ac:dyDescent="0.2">
      <c r="A622" s="2"/>
      <c r="B622" s="81"/>
      <c r="C622" s="81"/>
      <c r="D622" s="82"/>
      <c r="E622" s="82"/>
      <c r="F622" s="2" t="str">
        <f t="shared" ca="1" si="9"/>
        <v/>
      </c>
      <c r="G622" s="81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24.75" customHeight="1" x14ac:dyDescent="0.2">
      <c r="A623" s="2"/>
      <c r="B623" s="81"/>
      <c r="C623" s="81"/>
      <c r="D623" s="82"/>
      <c r="E623" s="82"/>
      <c r="F623" s="2" t="str">
        <f t="shared" ca="1" si="9"/>
        <v/>
      </c>
      <c r="G623" s="81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24.75" customHeight="1" x14ac:dyDescent="0.2">
      <c r="A624" s="2"/>
      <c r="B624" s="81"/>
      <c r="C624" s="81"/>
      <c r="D624" s="82"/>
      <c r="E624" s="82"/>
      <c r="F624" s="2" t="str">
        <f t="shared" ca="1" si="9"/>
        <v/>
      </c>
      <c r="G624" s="81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24.75" customHeight="1" x14ac:dyDescent="0.2">
      <c r="A625" s="2"/>
      <c r="B625" s="81"/>
      <c r="C625" s="81"/>
      <c r="D625" s="82"/>
      <c r="E625" s="82"/>
      <c r="F625" s="2" t="str">
        <f t="shared" ca="1" si="9"/>
        <v/>
      </c>
      <c r="G625" s="81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24.75" customHeight="1" x14ac:dyDescent="0.2">
      <c r="A626" s="2"/>
      <c r="B626" s="81"/>
      <c r="C626" s="81"/>
      <c r="D626" s="82"/>
      <c r="E626" s="82"/>
      <c r="F626" s="2" t="str">
        <f t="shared" ca="1" si="9"/>
        <v/>
      </c>
      <c r="G626" s="81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24.75" customHeight="1" x14ac:dyDescent="0.2">
      <c r="A627" s="2"/>
      <c r="B627" s="81"/>
      <c r="C627" s="81"/>
      <c r="D627" s="82"/>
      <c r="E627" s="82"/>
      <c r="F627" s="2" t="str">
        <f t="shared" ca="1" si="9"/>
        <v/>
      </c>
      <c r="G627" s="81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24.75" customHeight="1" x14ac:dyDescent="0.2">
      <c r="A628" s="2"/>
      <c r="B628" s="81"/>
      <c r="C628" s="81"/>
      <c r="D628" s="82"/>
      <c r="E628" s="82"/>
      <c r="F628" s="2" t="str">
        <f t="shared" ca="1" si="9"/>
        <v/>
      </c>
      <c r="G628" s="81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24.75" customHeight="1" x14ac:dyDescent="0.2">
      <c r="A629" s="2"/>
      <c r="B629" s="81"/>
      <c r="C629" s="81"/>
      <c r="D629" s="82"/>
      <c r="E629" s="82"/>
      <c r="F629" s="2" t="str">
        <f t="shared" ca="1" si="9"/>
        <v/>
      </c>
      <c r="G629" s="81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24.75" customHeight="1" x14ac:dyDescent="0.2">
      <c r="A630" s="2"/>
      <c r="B630" s="81"/>
      <c r="C630" s="81"/>
      <c r="D630" s="82"/>
      <c r="E630" s="82"/>
      <c r="F630" s="2" t="str">
        <f t="shared" ca="1" si="9"/>
        <v/>
      </c>
      <c r="G630" s="81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24.75" customHeight="1" x14ac:dyDescent="0.2">
      <c r="A631" s="2"/>
      <c r="B631" s="81"/>
      <c r="C631" s="81"/>
      <c r="D631" s="82"/>
      <c r="E631" s="82"/>
      <c r="F631" s="2" t="str">
        <f t="shared" ca="1" si="9"/>
        <v/>
      </c>
      <c r="G631" s="81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24.75" customHeight="1" x14ac:dyDescent="0.2">
      <c r="A632" s="2"/>
      <c r="B632" s="81"/>
      <c r="C632" s="81"/>
      <c r="D632" s="82"/>
      <c r="E632" s="82"/>
      <c r="F632" s="2" t="str">
        <f t="shared" ca="1" si="9"/>
        <v/>
      </c>
      <c r="G632" s="81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24.75" customHeight="1" x14ac:dyDescent="0.2">
      <c r="A633" s="2"/>
      <c r="B633" s="81"/>
      <c r="C633" s="81"/>
      <c r="D633" s="82"/>
      <c r="E633" s="82"/>
      <c r="F633" s="2" t="str">
        <f t="shared" ca="1" si="9"/>
        <v/>
      </c>
      <c r="G633" s="81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24.75" customHeight="1" x14ac:dyDescent="0.2">
      <c r="A634" s="2"/>
      <c r="B634" s="81"/>
      <c r="C634" s="81"/>
      <c r="D634" s="82"/>
      <c r="E634" s="82"/>
      <c r="F634" s="2" t="str">
        <f t="shared" ca="1" si="9"/>
        <v/>
      </c>
      <c r="G634" s="81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24.75" customHeight="1" x14ac:dyDescent="0.2">
      <c r="A635" s="2"/>
      <c r="B635" s="81"/>
      <c r="C635" s="81"/>
      <c r="D635" s="82"/>
      <c r="E635" s="82"/>
      <c r="F635" s="2" t="str">
        <f t="shared" ca="1" si="9"/>
        <v/>
      </c>
      <c r="G635" s="81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24.75" customHeight="1" x14ac:dyDescent="0.2">
      <c r="A636" s="2"/>
      <c r="B636" s="81"/>
      <c r="C636" s="81"/>
      <c r="D636" s="82"/>
      <c r="E636" s="82"/>
      <c r="F636" s="2" t="str">
        <f t="shared" ca="1" si="9"/>
        <v/>
      </c>
      <c r="G636" s="81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24.75" customHeight="1" x14ac:dyDescent="0.2">
      <c r="A637" s="2"/>
      <c r="B637" s="81"/>
      <c r="C637" s="81"/>
      <c r="D637" s="82"/>
      <c r="E637" s="82"/>
      <c r="F637" s="2" t="str">
        <f t="shared" ca="1" si="9"/>
        <v/>
      </c>
      <c r="G637" s="81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24.75" customHeight="1" x14ac:dyDescent="0.2">
      <c r="A638" s="2"/>
      <c r="B638" s="81"/>
      <c r="C638" s="81"/>
      <c r="D638" s="82"/>
      <c r="E638" s="82"/>
      <c r="F638" s="2" t="str">
        <f t="shared" ca="1" si="9"/>
        <v/>
      </c>
      <c r="G638" s="81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24.75" customHeight="1" x14ac:dyDescent="0.2">
      <c r="A639" s="2"/>
      <c r="B639" s="81"/>
      <c r="C639" s="81"/>
      <c r="D639" s="82"/>
      <c r="E639" s="82"/>
      <c r="F639" s="2" t="str">
        <f t="shared" ca="1" si="9"/>
        <v/>
      </c>
      <c r="G639" s="81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24.75" customHeight="1" x14ac:dyDescent="0.2">
      <c r="A640" s="2"/>
      <c r="B640" s="81"/>
      <c r="C640" s="81"/>
      <c r="D640" s="82"/>
      <c r="E640" s="82"/>
      <c r="F640" s="2" t="str">
        <f t="shared" ca="1" si="9"/>
        <v/>
      </c>
      <c r="G640" s="81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24.75" customHeight="1" x14ac:dyDescent="0.2">
      <c r="A641" s="2"/>
      <c r="B641" s="81"/>
      <c r="C641" s="81"/>
      <c r="D641" s="82"/>
      <c r="E641" s="82"/>
      <c r="F641" s="2" t="str">
        <f t="shared" ca="1" si="9"/>
        <v/>
      </c>
      <c r="G641" s="81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24.75" customHeight="1" x14ac:dyDescent="0.2">
      <c r="A642" s="2"/>
      <c r="B642" s="81"/>
      <c r="C642" s="81"/>
      <c r="D642" s="82"/>
      <c r="E642" s="82"/>
      <c r="F642" s="2" t="str">
        <f t="shared" ca="1" si="9"/>
        <v/>
      </c>
      <c r="G642" s="81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24.75" customHeight="1" x14ac:dyDescent="0.2">
      <c r="A643" s="2"/>
      <c r="B643" s="81"/>
      <c r="C643" s="81"/>
      <c r="D643" s="82"/>
      <c r="E643" s="82"/>
      <c r="F643" s="2" t="str">
        <f t="shared" ca="1" si="9"/>
        <v/>
      </c>
      <c r="G643" s="81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24.75" customHeight="1" x14ac:dyDescent="0.2">
      <c r="A644" s="2"/>
      <c r="B644" s="81"/>
      <c r="C644" s="81"/>
      <c r="D644" s="82"/>
      <c r="E644" s="82"/>
      <c r="F644" s="2" t="str">
        <f t="shared" ref="F644:F707" ca="1" si="10">IF(AND(D644="",E644=""),"",IF(E644&lt;&gt;"","Realizado",IF(D644&lt;TODAY(),"Atrasado",IF(D644=TODAY(),"Fazer hoje","A realizar"))))</f>
        <v/>
      </c>
      <c r="G644" s="81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24.75" customHeight="1" x14ac:dyDescent="0.2">
      <c r="A645" s="2"/>
      <c r="B645" s="81"/>
      <c r="C645" s="81"/>
      <c r="D645" s="82"/>
      <c r="E645" s="82"/>
      <c r="F645" s="2" t="str">
        <f t="shared" ca="1" si="10"/>
        <v/>
      </c>
      <c r="G645" s="81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24.75" customHeight="1" x14ac:dyDescent="0.2">
      <c r="A646" s="2"/>
      <c r="B646" s="81"/>
      <c r="C646" s="81"/>
      <c r="D646" s="82"/>
      <c r="E646" s="82"/>
      <c r="F646" s="2" t="str">
        <f t="shared" ca="1" si="10"/>
        <v/>
      </c>
      <c r="G646" s="81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24.75" customHeight="1" x14ac:dyDescent="0.2">
      <c r="A647" s="2"/>
      <c r="B647" s="81"/>
      <c r="C647" s="81"/>
      <c r="D647" s="82"/>
      <c r="E647" s="82"/>
      <c r="F647" s="2" t="str">
        <f t="shared" ca="1" si="10"/>
        <v/>
      </c>
      <c r="G647" s="81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24.75" customHeight="1" x14ac:dyDescent="0.2">
      <c r="A648" s="2"/>
      <c r="B648" s="81"/>
      <c r="C648" s="81"/>
      <c r="D648" s="82"/>
      <c r="E648" s="82"/>
      <c r="F648" s="2" t="str">
        <f t="shared" ca="1" si="10"/>
        <v/>
      </c>
      <c r="G648" s="81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24.75" customHeight="1" x14ac:dyDescent="0.2">
      <c r="A649" s="2"/>
      <c r="B649" s="81"/>
      <c r="C649" s="81"/>
      <c r="D649" s="82"/>
      <c r="E649" s="82"/>
      <c r="F649" s="2" t="str">
        <f t="shared" ca="1" si="10"/>
        <v/>
      </c>
      <c r="G649" s="81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24.75" customHeight="1" x14ac:dyDescent="0.2">
      <c r="A650" s="2"/>
      <c r="B650" s="81"/>
      <c r="C650" s="81"/>
      <c r="D650" s="82"/>
      <c r="E650" s="82"/>
      <c r="F650" s="2" t="str">
        <f t="shared" ca="1" si="10"/>
        <v/>
      </c>
      <c r="G650" s="81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24.75" customHeight="1" x14ac:dyDescent="0.2">
      <c r="A651" s="2"/>
      <c r="B651" s="81"/>
      <c r="C651" s="81"/>
      <c r="D651" s="82"/>
      <c r="E651" s="82"/>
      <c r="F651" s="2" t="str">
        <f t="shared" ca="1" si="10"/>
        <v/>
      </c>
      <c r="G651" s="81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24.75" customHeight="1" x14ac:dyDescent="0.2">
      <c r="A652" s="2"/>
      <c r="B652" s="81"/>
      <c r="C652" s="81"/>
      <c r="D652" s="82"/>
      <c r="E652" s="82"/>
      <c r="F652" s="2" t="str">
        <f t="shared" ca="1" si="10"/>
        <v/>
      </c>
      <c r="G652" s="81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24.75" customHeight="1" x14ac:dyDescent="0.2">
      <c r="A653" s="2"/>
      <c r="B653" s="81"/>
      <c r="C653" s="81"/>
      <c r="D653" s="82"/>
      <c r="E653" s="82"/>
      <c r="F653" s="2" t="str">
        <f t="shared" ca="1" si="10"/>
        <v/>
      </c>
      <c r="G653" s="81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24.75" customHeight="1" x14ac:dyDescent="0.2">
      <c r="A654" s="2"/>
      <c r="B654" s="81"/>
      <c r="C654" s="81"/>
      <c r="D654" s="82"/>
      <c r="E654" s="82"/>
      <c r="F654" s="2" t="str">
        <f t="shared" ca="1" si="10"/>
        <v/>
      </c>
      <c r="G654" s="81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24.75" customHeight="1" x14ac:dyDescent="0.2">
      <c r="A655" s="2"/>
      <c r="B655" s="81"/>
      <c r="C655" s="81"/>
      <c r="D655" s="82"/>
      <c r="E655" s="82"/>
      <c r="F655" s="2" t="str">
        <f t="shared" ca="1" si="10"/>
        <v/>
      </c>
      <c r="G655" s="81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24.75" customHeight="1" x14ac:dyDescent="0.2">
      <c r="A656" s="2"/>
      <c r="B656" s="81"/>
      <c r="C656" s="81"/>
      <c r="D656" s="82"/>
      <c r="E656" s="82"/>
      <c r="F656" s="2" t="str">
        <f t="shared" ca="1" si="10"/>
        <v/>
      </c>
      <c r="G656" s="81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24.75" customHeight="1" x14ac:dyDescent="0.2">
      <c r="A657" s="2"/>
      <c r="B657" s="81"/>
      <c r="C657" s="81"/>
      <c r="D657" s="82"/>
      <c r="E657" s="82"/>
      <c r="F657" s="2" t="str">
        <f t="shared" ca="1" si="10"/>
        <v/>
      </c>
      <c r="G657" s="81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24.75" customHeight="1" x14ac:dyDescent="0.2">
      <c r="A658" s="2"/>
      <c r="B658" s="81"/>
      <c r="C658" s="81"/>
      <c r="D658" s="82"/>
      <c r="E658" s="82"/>
      <c r="F658" s="2" t="str">
        <f t="shared" ca="1" si="10"/>
        <v/>
      </c>
      <c r="G658" s="81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24.75" customHeight="1" x14ac:dyDescent="0.2">
      <c r="A659" s="2"/>
      <c r="B659" s="81"/>
      <c r="C659" s="81"/>
      <c r="D659" s="82"/>
      <c r="E659" s="82"/>
      <c r="F659" s="2" t="str">
        <f t="shared" ca="1" si="10"/>
        <v/>
      </c>
      <c r="G659" s="81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24.75" customHeight="1" x14ac:dyDescent="0.2">
      <c r="A660" s="2"/>
      <c r="B660" s="81"/>
      <c r="C660" s="81"/>
      <c r="D660" s="82"/>
      <c r="E660" s="82"/>
      <c r="F660" s="2" t="str">
        <f t="shared" ca="1" si="10"/>
        <v/>
      </c>
      <c r="G660" s="81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24.75" customHeight="1" x14ac:dyDescent="0.2">
      <c r="A661" s="2"/>
      <c r="B661" s="81"/>
      <c r="C661" s="81"/>
      <c r="D661" s="82"/>
      <c r="E661" s="82"/>
      <c r="F661" s="2" t="str">
        <f t="shared" ca="1" si="10"/>
        <v/>
      </c>
      <c r="G661" s="81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24.75" customHeight="1" x14ac:dyDescent="0.2">
      <c r="A662" s="2"/>
      <c r="B662" s="81"/>
      <c r="C662" s="81"/>
      <c r="D662" s="82"/>
      <c r="E662" s="82"/>
      <c r="F662" s="2" t="str">
        <f t="shared" ca="1" si="10"/>
        <v/>
      </c>
      <c r="G662" s="81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24.75" customHeight="1" x14ac:dyDescent="0.2">
      <c r="A663" s="2"/>
      <c r="B663" s="81"/>
      <c r="C663" s="81"/>
      <c r="D663" s="82"/>
      <c r="E663" s="82"/>
      <c r="F663" s="2" t="str">
        <f t="shared" ca="1" si="10"/>
        <v/>
      </c>
      <c r="G663" s="81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24.75" customHeight="1" x14ac:dyDescent="0.2">
      <c r="A664" s="2"/>
      <c r="B664" s="81"/>
      <c r="C664" s="81"/>
      <c r="D664" s="82"/>
      <c r="E664" s="82"/>
      <c r="F664" s="2" t="str">
        <f t="shared" ca="1" si="10"/>
        <v/>
      </c>
      <c r="G664" s="81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24.75" customHeight="1" x14ac:dyDescent="0.2">
      <c r="A665" s="2"/>
      <c r="B665" s="81"/>
      <c r="C665" s="81"/>
      <c r="D665" s="82"/>
      <c r="E665" s="82"/>
      <c r="F665" s="2" t="str">
        <f t="shared" ca="1" si="10"/>
        <v/>
      </c>
      <c r="G665" s="81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24.75" customHeight="1" x14ac:dyDescent="0.2">
      <c r="A666" s="2"/>
      <c r="B666" s="81"/>
      <c r="C666" s="81"/>
      <c r="D666" s="82"/>
      <c r="E666" s="82"/>
      <c r="F666" s="2" t="str">
        <f t="shared" ca="1" si="10"/>
        <v/>
      </c>
      <c r="G666" s="81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24.75" customHeight="1" x14ac:dyDescent="0.2">
      <c r="A667" s="2"/>
      <c r="B667" s="81"/>
      <c r="C667" s="81"/>
      <c r="D667" s="82"/>
      <c r="E667" s="82"/>
      <c r="F667" s="2" t="str">
        <f t="shared" ca="1" si="10"/>
        <v/>
      </c>
      <c r="G667" s="81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24.75" customHeight="1" x14ac:dyDescent="0.2">
      <c r="A668" s="2"/>
      <c r="B668" s="81"/>
      <c r="C668" s="81"/>
      <c r="D668" s="82"/>
      <c r="E668" s="82"/>
      <c r="F668" s="2" t="str">
        <f t="shared" ca="1" si="10"/>
        <v/>
      </c>
      <c r="G668" s="81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24.75" customHeight="1" x14ac:dyDescent="0.2">
      <c r="A669" s="2"/>
      <c r="B669" s="81"/>
      <c r="C669" s="81"/>
      <c r="D669" s="82"/>
      <c r="E669" s="82"/>
      <c r="F669" s="2" t="str">
        <f t="shared" ca="1" si="10"/>
        <v/>
      </c>
      <c r="G669" s="81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24.75" customHeight="1" x14ac:dyDescent="0.2">
      <c r="A670" s="2"/>
      <c r="B670" s="81"/>
      <c r="C670" s="81"/>
      <c r="D670" s="82"/>
      <c r="E670" s="82"/>
      <c r="F670" s="2" t="str">
        <f t="shared" ca="1" si="10"/>
        <v/>
      </c>
      <c r="G670" s="81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24.75" customHeight="1" x14ac:dyDescent="0.2">
      <c r="A671" s="2"/>
      <c r="B671" s="81"/>
      <c r="C671" s="81"/>
      <c r="D671" s="82"/>
      <c r="E671" s="82"/>
      <c r="F671" s="2" t="str">
        <f t="shared" ca="1" si="10"/>
        <v/>
      </c>
      <c r="G671" s="81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24.75" customHeight="1" x14ac:dyDescent="0.2">
      <c r="A672" s="2"/>
      <c r="B672" s="81"/>
      <c r="C672" s="81"/>
      <c r="D672" s="82"/>
      <c r="E672" s="82"/>
      <c r="F672" s="2" t="str">
        <f t="shared" ca="1" si="10"/>
        <v/>
      </c>
      <c r="G672" s="81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24.75" customHeight="1" x14ac:dyDescent="0.2">
      <c r="A673" s="2"/>
      <c r="B673" s="81"/>
      <c r="C673" s="81"/>
      <c r="D673" s="82"/>
      <c r="E673" s="82"/>
      <c r="F673" s="2" t="str">
        <f t="shared" ca="1" si="10"/>
        <v/>
      </c>
      <c r="G673" s="81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24.75" customHeight="1" x14ac:dyDescent="0.2">
      <c r="A674" s="2"/>
      <c r="B674" s="81"/>
      <c r="C674" s="81"/>
      <c r="D674" s="82"/>
      <c r="E674" s="82"/>
      <c r="F674" s="2" t="str">
        <f t="shared" ca="1" si="10"/>
        <v/>
      </c>
      <c r="G674" s="81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24.75" customHeight="1" x14ac:dyDescent="0.2">
      <c r="A675" s="2"/>
      <c r="B675" s="81"/>
      <c r="C675" s="81"/>
      <c r="D675" s="82"/>
      <c r="E675" s="82"/>
      <c r="F675" s="2" t="str">
        <f t="shared" ca="1" si="10"/>
        <v/>
      </c>
      <c r="G675" s="81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24.75" customHeight="1" x14ac:dyDescent="0.2">
      <c r="A676" s="2"/>
      <c r="B676" s="81"/>
      <c r="C676" s="81"/>
      <c r="D676" s="82"/>
      <c r="E676" s="82"/>
      <c r="F676" s="2" t="str">
        <f t="shared" ca="1" si="10"/>
        <v/>
      </c>
      <c r="G676" s="81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24.75" customHeight="1" x14ac:dyDescent="0.2">
      <c r="A677" s="2"/>
      <c r="B677" s="81"/>
      <c r="C677" s="81"/>
      <c r="D677" s="82"/>
      <c r="E677" s="82"/>
      <c r="F677" s="2" t="str">
        <f t="shared" ca="1" si="10"/>
        <v/>
      </c>
      <c r="G677" s="81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24.75" customHeight="1" x14ac:dyDescent="0.2">
      <c r="A678" s="2"/>
      <c r="B678" s="81"/>
      <c r="C678" s="81"/>
      <c r="D678" s="82"/>
      <c r="E678" s="82"/>
      <c r="F678" s="2" t="str">
        <f t="shared" ca="1" si="10"/>
        <v/>
      </c>
      <c r="G678" s="81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24.75" customHeight="1" x14ac:dyDescent="0.2">
      <c r="A679" s="2"/>
      <c r="B679" s="81"/>
      <c r="C679" s="81"/>
      <c r="D679" s="82"/>
      <c r="E679" s="82"/>
      <c r="F679" s="2" t="str">
        <f t="shared" ca="1" si="10"/>
        <v/>
      </c>
      <c r="G679" s="81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24.75" customHeight="1" x14ac:dyDescent="0.2">
      <c r="A680" s="2"/>
      <c r="B680" s="81"/>
      <c r="C680" s="81"/>
      <c r="D680" s="82"/>
      <c r="E680" s="82"/>
      <c r="F680" s="2" t="str">
        <f t="shared" ca="1" si="10"/>
        <v/>
      </c>
      <c r="G680" s="81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24.75" customHeight="1" x14ac:dyDescent="0.2">
      <c r="A681" s="2"/>
      <c r="B681" s="81"/>
      <c r="C681" s="81"/>
      <c r="D681" s="82"/>
      <c r="E681" s="82"/>
      <c r="F681" s="2" t="str">
        <f t="shared" ca="1" si="10"/>
        <v/>
      </c>
      <c r="G681" s="81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24.75" customHeight="1" x14ac:dyDescent="0.2">
      <c r="A682" s="2"/>
      <c r="B682" s="81"/>
      <c r="C682" s="81"/>
      <c r="D682" s="82"/>
      <c r="E682" s="82"/>
      <c r="F682" s="2" t="str">
        <f t="shared" ca="1" si="10"/>
        <v/>
      </c>
      <c r="G682" s="81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24.75" customHeight="1" x14ac:dyDescent="0.2">
      <c r="A683" s="2"/>
      <c r="B683" s="81"/>
      <c r="C683" s="81"/>
      <c r="D683" s="82"/>
      <c r="E683" s="82"/>
      <c r="F683" s="2" t="str">
        <f t="shared" ca="1" si="10"/>
        <v/>
      </c>
      <c r="G683" s="81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24.75" customHeight="1" x14ac:dyDescent="0.2">
      <c r="A684" s="2"/>
      <c r="B684" s="81"/>
      <c r="C684" s="81"/>
      <c r="D684" s="82"/>
      <c r="E684" s="82"/>
      <c r="F684" s="2" t="str">
        <f t="shared" ca="1" si="10"/>
        <v/>
      </c>
      <c r="G684" s="81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24.75" customHeight="1" x14ac:dyDescent="0.2">
      <c r="A685" s="2"/>
      <c r="B685" s="81"/>
      <c r="C685" s="81"/>
      <c r="D685" s="82"/>
      <c r="E685" s="82"/>
      <c r="F685" s="2" t="str">
        <f t="shared" ca="1" si="10"/>
        <v/>
      </c>
      <c r="G685" s="81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24.75" customHeight="1" x14ac:dyDescent="0.2">
      <c r="A686" s="2"/>
      <c r="B686" s="81"/>
      <c r="C686" s="81"/>
      <c r="D686" s="82"/>
      <c r="E686" s="82"/>
      <c r="F686" s="2" t="str">
        <f t="shared" ca="1" si="10"/>
        <v/>
      </c>
      <c r="G686" s="81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24.75" customHeight="1" x14ac:dyDescent="0.2">
      <c r="A687" s="2"/>
      <c r="B687" s="81"/>
      <c r="C687" s="81"/>
      <c r="D687" s="82"/>
      <c r="E687" s="82"/>
      <c r="F687" s="2" t="str">
        <f t="shared" ca="1" si="10"/>
        <v/>
      </c>
      <c r="G687" s="81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24.75" customHeight="1" x14ac:dyDescent="0.2">
      <c r="A688" s="2"/>
      <c r="B688" s="81"/>
      <c r="C688" s="81"/>
      <c r="D688" s="82"/>
      <c r="E688" s="82"/>
      <c r="F688" s="2" t="str">
        <f t="shared" ca="1" si="10"/>
        <v/>
      </c>
      <c r="G688" s="81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24.75" customHeight="1" x14ac:dyDescent="0.2">
      <c r="A689" s="2"/>
      <c r="B689" s="81"/>
      <c r="C689" s="81"/>
      <c r="D689" s="82"/>
      <c r="E689" s="82"/>
      <c r="F689" s="2" t="str">
        <f t="shared" ca="1" si="10"/>
        <v/>
      </c>
      <c r="G689" s="81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24.75" customHeight="1" x14ac:dyDescent="0.2">
      <c r="A690" s="2"/>
      <c r="B690" s="81"/>
      <c r="C690" s="81"/>
      <c r="D690" s="82"/>
      <c r="E690" s="82"/>
      <c r="F690" s="2" t="str">
        <f t="shared" ca="1" si="10"/>
        <v/>
      </c>
      <c r="G690" s="81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24.75" customHeight="1" x14ac:dyDescent="0.2">
      <c r="A691" s="2"/>
      <c r="B691" s="81"/>
      <c r="C691" s="81"/>
      <c r="D691" s="82"/>
      <c r="E691" s="82"/>
      <c r="F691" s="2" t="str">
        <f t="shared" ca="1" si="10"/>
        <v/>
      </c>
      <c r="G691" s="81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24.75" customHeight="1" x14ac:dyDescent="0.2">
      <c r="A692" s="2"/>
      <c r="B692" s="81"/>
      <c r="C692" s="81"/>
      <c r="D692" s="82"/>
      <c r="E692" s="82"/>
      <c r="F692" s="2" t="str">
        <f t="shared" ca="1" si="10"/>
        <v/>
      </c>
      <c r="G692" s="81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24.75" customHeight="1" x14ac:dyDescent="0.2">
      <c r="A693" s="2"/>
      <c r="B693" s="81"/>
      <c r="C693" s="81"/>
      <c r="D693" s="82"/>
      <c r="E693" s="82"/>
      <c r="F693" s="2" t="str">
        <f t="shared" ca="1" si="10"/>
        <v/>
      </c>
      <c r="G693" s="81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24.75" customHeight="1" x14ac:dyDescent="0.2">
      <c r="A694" s="2"/>
      <c r="B694" s="81"/>
      <c r="C694" s="81"/>
      <c r="D694" s="82"/>
      <c r="E694" s="82"/>
      <c r="F694" s="2" t="str">
        <f t="shared" ca="1" si="10"/>
        <v/>
      </c>
      <c r="G694" s="81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24.75" customHeight="1" x14ac:dyDescent="0.2">
      <c r="A695" s="2"/>
      <c r="B695" s="81"/>
      <c r="C695" s="81"/>
      <c r="D695" s="82"/>
      <c r="E695" s="82"/>
      <c r="F695" s="2" t="str">
        <f t="shared" ca="1" si="10"/>
        <v/>
      </c>
      <c r="G695" s="81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24.75" customHeight="1" x14ac:dyDescent="0.2">
      <c r="A696" s="2"/>
      <c r="B696" s="81"/>
      <c r="C696" s="81"/>
      <c r="D696" s="82"/>
      <c r="E696" s="82"/>
      <c r="F696" s="2" t="str">
        <f t="shared" ca="1" si="10"/>
        <v/>
      </c>
      <c r="G696" s="81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24.75" customHeight="1" x14ac:dyDescent="0.2">
      <c r="A697" s="2"/>
      <c r="B697" s="81"/>
      <c r="C697" s="81"/>
      <c r="D697" s="82"/>
      <c r="E697" s="82"/>
      <c r="F697" s="2" t="str">
        <f t="shared" ca="1" si="10"/>
        <v/>
      </c>
      <c r="G697" s="81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24.75" customHeight="1" x14ac:dyDescent="0.2">
      <c r="A698" s="2"/>
      <c r="B698" s="81"/>
      <c r="C698" s="81"/>
      <c r="D698" s="82"/>
      <c r="E698" s="82"/>
      <c r="F698" s="2" t="str">
        <f t="shared" ca="1" si="10"/>
        <v/>
      </c>
      <c r="G698" s="81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24.75" customHeight="1" x14ac:dyDescent="0.2">
      <c r="A699" s="2"/>
      <c r="B699" s="81"/>
      <c r="C699" s="81"/>
      <c r="D699" s="82"/>
      <c r="E699" s="82"/>
      <c r="F699" s="2" t="str">
        <f t="shared" ca="1" si="10"/>
        <v/>
      </c>
      <c r="G699" s="81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24.75" customHeight="1" x14ac:dyDescent="0.2">
      <c r="A700" s="2"/>
      <c r="B700" s="81"/>
      <c r="C700" s="81"/>
      <c r="D700" s="82"/>
      <c r="E700" s="82"/>
      <c r="F700" s="2" t="str">
        <f t="shared" ca="1" si="10"/>
        <v/>
      </c>
      <c r="G700" s="81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24.75" customHeight="1" x14ac:dyDescent="0.2">
      <c r="A701" s="2"/>
      <c r="B701" s="81"/>
      <c r="C701" s="81"/>
      <c r="D701" s="82"/>
      <c r="E701" s="82"/>
      <c r="F701" s="2" t="str">
        <f t="shared" ca="1" si="10"/>
        <v/>
      </c>
      <c r="G701" s="81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24.75" customHeight="1" x14ac:dyDescent="0.2">
      <c r="A702" s="2"/>
      <c r="B702" s="81"/>
      <c r="C702" s="81"/>
      <c r="D702" s="82"/>
      <c r="E702" s="82"/>
      <c r="F702" s="2" t="str">
        <f t="shared" ca="1" si="10"/>
        <v/>
      </c>
      <c r="G702" s="81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24.75" customHeight="1" x14ac:dyDescent="0.2">
      <c r="A703" s="2"/>
      <c r="B703" s="81"/>
      <c r="C703" s="81"/>
      <c r="D703" s="82"/>
      <c r="E703" s="82"/>
      <c r="F703" s="2" t="str">
        <f t="shared" ca="1" si="10"/>
        <v/>
      </c>
      <c r="G703" s="81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24.75" customHeight="1" x14ac:dyDescent="0.2">
      <c r="A704" s="2"/>
      <c r="B704" s="81"/>
      <c r="C704" s="81"/>
      <c r="D704" s="82"/>
      <c r="E704" s="82"/>
      <c r="F704" s="2" t="str">
        <f t="shared" ca="1" si="10"/>
        <v/>
      </c>
      <c r="G704" s="81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24.75" customHeight="1" x14ac:dyDescent="0.2">
      <c r="A705" s="2"/>
      <c r="B705" s="81"/>
      <c r="C705" s="81"/>
      <c r="D705" s="82"/>
      <c r="E705" s="82"/>
      <c r="F705" s="2" t="str">
        <f t="shared" ca="1" si="10"/>
        <v/>
      </c>
      <c r="G705" s="81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24.75" customHeight="1" x14ac:dyDescent="0.2">
      <c r="A706" s="2"/>
      <c r="B706" s="81"/>
      <c r="C706" s="81"/>
      <c r="D706" s="82"/>
      <c r="E706" s="82"/>
      <c r="F706" s="2" t="str">
        <f t="shared" ca="1" si="10"/>
        <v/>
      </c>
      <c r="G706" s="81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24.75" customHeight="1" x14ac:dyDescent="0.2">
      <c r="A707" s="2"/>
      <c r="B707" s="81"/>
      <c r="C707" s="81"/>
      <c r="D707" s="82"/>
      <c r="E707" s="82"/>
      <c r="F707" s="2" t="str">
        <f t="shared" ca="1" si="10"/>
        <v/>
      </c>
      <c r="G707" s="81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24.75" customHeight="1" x14ac:dyDescent="0.2">
      <c r="A708" s="2"/>
      <c r="B708" s="81"/>
      <c r="C708" s="81"/>
      <c r="D708" s="82"/>
      <c r="E708" s="82"/>
      <c r="F708" s="2" t="str">
        <f t="shared" ref="F708:F771" ca="1" si="11">IF(AND(D708="",E708=""),"",IF(E708&lt;&gt;"","Realizado",IF(D708&lt;TODAY(),"Atrasado",IF(D708=TODAY(),"Fazer hoje","A realizar"))))</f>
        <v/>
      </c>
      <c r="G708" s="81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24.75" customHeight="1" x14ac:dyDescent="0.2">
      <c r="A709" s="2"/>
      <c r="B709" s="81"/>
      <c r="C709" s="81"/>
      <c r="D709" s="82"/>
      <c r="E709" s="82"/>
      <c r="F709" s="2" t="str">
        <f t="shared" ca="1" si="11"/>
        <v/>
      </c>
      <c r="G709" s="81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24.75" customHeight="1" x14ac:dyDescent="0.2">
      <c r="A710" s="2"/>
      <c r="B710" s="81"/>
      <c r="C710" s="81"/>
      <c r="D710" s="82"/>
      <c r="E710" s="82"/>
      <c r="F710" s="2" t="str">
        <f t="shared" ca="1" si="11"/>
        <v/>
      </c>
      <c r="G710" s="81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24.75" customHeight="1" x14ac:dyDescent="0.2">
      <c r="A711" s="2"/>
      <c r="B711" s="81"/>
      <c r="C711" s="81"/>
      <c r="D711" s="82"/>
      <c r="E711" s="82"/>
      <c r="F711" s="2" t="str">
        <f t="shared" ca="1" si="11"/>
        <v/>
      </c>
      <c r="G711" s="81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24.75" customHeight="1" x14ac:dyDescent="0.2">
      <c r="A712" s="2"/>
      <c r="B712" s="81"/>
      <c r="C712" s="81"/>
      <c r="D712" s="82"/>
      <c r="E712" s="82"/>
      <c r="F712" s="2" t="str">
        <f t="shared" ca="1" si="11"/>
        <v/>
      </c>
      <c r="G712" s="81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24.75" customHeight="1" x14ac:dyDescent="0.2">
      <c r="A713" s="2"/>
      <c r="B713" s="81"/>
      <c r="C713" s="81"/>
      <c r="D713" s="82"/>
      <c r="E713" s="82"/>
      <c r="F713" s="2" t="str">
        <f t="shared" ca="1" si="11"/>
        <v/>
      </c>
      <c r="G713" s="81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24.75" customHeight="1" x14ac:dyDescent="0.2">
      <c r="A714" s="2"/>
      <c r="B714" s="81"/>
      <c r="C714" s="81"/>
      <c r="D714" s="82"/>
      <c r="E714" s="82"/>
      <c r="F714" s="2" t="str">
        <f t="shared" ca="1" si="11"/>
        <v/>
      </c>
      <c r="G714" s="81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24.75" customHeight="1" x14ac:dyDescent="0.2">
      <c r="A715" s="2"/>
      <c r="B715" s="81"/>
      <c r="C715" s="81"/>
      <c r="D715" s="82"/>
      <c r="E715" s="82"/>
      <c r="F715" s="2" t="str">
        <f t="shared" ca="1" si="11"/>
        <v/>
      </c>
      <c r="G715" s="81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24.75" customHeight="1" x14ac:dyDescent="0.2">
      <c r="A716" s="2"/>
      <c r="B716" s="81"/>
      <c r="C716" s="81"/>
      <c r="D716" s="82"/>
      <c r="E716" s="82"/>
      <c r="F716" s="2" t="str">
        <f t="shared" ca="1" si="11"/>
        <v/>
      </c>
      <c r="G716" s="81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24.75" customHeight="1" x14ac:dyDescent="0.2">
      <c r="A717" s="2"/>
      <c r="B717" s="81"/>
      <c r="C717" s="81"/>
      <c r="D717" s="82"/>
      <c r="E717" s="82"/>
      <c r="F717" s="2" t="str">
        <f t="shared" ca="1" si="11"/>
        <v/>
      </c>
      <c r="G717" s="81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24.75" customHeight="1" x14ac:dyDescent="0.2">
      <c r="A718" s="2"/>
      <c r="B718" s="81"/>
      <c r="C718" s="81"/>
      <c r="D718" s="82"/>
      <c r="E718" s="82"/>
      <c r="F718" s="2" t="str">
        <f t="shared" ca="1" si="11"/>
        <v/>
      </c>
      <c r="G718" s="81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24.75" customHeight="1" x14ac:dyDescent="0.2">
      <c r="A719" s="2"/>
      <c r="B719" s="81"/>
      <c r="C719" s="81"/>
      <c r="D719" s="82"/>
      <c r="E719" s="82"/>
      <c r="F719" s="2" t="str">
        <f t="shared" ca="1" si="11"/>
        <v/>
      </c>
      <c r="G719" s="81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24.75" customHeight="1" x14ac:dyDescent="0.2">
      <c r="A720" s="2"/>
      <c r="B720" s="81"/>
      <c r="C720" s="81"/>
      <c r="D720" s="82"/>
      <c r="E720" s="82"/>
      <c r="F720" s="2" t="str">
        <f t="shared" ca="1" si="11"/>
        <v/>
      </c>
      <c r="G720" s="81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24.75" customHeight="1" x14ac:dyDescent="0.2">
      <c r="A721" s="2"/>
      <c r="B721" s="81"/>
      <c r="C721" s="81"/>
      <c r="D721" s="82"/>
      <c r="E721" s="82"/>
      <c r="F721" s="2" t="str">
        <f t="shared" ca="1" si="11"/>
        <v/>
      </c>
      <c r="G721" s="81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24.75" customHeight="1" x14ac:dyDescent="0.2">
      <c r="A722" s="2"/>
      <c r="B722" s="81"/>
      <c r="C722" s="81"/>
      <c r="D722" s="82"/>
      <c r="E722" s="82"/>
      <c r="F722" s="2" t="str">
        <f t="shared" ca="1" si="11"/>
        <v/>
      </c>
      <c r="G722" s="81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24.75" customHeight="1" x14ac:dyDescent="0.2">
      <c r="A723" s="2"/>
      <c r="B723" s="81"/>
      <c r="C723" s="81"/>
      <c r="D723" s="82"/>
      <c r="E723" s="82"/>
      <c r="F723" s="2" t="str">
        <f t="shared" ca="1" si="11"/>
        <v/>
      </c>
      <c r="G723" s="81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24.75" customHeight="1" x14ac:dyDescent="0.2">
      <c r="A724" s="2"/>
      <c r="B724" s="81"/>
      <c r="C724" s="81"/>
      <c r="D724" s="82"/>
      <c r="E724" s="82"/>
      <c r="F724" s="2" t="str">
        <f t="shared" ca="1" si="11"/>
        <v/>
      </c>
      <c r="G724" s="81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24.75" customHeight="1" x14ac:dyDescent="0.2">
      <c r="A725" s="2"/>
      <c r="B725" s="81"/>
      <c r="C725" s="81"/>
      <c r="D725" s="82"/>
      <c r="E725" s="82"/>
      <c r="F725" s="2" t="str">
        <f t="shared" ca="1" si="11"/>
        <v/>
      </c>
      <c r="G725" s="81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24.75" customHeight="1" x14ac:dyDescent="0.2">
      <c r="A726" s="2"/>
      <c r="B726" s="81"/>
      <c r="C726" s="81"/>
      <c r="D726" s="82"/>
      <c r="E726" s="82"/>
      <c r="F726" s="2" t="str">
        <f t="shared" ca="1" si="11"/>
        <v/>
      </c>
      <c r="G726" s="81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24.75" customHeight="1" x14ac:dyDescent="0.2">
      <c r="A727" s="2"/>
      <c r="B727" s="81"/>
      <c r="C727" s="81"/>
      <c r="D727" s="82"/>
      <c r="E727" s="82"/>
      <c r="F727" s="2" t="str">
        <f t="shared" ca="1" si="11"/>
        <v/>
      </c>
      <c r="G727" s="81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24.75" customHeight="1" x14ac:dyDescent="0.2">
      <c r="A728" s="2"/>
      <c r="B728" s="81"/>
      <c r="C728" s="81"/>
      <c r="D728" s="82"/>
      <c r="E728" s="82"/>
      <c r="F728" s="2" t="str">
        <f t="shared" ca="1" si="11"/>
        <v/>
      </c>
      <c r="G728" s="81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24.75" customHeight="1" x14ac:dyDescent="0.2">
      <c r="A729" s="2"/>
      <c r="B729" s="81"/>
      <c r="C729" s="81"/>
      <c r="D729" s="82"/>
      <c r="E729" s="82"/>
      <c r="F729" s="2" t="str">
        <f t="shared" ca="1" si="11"/>
        <v/>
      </c>
      <c r="G729" s="81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24.75" customHeight="1" x14ac:dyDescent="0.2">
      <c r="A730" s="2"/>
      <c r="B730" s="81"/>
      <c r="C730" s="81"/>
      <c r="D730" s="82"/>
      <c r="E730" s="82"/>
      <c r="F730" s="2" t="str">
        <f t="shared" ca="1" si="11"/>
        <v/>
      </c>
      <c r="G730" s="81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24.75" customHeight="1" x14ac:dyDescent="0.2">
      <c r="A731" s="2"/>
      <c r="B731" s="81"/>
      <c r="C731" s="81"/>
      <c r="D731" s="82"/>
      <c r="E731" s="82"/>
      <c r="F731" s="2" t="str">
        <f t="shared" ca="1" si="11"/>
        <v/>
      </c>
      <c r="G731" s="81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24.75" customHeight="1" x14ac:dyDescent="0.2">
      <c r="A732" s="2"/>
      <c r="B732" s="81"/>
      <c r="C732" s="81"/>
      <c r="D732" s="82"/>
      <c r="E732" s="82"/>
      <c r="F732" s="2" t="str">
        <f t="shared" ca="1" si="11"/>
        <v/>
      </c>
      <c r="G732" s="81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24.75" customHeight="1" x14ac:dyDescent="0.2">
      <c r="A733" s="2"/>
      <c r="B733" s="81"/>
      <c r="C733" s="81"/>
      <c r="D733" s="82"/>
      <c r="E733" s="82"/>
      <c r="F733" s="2" t="str">
        <f t="shared" ca="1" si="11"/>
        <v/>
      </c>
      <c r="G733" s="81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24.75" customHeight="1" x14ac:dyDescent="0.2">
      <c r="A734" s="2"/>
      <c r="B734" s="81"/>
      <c r="C734" s="81"/>
      <c r="D734" s="82"/>
      <c r="E734" s="82"/>
      <c r="F734" s="2" t="str">
        <f t="shared" ca="1" si="11"/>
        <v/>
      </c>
      <c r="G734" s="81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24.75" customHeight="1" x14ac:dyDescent="0.2">
      <c r="A735" s="2"/>
      <c r="B735" s="81"/>
      <c r="C735" s="81"/>
      <c r="D735" s="82"/>
      <c r="E735" s="82"/>
      <c r="F735" s="2" t="str">
        <f t="shared" ca="1" si="11"/>
        <v/>
      </c>
      <c r="G735" s="81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24.75" customHeight="1" x14ac:dyDescent="0.2">
      <c r="A736" s="2"/>
      <c r="B736" s="81"/>
      <c r="C736" s="81"/>
      <c r="D736" s="82"/>
      <c r="E736" s="82"/>
      <c r="F736" s="2" t="str">
        <f t="shared" ca="1" si="11"/>
        <v/>
      </c>
      <c r="G736" s="81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24.75" customHeight="1" x14ac:dyDescent="0.2">
      <c r="A737" s="2"/>
      <c r="B737" s="81"/>
      <c r="C737" s="81"/>
      <c r="D737" s="82"/>
      <c r="E737" s="82"/>
      <c r="F737" s="2" t="str">
        <f t="shared" ca="1" si="11"/>
        <v/>
      </c>
      <c r="G737" s="81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24.75" customHeight="1" x14ac:dyDescent="0.2">
      <c r="A738" s="2"/>
      <c r="B738" s="81"/>
      <c r="C738" s="81"/>
      <c r="D738" s="82"/>
      <c r="E738" s="82"/>
      <c r="F738" s="2" t="str">
        <f t="shared" ca="1" si="11"/>
        <v/>
      </c>
      <c r="G738" s="81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24.75" customHeight="1" x14ac:dyDescent="0.2">
      <c r="A739" s="2"/>
      <c r="B739" s="81"/>
      <c r="C739" s="81"/>
      <c r="D739" s="82"/>
      <c r="E739" s="82"/>
      <c r="F739" s="2" t="str">
        <f t="shared" ca="1" si="11"/>
        <v/>
      </c>
      <c r="G739" s="81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24.75" customHeight="1" x14ac:dyDescent="0.2">
      <c r="A740" s="2"/>
      <c r="B740" s="81"/>
      <c r="C740" s="81"/>
      <c r="D740" s="82"/>
      <c r="E740" s="82"/>
      <c r="F740" s="2" t="str">
        <f t="shared" ca="1" si="11"/>
        <v/>
      </c>
      <c r="G740" s="81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24.75" customHeight="1" x14ac:dyDescent="0.2">
      <c r="A741" s="2"/>
      <c r="B741" s="81"/>
      <c r="C741" s="81"/>
      <c r="D741" s="82"/>
      <c r="E741" s="82"/>
      <c r="F741" s="2" t="str">
        <f t="shared" ca="1" si="11"/>
        <v/>
      </c>
      <c r="G741" s="81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24.75" customHeight="1" x14ac:dyDescent="0.2">
      <c r="A742" s="2"/>
      <c r="B742" s="81"/>
      <c r="C742" s="81"/>
      <c r="D742" s="82"/>
      <c r="E742" s="82"/>
      <c r="F742" s="2" t="str">
        <f t="shared" ca="1" si="11"/>
        <v/>
      </c>
      <c r="G742" s="81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24.75" customHeight="1" x14ac:dyDescent="0.2">
      <c r="A743" s="2"/>
      <c r="B743" s="81"/>
      <c r="C743" s="81"/>
      <c r="D743" s="82"/>
      <c r="E743" s="82"/>
      <c r="F743" s="2" t="str">
        <f t="shared" ca="1" si="11"/>
        <v/>
      </c>
      <c r="G743" s="81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24.75" customHeight="1" x14ac:dyDescent="0.2">
      <c r="A744" s="2"/>
      <c r="B744" s="81"/>
      <c r="C744" s="81"/>
      <c r="D744" s="82"/>
      <c r="E744" s="82"/>
      <c r="F744" s="2" t="str">
        <f t="shared" ca="1" si="11"/>
        <v/>
      </c>
      <c r="G744" s="81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24.75" customHeight="1" x14ac:dyDescent="0.2">
      <c r="A745" s="2"/>
      <c r="B745" s="81"/>
      <c r="C745" s="81"/>
      <c r="D745" s="82"/>
      <c r="E745" s="82"/>
      <c r="F745" s="2" t="str">
        <f t="shared" ca="1" si="11"/>
        <v/>
      </c>
      <c r="G745" s="81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24.75" customHeight="1" x14ac:dyDescent="0.2">
      <c r="A746" s="2"/>
      <c r="B746" s="81"/>
      <c r="C746" s="81"/>
      <c r="D746" s="82"/>
      <c r="E746" s="82"/>
      <c r="F746" s="2" t="str">
        <f t="shared" ca="1" si="11"/>
        <v/>
      </c>
      <c r="G746" s="81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24.75" customHeight="1" x14ac:dyDescent="0.2">
      <c r="A747" s="2"/>
      <c r="B747" s="81"/>
      <c r="C747" s="81"/>
      <c r="D747" s="82"/>
      <c r="E747" s="82"/>
      <c r="F747" s="2" t="str">
        <f t="shared" ca="1" si="11"/>
        <v/>
      </c>
      <c r="G747" s="81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24.75" customHeight="1" x14ac:dyDescent="0.2">
      <c r="A748" s="2"/>
      <c r="B748" s="81"/>
      <c r="C748" s="81"/>
      <c r="D748" s="82"/>
      <c r="E748" s="82"/>
      <c r="F748" s="2" t="str">
        <f t="shared" ca="1" si="11"/>
        <v/>
      </c>
      <c r="G748" s="81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24.75" customHeight="1" x14ac:dyDescent="0.2">
      <c r="A749" s="2"/>
      <c r="B749" s="81"/>
      <c r="C749" s="81"/>
      <c r="D749" s="82"/>
      <c r="E749" s="82"/>
      <c r="F749" s="2" t="str">
        <f t="shared" ca="1" si="11"/>
        <v/>
      </c>
      <c r="G749" s="81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24.75" customHeight="1" x14ac:dyDescent="0.2">
      <c r="A750" s="2"/>
      <c r="B750" s="81"/>
      <c r="C750" s="81"/>
      <c r="D750" s="82"/>
      <c r="E750" s="82"/>
      <c r="F750" s="2" t="str">
        <f t="shared" ca="1" si="11"/>
        <v/>
      </c>
      <c r="G750" s="81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24.75" customHeight="1" x14ac:dyDescent="0.2">
      <c r="A751" s="2"/>
      <c r="B751" s="81"/>
      <c r="C751" s="81"/>
      <c r="D751" s="82"/>
      <c r="E751" s="82"/>
      <c r="F751" s="2" t="str">
        <f t="shared" ca="1" si="11"/>
        <v/>
      </c>
      <c r="G751" s="81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24.75" customHeight="1" x14ac:dyDescent="0.2">
      <c r="A752" s="2"/>
      <c r="B752" s="81"/>
      <c r="C752" s="81"/>
      <c r="D752" s="82"/>
      <c r="E752" s="82"/>
      <c r="F752" s="2" t="str">
        <f t="shared" ca="1" si="11"/>
        <v/>
      </c>
      <c r="G752" s="81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24.75" customHeight="1" x14ac:dyDescent="0.2">
      <c r="A753" s="2"/>
      <c r="B753" s="81"/>
      <c r="C753" s="81"/>
      <c r="D753" s="82"/>
      <c r="E753" s="82"/>
      <c r="F753" s="2" t="str">
        <f t="shared" ca="1" si="11"/>
        <v/>
      </c>
      <c r="G753" s="81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24.75" customHeight="1" x14ac:dyDescent="0.2">
      <c r="A754" s="2"/>
      <c r="B754" s="81"/>
      <c r="C754" s="81"/>
      <c r="D754" s="82"/>
      <c r="E754" s="82"/>
      <c r="F754" s="2" t="str">
        <f t="shared" ca="1" si="11"/>
        <v/>
      </c>
      <c r="G754" s="81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24.75" customHeight="1" x14ac:dyDescent="0.2">
      <c r="A755" s="2"/>
      <c r="B755" s="81"/>
      <c r="C755" s="81"/>
      <c r="D755" s="82"/>
      <c r="E755" s="82"/>
      <c r="F755" s="2" t="str">
        <f t="shared" ca="1" si="11"/>
        <v/>
      </c>
      <c r="G755" s="81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24.75" customHeight="1" x14ac:dyDescent="0.2">
      <c r="A756" s="2"/>
      <c r="B756" s="81"/>
      <c r="C756" s="81"/>
      <c r="D756" s="82"/>
      <c r="E756" s="82"/>
      <c r="F756" s="2" t="str">
        <f t="shared" ca="1" si="11"/>
        <v/>
      </c>
      <c r="G756" s="81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24.75" customHeight="1" x14ac:dyDescent="0.2">
      <c r="A757" s="2"/>
      <c r="B757" s="81"/>
      <c r="C757" s="81"/>
      <c r="D757" s="82"/>
      <c r="E757" s="82"/>
      <c r="F757" s="2" t="str">
        <f t="shared" ca="1" si="11"/>
        <v/>
      </c>
      <c r="G757" s="81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24.75" customHeight="1" x14ac:dyDescent="0.2">
      <c r="A758" s="2"/>
      <c r="B758" s="81"/>
      <c r="C758" s="81"/>
      <c r="D758" s="82"/>
      <c r="E758" s="82"/>
      <c r="F758" s="2" t="str">
        <f t="shared" ca="1" si="11"/>
        <v/>
      </c>
      <c r="G758" s="81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24.75" customHeight="1" x14ac:dyDescent="0.2">
      <c r="A759" s="2"/>
      <c r="B759" s="81"/>
      <c r="C759" s="81"/>
      <c r="D759" s="82"/>
      <c r="E759" s="82"/>
      <c r="F759" s="2" t="str">
        <f t="shared" ca="1" si="11"/>
        <v/>
      </c>
      <c r="G759" s="81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24.75" customHeight="1" x14ac:dyDescent="0.2">
      <c r="A760" s="2"/>
      <c r="B760" s="81"/>
      <c r="C760" s="81"/>
      <c r="D760" s="82"/>
      <c r="E760" s="82"/>
      <c r="F760" s="2" t="str">
        <f t="shared" ca="1" si="11"/>
        <v/>
      </c>
      <c r="G760" s="81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24.75" customHeight="1" x14ac:dyDescent="0.2">
      <c r="A761" s="2"/>
      <c r="B761" s="81"/>
      <c r="C761" s="81"/>
      <c r="D761" s="82"/>
      <c r="E761" s="82"/>
      <c r="F761" s="2" t="str">
        <f t="shared" ca="1" si="11"/>
        <v/>
      </c>
      <c r="G761" s="81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24.75" customHeight="1" x14ac:dyDescent="0.2">
      <c r="A762" s="2"/>
      <c r="B762" s="81"/>
      <c r="C762" s="81"/>
      <c r="D762" s="82"/>
      <c r="E762" s="82"/>
      <c r="F762" s="2" t="str">
        <f t="shared" ca="1" si="11"/>
        <v/>
      </c>
      <c r="G762" s="81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24.75" customHeight="1" x14ac:dyDescent="0.2">
      <c r="A763" s="2"/>
      <c r="B763" s="81"/>
      <c r="C763" s="81"/>
      <c r="D763" s="82"/>
      <c r="E763" s="82"/>
      <c r="F763" s="2" t="str">
        <f t="shared" ca="1" si="11"/>
        <v/>
      </c>
      <c r="G763" s="81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24.75" customHeight="1" x14ac:dyDescent="0.2">
      <c r="A764" s="2"/>
      <c r="B764" s="81"/>
      <c r="C764" s="81"/>
      <c r="D764" s="82"/>
      <c r="E764" s="82"/>
      <c r="F764" s="2" t="str">
        <f t="shared" ca="1" si="11"/>
        <v/>
      </c>
      <c r="G764" s="81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24.75" customHeight="1" x14ac:dyDescent="0.2">
      <c r="A765" s="2"/>
      <c r="B765" s="81"/>
      <c r="C765" s="81"/>
      <c r="D765" s="82"/>
      <c r="E765" s="82"/>
      <c r="F765" s="2" t="str">
        <f t="shared" ca="1" si="11"/>
        <v/>
      </c>
      <c r="G765" s="81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24.75" customHeight="1" x14ac:dyDescent="0.2">
      <c r="A766" s="2"/>
      <c r="B766" s="81"/>
      <c r="C766" s="81"/>
      <c r="D766" s="82"/>
      <c r="E766" s="82"/>
      <c r="F766" s="2" t="str">
        <f t="shared" ca="1" si="11"/>
        <v/>
      </c>
      <c r="G766" s="81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24.75" customHeight="1" x14ac:dyDescent="0.2">
      <c r="A767" s="2"/>
      <c r="B767" s="81"/>
      <c r="C767" s="81"/>
      <c r="D767" s="82"/>
      <c r="E767" s="82"/>
      <c r="F767" s="2" t="str">
        <f t="shared" ca="1" si="11"/>
        <v/>
      </c>
      <c r="G767" s="81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24.75" customHeight="1" x14ac:dyDescent="0.2">
      <c r="A768" s="2"/>
      <c r="B768" s="81"/>
      <c r="C768" s="81"/>
      <c r="D768" s="82"/>
      <c r="E768" s="82"/>
      <c r="F768" s="2" t="str">
        <f t="shared" ca="1" si="11"/>
        <v/>
      </c>
      <c r="G768" s="81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24.75" customHeight="1" x14ac:dyDescent="0.2">
      <c r="A769" s="2"/>
      <c r="B769" s="81"/>
      <c r="C769" s="81"/>
      <c r="D769" s="82"/>
      <c r="E769" s="82"/>
      <c r="F769" s="2" t="str">
        <f t="shared" ca="1" si="11"/>
        <v/>
      </c>
      <c r="G769" s="81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24.75" customHeight="1" x14ac:dyDescent="0.2">
      <c r="A770" s="2"/>
      <c r="B770" s="81"/>
      <c r="C770" s="81"/>
      <c r="D770" s="82"/>
      <c r="E770" s="82"/>
      <c r="F770" s="2" t="str">
        <f t="shared" ca="1" si="11"/>
        <v/>
      </c>
      <c r="G770" s="81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24.75" customHeight="1" x14ac:dyDescent="0.2">
      <c r="A771" s="2"/>
      <c r="B771" s="81"/>
      <c r="C771" s="81"/>
      <c r="D771" s="82"/>
      <c r="E771" s="82"/>
      <c r="F771" s="2" t="str">
        <f t="shared" ca="1" si="11"/>
        <v/>
      </c>
      <c r="G771" s="81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24.75" customHeight="1" x14ac:dyDescent="0.2">
      <c r="A772" s="2"/>
      <c r="B772" s="81"/>
      <c r="C772" s="81"/>
      <c r="D772" s="82"/>
      <c r="E772" s="82"/>
      <c r="F772" s="2" t="str">
        <f t="shared" ref="F772:F835" ca="1" si="12">IF(AND(D772="",E772=""),"",IF(E772&lt;&gt;"","Realizado",IF(D772&lt;TODAY(),"Atrasado",IF(D772=TODAY(),"Fazer hoje","A realizar"))))</f>
        <v/>
      </c>
      <c r="G772" s="81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24.75" customHeight="1" x14ac:dyDescent="0.2">
      <c r="A773" s="2"/>
      <c r="B773" s="81"/>
      <c r="C773" s="81"/>
      <c r="D773" s="82"/>
      <c r="E773" s="82"/>
      <c r="F773" s="2" t="str">
        <f t="shared" ca="1" si="12"/>
        <v/>
      </c>
      <c r="G773" s="81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24.75" customHeight="1" x14ac:dyDescent="0.2">
      <c r="A774" s="2"/>
      <c r="B774" s="81"/>
      <c r="C774" s="81"/>
      <c r="D774" s="82"/>
      <c r="E774" s="82"/>
      <c r="F774" s="2" t="str">
        <f t="shared" ca="1" si="12"/>
        <v/>
      </c>
      <c r="G774" s="81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24.75" customHeight="1" x14ac:dyDescent="0.2">
      <c r="A775" s="2"/>
      <c r="B775" s="81"/>
      <c r="C775" s="81"/>
      <c r="D775" s="82"/>
      <c r="E775" s="82"/>
      <c r="F775" s="2" t="str">
        <f t="shared" ca="1" si="12"/>
        <v/>
      </c>
      <c r="G775" s="81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24.75" customHeight="1" x14ac:dyDescent="0.2">
      <c r="A776" s="2"/>
      <c r="B776" s="81"/>
      <c r="C776" s="81"/>
      <c r="D776" s="82"/>
      <c r="E776" s="82"/>
      <c r="F776" s="2" t="str">
        <f t="shared" ca="1" si="12"/>
        <v/>
      </c>
      <c r="G776" s="81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24.75" customHeight="1" x14ac:dyDescent="0.2">
      <c r="A777" s="2"/>
      <c r="B777" s="81"/>
      <c r="C777" s="81"/>
      <c r="D777" s="82"/>
      <c r="E777" s="82"/>
      <c r="F777" s="2" t="str">
        <f t="shared" ca="1" si="12"/>
        <v/>
      </c>
      <c r="G777" s="81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24.75" customHeight="1" x14ac:dyDescent="0.2">
      <c r="A778" s="2"/>
      <c r="B778" s="81"/>
      <c r="C778" s="81"/>
      <c r="D778" s="82"/>
      <c r="E778" s="82"/>
      <c r="F778" s="2" t="str">
        <f t="shared" ca="1" si="12"/>
        <v/>
      </c>
      <c r="G778" s="81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24.75" customHeight="1" x14ac:dyDescent="0.2">
      <c r="A779" s="2"/>
      <c r="B779" s="81"/>
      <c r="C779" s="81"/>
      <c r="D779" s="82"/>
      <c r="E779" s="82"/>
      <c r="F779" s="2" t="str">
        <f t="shared" ca="1" si="12"/>
        <v/>
      </c>
      <c r="G779" s="81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24.75" customHeight="1" x14ac:dyDescent="0.2">
      <c r="A780" s="2"/>
      <c r="B780" s="81"/>
      <c r="C780" s="81"/>
      <c r="D780" s="82"/>
      <c r="E780" s="82"/>
      <c r="F780" s="2" t="str">
        <f t="shared" ca="1" si="12"/>
        <v/>
      </c>
      <c r="G780" s="81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24.75" customHeight="1" x14ac:dyDescent="0.2">
      <c r="A781" s="2"/>
      <c r="B781" s="81"/>
      <c r="C781" s="81"/>
      <c r="D781" s="82"/>
      <c r="E781" s="82"/>
      <c r="F781" s="2" t="str">
        <f t="shared" ca="1" si="12"/>
        <v/>
      </c>
      <c r="G781" s="81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24.75" customHeight="1" x14ac:dyDescent="0.2">
      <c r="A782" s="2"/>
      <c r="B782" s="81"/>
      <c r="C782" s="81"/>
      <c r="D782" s="82"/>
      <c r="E782" s="82"/>
      <c r="F782" s="2" t="str">
        <f t="shared" ca="1" si="12"/>
        <v/>
      </c>
      <c r="G782" s="81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24.75" customHeight="1" x14ac:dyDescent="0.2">
      <c r="A783" s="2"/>
      <c r="B783" s="81"/>
      <c r="C783" s="81"/>
      <c r="D783" s="82"/>
      <c r="E783" s="82"/>
      <c r="F783" s="2" t="str">
        <f t="shared" ca="1" si="12"/>
        <v/>
      </c>
      <c r="G783" s="81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24.75" customHeight="1" x14ac:dyDescent="0.2">
      <c r="A784" s="2"/>
      <c r="B784" s="81"/>
      <c r="C784" s="81"/>
      <c r="D784" s="82"/>
      <c r="E784" s="82"/>
      <c r="F784" s="2" t="str">
        <f t="shared" ca="1" si="12"/>
        <v/>
      </c>
      <c r="G784" s="81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24.75" customHeight="1" x14ac:dyDescent="0.2">
      <c r="A785" s="2"/>
      <c r="B785" s="81"/>
      <c r="C785" s="81"/>
      <c r="D785" s="82"/>
      <c r="E785" s="82"/>
      <c r="F785" s="2" t="str">
        <f t="shared" ca="1" si="12"/>
        <v/>
      </c>
      <c r="G785" s="81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24.75" customHeight="1" x14ac:dyDescent="0.2">
      <c r="A786" s="2"/>
      <c r="B786" s="81"/>
      <c r="C786" s="81"/>
      <c r="D786" s="82"/>
      <c r="E786" s="82"/>
      <c r="F786" s="2" t="str">
        <f t="shared" ca="1" si="12"/>
        <v/>
      </c>
      <c r="G786" s="81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24.75" customHeight="1" x14ac:dyDescent="0.2">
      <c r="A787" s="2"/>
      <c r="B787" s="81"/>
      <c r="C787" s="81"/>
      <c r="D787" s="82"/>
      <c r="E787" s="82"/>
      <c r="F787" s="2" t="str">
        <f t="shared" ca="1" si="12"/>
        <v/>
      </c>
      <c r="G787" s="81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24.75" customHeight="1" x14ac:dyDescent="0.2">
      <c r="A788" s="2"/>
      <c r="B788" s="81"/>
      <c r="C788" s="81"/>
      <c r="D788" s="82"/>
      <c r="E788" s="82"/>
      <c r="F788" s="2" t="str">
        <f t="shared" ca="1" si="12"/>
        <v/>
      </c>
      <c r="G788" s="81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24.75" customHeight="1" x14ac:dyDescent="0.2">
      <c r="A789" s="2"/>
      <c r="B789" s="81"/>
      <c r="C789" s="81"/>
      <c r="D789" s="82"/>
      <c r="E789" s="82"/>
      <c r="F789" s="2" t="str">
        <f t="shared" ca="1" si="12"/>
        <v/>
      </c>
      <c r="G789" s="81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24.75" customHeight="1" x14ac:dyDescent="0.2">
      <c r="A790" s="2"/>
      <c r="B790" s="81"/>
      <c r="C790" s="81"/>
      <c r="D790" s="82"/>
      <c r="E790" s="82"/>
      <c r="F790" s="2" t="str">
        <f t="shared" ca="1" si="12"/>
        <v/>
      </c>
      <c r="G790" s="81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24.75" customHeight="1" x14ac:dyDescent="0.2">
      <c r="A791" s="2"/>
      <c r="B791" s="81"/>
      <c r="C791" s="81"/>
      <c r="D791" s="82"/>
      <c r="E791" s="82"/>
      <c r="F791" s="2" t="str">
        <f t="shared" ca="1" si="12"/>
        <v/>
      </c>
      <c r="G791" s="81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24.75" customHeight="1" x14ac:dyDescent="0.2">
      <c r="A792" s="2"/>
      <c r="B792" s="81"/>
      <c r="C792" s="81"/>
      <c r="D792" s="82"/>
      <c r="E792" s="82"/>
      <c r="F792" s="2" t="str">
        <f t="shared" ca="1" si="12"/>
        <v/>
      </c>
      <c r="G792" s="81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24.75" customHeight="1" x14ac:dyDescent="0.2">
      <c r="A793" s="2"/>
      <c r="B793" s="81"/>
      <c r="C793" s="81"/>
      <c r="D793" s="82"/>
      <c r="E793" s="82"/>
      <c r="F793" s="2" t="str">
        <f t="shared" ca="1" si="12"/>
        <v/>
      </c>
      <c r="G793" s="81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24.75" customHeight="1" x14ac:dyDescent="0.2">
      <c r="A794" s="2"/>
      <c r="B794" s="81"/>
      <c r="C794" s="81"/>
      <c r="D794" s="82"/>
      <c r="E794" s="82"/>
      <c r="F794" s="2" t="str">
        <f t="shared" ca="1" si="12"/>
        <v/>
      </c>
      <c r="G794" s="81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24.75" customHeight="1" x14ac:dyDescent="0.2">
      <c r="A795" s="2"/>
      <c r="B795" s="81"/>
      <c r="C795" s="81"/>
      <c r="D795" s="82"/>
      <c r="E795" s="82"/>
      <c r="F795" s="2" t="str">
        <f t="shared" ca="1" si="12"/>
        <v/>
      </c>
      <c r="G795" s="81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24.75" customHeight="1" x14ac:dyDescent="0.2">
      <c r="A796" s="2"/>
      <c r="B796" s="81"/>
      <c r="C796" s="81"/>
      <c r="D796" s="82"/>
      <c r="E796" s="82"/>
      <c r="F796" s="2" t="str">
        <f t="shared" ca="1" si="12"/>
        <v/>
      </c>
      <c r="G796" s="81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24.75" customHeight="1" x14ac:dyDescent="0.2">
      <c r="A797" s="2"/>
      <c r="B797" s="81"/>
      <c r="C797" s="81"/>
      <c r="D797" s="82"/>
      <c r="E797" s="82"/>
      <c r="F797" s="2" t="str">
        <f t="shared" ca="1" si="12"/>
        <v/>
      </c>
      <c r="G797" s="81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24.75" customHeight="1" x14ac:dyDescent="0.2">
      <c r="A798" s="2"/>
      <c r="B798" s="81"/>
      <c r="C798" s="81"/>
      <c r="D798" s="82"/>
      <c r="E798" s="82"/>
      <c r="F798" s="2" t="str">
        <f t="shared" ca="1" si="12"/>
        <v/>
      </c>
      <c r="G798" s="81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24.75" customHeight="1" x14ac:dyDescent="0.2">
      <c r="A799" s="2"/>
      <c r="B799" s="81"/>
      <c r="C799" s="81"/>
      <c r="D799" s="82"/>
      <c r="E799" s="82"/>
      <c r="F799" s="2" t="str">
        <f t="shared" ca="1" si="12"/>
        <v/>
      </c>
      <c r="G799" s="81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24.75" customHeight="1" x14ac:dyDescent="0.2">
      <c r="A800" s="2"/>
      <c r="B800" s="81"/>
      <c r="C800" s="81"/>
      <c r="D800" s="82"/>
      <c r="E800" s="82"/>
      <c r="F800" s="2" t="str">
        <f t="shared" ca="1" si="12"/>
        <v/>
      </c>
      <c r="G800" s="81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24.75" customHeight="1" x14ac:dyDescent="0.2">
      <c r="A801" s="2"/>
      <c r="B801" s="81"/>
      <c r="C801" s="81"/>
      <c r="D801" s="82"/>
      <c r="E801" s="82"/>
      <c r="F801" s="2" t="str">
        <f t="shared" ca="1" si="12"/>
        <v/>
      </c>
      <c r="G801" s="81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24.75" customHeight="1" x14ac:dyDescent="0.2">
      <c r="A802" s="2"/>
      <c r="B802" s="81"/>
      <c r="C802" s="81"/>
      <c r="D802" s="82"/>
      <c r="E802" s="82"/>
      <c r="F802" s="2" t="str">
        <f t="shared" ca="1" si="12"/>
        <v/>
      </c>
      <c r="G802" s="81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24.75" customHeight="1" x14ac:dyDescent="0.2">
      <c r="A803" s="2"/>
      <c r="B803" s="81"/>
      <c r="C803" s="81"/>
      <c r="D803" s="82"/>
      <c r="E803" s="82"/>
      <c r="F803" s="2" t="str">
        <f t="shared" ca="1" si="12"/>
        <v/>
      </c>
      <c r="G803" s="81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24.75" customHeight="1" x14ac:dyDescent="0.2">
      <c r="A804" s="2"/>
      <c r="B804" s="81"/>
      <c r="C804" s="81"/>
      <c r="D804" s="82"/>
      <c r="E804" s="82"/>
      <c r="F804" s="2" t="str">
        <f t="shared" ca="1" si="12"/>
        <v/>
      </c>
      <c r="G804" s="81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24.75" customHeight="1" x14ac:dyDescent="0.2">
      <c r="A805" s="2"/>
      <c r="B805" s="81"/>
      <c r="C805" s="81"/>
      <c r="D805" s="82"/>
      <c r="E805" s="82"/>
      <c r="F805" s="2" t="str">
        <f t="shared" ca="1" si="12"/>
        <v/>
      </c>
      <c r="G805" s="81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24.75" customHeight="1" x14ac:dyDescent="0.2">
      <c r="A806" s="2"/>
      <c r="B806" s="81"/>
      <c r="C806" s="81"/>
      <c r="D806" s="82"/>
      <c r="E806" s="82"/>
      <c r="F806" s="2" t="str">
        <f t="shared" ca="1" si="12"/>
        <v/>
      </c>
      <c r="G806" s="81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24.75" customHeight="1" x14ac:dyDescent="0.2">
      <c r="A807" s="2"/>
      <c r="B807" s="81"/>
      <c r="C807" s="81"/>
      <c r="D807" s="82"/>
      <c r="E807" s="82"/>
      <c r="F807" s="2" t="str">
        <f t="shared" ca="1" si="12"/>
        <v/>
      </c>
      <c r="G807" s="81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24.75" customHeight="1" x14ac:dyDescent="0.2">
      <c r="A808" s="2"/>
      <c r="B808" s="81"/>
      <c r="C808" s="81"/>
      <c r="D808" s="82"/>
      <c r="E808" s="82"/>
      <c r="F808" s="2" t="str">
        <f t="shared" ca="1" si="12"/>
        <v/>
      </c>
      <c r="G808" s="81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24.75" customHeight="1" x14ac:dyDescent="0.2">
      <c r="A809" s="2"/>
      <c r="B809" s="81"/>
      <c r="C809" s="81"/>
      <c r="D809" s="82"/>
      <c r="E809" s="82"/>
      <c r="F809" s="2" t="str">
        <f t="shared" ca="1" si="12"/>
        <v/>
      </c>
      <c r="G809" s="81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24.75" customHeight="1" x14ac:dyDescent="0.2">
      <c r="A810" s="2"/>
      <c r="B810" s="81"/>
      <c r="C810" s="81"/>
      <c r="D810" s="82"/>
      <c r="E810" s="82"/>
      <c r="F810" s="2" t="str">
        <f t="shared" ca="1" si="12"/>
        <v/>
      </c>
      <c r="G810" s="81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24.75" customHeight="1" x14ac:dyDescent="0.2">
      <c r="A811" s="2"/>
      <c r="B811" s="81"/>
      <c r="C811" s="81"/>
      <c r="D811" s="82"/>
      <c r="E811" s="82"/>
      <c r="F811" s="2" t="str">
        <f t="shared" ca="1" si="12"/>
        <v/>
      </c>
      <c r="G811" s="81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24.75" customHeight="1" x14ac:dyDescent="0.2">
      <c r="A812" s="2"/>
      <c r="B812" s="81"/>
      <c r="C812" s="81"/>
      <c r="D812" s="82"/>
      <c r="E812" s="82"/>
      <c r="F812" s="2" t="str">
        <f t="shared" ca="1" si="12"/>
        <v/>
      </c>
      <c r="G812" s="81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24.75" customHeight="1" x14ac:dyDescent="0.2">
      <c r="A813" s="2"/>
      <c r="B813" s="81"/>
      <c r="C813" s="81"/>
      <c r="D813" s="82"/>
      <c r="E813" s="82"/>
      <c r="F813" s="2" t="str">
        <f t="shared" ca="1" si="12"/>
        <v/>
      </c>
      <c r="G813" s="81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24.75" customHeight="1" x14ac:dyDescent="0.2">
      <c r="A814" s="2"/>
      <c r="B814" s="81"/>
      <c r="C814" s="81"/>
      <c r="D814" s="82"/>
      <c r="E814" s="82"/>
      <c r="F814" s="2" t="str">
        <f t="shared" ca="1" si="12"/>
        <v/>
      </c>
      <c r="G814" s="81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24.75" customHeight="1" x14ac:dyDescent="0.2">
      <c r="A815" s="2"/>
      <c r="B815" s="81"/>
      <c r="C815" s="81"/>
      <c r="D815" s="82"/>
      <c r="E815" s="82"/>
      <c r="F815" s="2" t="str">
        <f t="shared" ca="1" si="12"/>
        <v/>
      </c>
      <c r="G815" s="81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24.75" customHeight="1" x14ac:dyDescent="0.2">
      <c r="A816" s="2"/>
      <c r="B816" s="81"/>
      <c r="C816" s="81"/>
      <c r="D816" s="82"/>
      <c r="E816" s="82"/>
      <c r="F816" s="2" t="str">
        <f t="shared" ca="1" si="12"/>
        <v/>
      </c>
      <c r="G816" s="81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24.75" customHeight="1" x14ac:dyDescent="0.2">
      <c r="A817" s="2"/>
      <c r="B817" s="81"/>
      <c r="C817" s="81"/>
      <c r="D817" s="82"/>
      <c r="E817" s="82"/>
      <c r="F817" s="2" t="str">
        <f t="shared" ca="1" si="12"/>
        <v/>
      </c>
      <c r="G817" s="81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24.75" customHeight="1" x14ac:dyDescent="0.2">
      <c r="A818" s="2"/>
      <c r="B818" s="81"/>
      <c r="C818" s="81"/>
      <c r="D818" s="82"/>
      <c r="E818" s="82"/>
      <c r="F818" s="2" t="str">
        <f t="shared" ca="1" si="12"/>
        <v/>
      </c>
      <c r="G818" s="81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24.75" customHeight="1" x14ac:dyDescent="0.2">
      <c r="A819" s="2"/>
      <c r="B819" s="81"/>
      <c r="C819" s="81"/>
      <c r="D819" s="82"/>
      <c r="E819" s="82"/>
      <c r="F819" s="2" t="str">
        <f t="shared" ca="1" si="12"/>
        <v/>
      </c>
      <c r="G819" s="81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24.75" customHeight="1" x14ac:dyDescent="0.2">
      <c r="A820" s="2"/>
      <c r="B820" s="81"/>
      <c r="C820" s="81"/>
      <c r="D820" s="82"/>
      <c r="E820" s="82"/>
      <c r="F820" s="2" t="str">
        <f t="shared" ca="1" si="12"/>
        <v/>
      </c>
      <c r="G820" s="81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24.75" customHeight="1" x14ac:dyDescent="0.2">
      <c r="A821" s="2"/>
      <c r="B821" s="81"/>
      <c r="C821" s="81"/>
      <c r="D821" s="82"/>
      <c r="E821" s="82"/>
      <c r="F821" s="2" t="str">
        <f t="shared" ca="1" si="12"/>
        <v/>
      </c>
      <c r="G821" s="81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24.75" customHeight="1" x14ac:dyDescent="0.2">
      <c r="A822" s="2"/>
      <c r="B822" s="81"/>
      <c r="C822" s="81"/>
      <c r="D822" s="82"/>
      <c r="E822" s="82"/>
      <c r="F822" s="2" t="str">
        <f t="shared" ca="1" si="12"/>
        <v/>
      </c>
      <c r="G822" s="81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24.75" customHeight="1" x14ac:dyDescent="0.2">
      <c r="A823" s="2"/>
      <c r="B823" s="81"/>
      <c r="C823" s="81"/>
      <c r="D823" s="82"/>
      <c r="E823" s="82"/>
      <c r="F823" s="2" t="str">
        <f t="shared" ca="1" si="12"/>
        <v/>
      </c>
      <c r="G823" s="81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24.75" customHeight="1" x14ac:dyDescent="0.2">
      <c r="A824" s="2"/>
      <c r="B824" s="81"/>
      <c r="C824" s="81"/>
      <c r="D824" s="82"/>
      <c r="E824" s="82"/>
      <c r="F824" s="2" t="str">
        <f t="shared" ca="1" si="12"/>
        <v/>
      </c>
      <c r="G824" s="81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24.75" customHeight="1" x14ac:dyDescent="0.2">
      <c r="A825" s="2"/>
      <c r="B825" s="81"/>
      <c r="C825" s="81"/>
      <c r="D825" s="82"/>
      <c r="E825" s="82"/>
      <c r="F825" s="2" t="str">
        <f t="shared" ca="1" si="12"/>
        <v/>
      </c>
      <c r="G825" s="81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24.75" customHeight="1" x14ac:dyDescent="0.2">
      <c r="A826" s="2"/>
      <c r="B826" s="81"/>
      <c r="C826" s="81"/>
      <c r="D826" s="82"/>
      <c r="E826" s="82"/>
      <c r="F826" s="2" t="str">
        <f t="shared" ca="1" si="12"/>
        <v/>
      </c>
      <c r="G826" s="81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24.75" customHeight="1" x14ac:dyDescent="0.2">
      <c r="A827" s="2"/>
      <c r="B827" s="81"/>
      <c r="C827" s="81"/>
      <c r="D827" s="82"/>
      <c r="E827" s="82"/>
      <c r="F827" s="2" t="str">
        <f t="shared" ca="1" si="12"/>
        <v/>
      </c>
      <c r="G827" s="81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24.75" customHeight="1" x14ac:dyDescent="0.2">
      <c r="A828" s="2"/>
      <c r="B828" s="81"/>
      <c r="C828" s="81"/>
      <c r="D828" s="82"/>
      <c r="E828" s="82"/>
      <c r="F828" s="2" t="str">
        <f t="shared" ca="1" si="12"/>
        <v/>
      </c>
      <c r="G828" s="81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24.75" customHeight="1" x14ac:dyDescent="0.2">
      <c r="A829" s="2"/>
      <c r="B829" s="81"/>
      <c r="C829" s="81"/>
      <c r="D829" s="82"/>
      <c r="E829" s="82"/>
      <c r="F829" s="2" t="str">
        <f t="shared" ca="1" si="12"/>
        <v/>
      </c>
      <c r="G829" s="81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24.75" customHeight="1" x14ac:dyDescent="0.2">
      <c r="A830" s="2"/>
      <c r="B830" s="81"/>
      <c r="C830" s="81"/>
      <c r="D830" s="82"/>
      <c r="E830" s="82"/>
      <c r="F830" s="2" t="str">
        <f t="shared" ca="1" si="12"/>
        <v/>
      </c>
      <c r="G830" s="81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24.75" customHeight="1" x14ac:dyDescent="0.2">
      <c r="A831" s="2"/>
      <c r="B831" s="81"/>
      <c r="C831" s="81"/>
      <c r="D831" s="82"/>
      <c r="E831" s="82"/>
      <c r="F831" s="2" t="str">
        <f t="shared" ca="1" si="12"/>
        <v/>
      </c>
      <c r="G831" s="81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24.75" customHeight="1" x14ac:dyDescent="0.2">
      <c r="A832" s="2"/>
      <c r="B832" s="81"/>
      <c r="C832" s="81"/>
      <c r="D832" s="82"/>
      <c r="E832" s="82"/>
      <c r="F832" s="2" t="str">
        <f t="shared" ca="1" si="12"/>
        <v/>
      </c>
      <c r="G832" s="81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24.75" customHeight="1" x14ac:dyDescent="0.2">
      <c r="A833" s="2"/>
      <c r="B833" s="81"/>
      <c r="C833" s="81"/>
      <c r="D833" s="82"/>
      <c r="E833" s="82"/>
      <c r="F833" s="2" t="str">
        <f t="shared" ca="1" si="12"/>
        <v/>
      </c>
      <c r="G833" s="81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24.75" customHeight="1" x14ac:dyDescent="0.2">
      <c r="A834" s="2"/>
      <c r="B834" s="81"/>
      <c r="C834" s="81"/>
      <c r="D834" s="82"/>
      <c r="E834" s="82"/>
      <c r="F834" s="2" t="str">
        <f t="shared" ca="1" si="12"/>
        <v/>
      </c>
      <c r="G834" s="81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24.75" customHeight="1" x14ac:dyDescent="0.2">
      <c r="A835" s="2"/>
      <c r="B835" s="81"/>
      <c r="C835" s="81"/>
      <c r="D835" s="82"/>
      <c r="E835" s="82"/>
      <c r="F835" s="2" t="str">
        <f t="shared" ca="1" si="12"/>
        <v/>
      </c>
      <c r="G835" s="81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24.75" customHeight="1" x14ac:dyDescent="0.2">
      <c r="A836" s="2"/>
      <c r="B836" s="81"/>
      <c r="C836" s="81"/>
      <c r="D836" s="82"/>
      <c r="E836" s="82"/>
      <c r="F836" s="2" t="str">
        <f t="shared" ref="F836:F899" ca="1" si="13">IF(AND(D836="",E836=""),"",IF(E836&lt;&gt;"","Realizado",IF(D836&lt;TODAY(),"Atrasado",IF(D836=TODAY(),"Fazer hoje","A realizar"))))</f>
        <v/>
      </c>
      <c r="G836" s="81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24.75" customHeight="1" x14ac:dyDescent="0.2">
      <c r="A837" s="2"/>
      <c r="B837" s="81"/>
      <c r="C837" s="81"/>
      <c r="D837" s="82"/>
      <c r="E837" s="82"/>
      <c r="F837" s="2" t="str">
        <f t="shared" ca="1" si="13"/>
        <v/>
      </c>
      <c r="G837" s="81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24.75" customHeight="1" x14ac:dyDescent="0.2">
      <c r="A838" s="2"/>
      <c r="B838" s="81"/>
      <c r="C838" s="81"/>
      <c r="D838" s="82"/>
      <c r="E838" s="82"/>
      <c r="F838" s="2" t="str">
        <f t="shared" ca="1" si="13"/>
        <v/>
      </c>
      <c r="G838" s="81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24.75" customHeight="1" x14ac:dyDescent="0.2">
      <c r="A839" s="2"/>
      <c r="B839" s="81"/>
      <c r="C839" s="81"/>
      <c r="D839" s="82"/>
      <c r="E839" s="82"/>
      <c r="F839" s="2" t="str">
        <f t="shared" ca="1" si="13"/>
        <v/>
      </c>
      <c r="G839" s="81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24.75" customHeight="1" x14ac:dyDescent="0.2">
      <c r="A840" s="2"/>
      <c r="B840" s="81"/>
      <c r="C840" s="81"/>
      <c r="D840" s="82"/>
      <c r="E840" s="82"/>
      <c r="F840" s="2" t="str">
        <f t="shared" ca="1" si="13"/>
        <v/>
      </c>
      <c r="G840" s="81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24.75" customHeight="1" x14ac:dyDescent="0.2">
      <c r="A841" s="2"/>
      <c r="B841" s="81"/>
      <c r="C841" s="81"/>
      <c r="D841" s="82"/>
      <c r="E841" s="82"/>
      <c r="F841" s="2" t="str">
        <f t="shared" ca="1" si="13"/>
        <v/>
      </c>
      <c r="G841" s="81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24.75" customHeight="1" x14ac:dyDescent="0.2">
      <c r="A842" s="2"/>
      <c r="B842" s="81"/>
      <c r="C842" s="81"/>
      <c r="D842" s="82"/>
      <c r="E842" s="82"/>
      <c r="F842" s="2" t="str">
        <f t="shared" ca="1" si="13"/>
        <v/>
      </c>
      <c r="G842" s="81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24.75" customHeight="1" x14ac:dyDescent="0.2">
      <c r="A843" s="2"/>
      <c r="B843" s="81"/>
      <c r="C843" s="81"/>
      <c r="D843" s="82"/>
      <c r="E843" s="82"/>
      <c r="F843" s="2" t="str">
        <f t="shared" ca="1" si="13"/>
        <v/>
      </c>
      <c r="G843" s="81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24.75" customHeight="1" x14ac:dyDescent="0.2">
      <c r="A844" s="2"/>
      <c r="B844" s="81"/>
      <c r="C844" s="81"/>
      <c r="D844" s="82"/>
      <c r="E844" s="82"/>
      <c r="F844" s="2" t="str">
        <f t="shared" ca="1" si="13"/>
        <v/>
      </c>
      <c r="G844" s="81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24.75" customHeight="1" x14ac:dyDescent="0.2">
      <c r="A845" s="2"/>
      <c r="B845" s="81"/>
      <c r="C845" s="81"/>
      <c r="D845" s="82"/>
      <c r="E845" s="82"/>
      <c r="F845" s="2" t="str">
        <f t="shared" ca="1" si="13"/>
        <v/>
      </c>
      <c r="G845" s="81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24.75" customHeight="1" x14ac:dyDescent="0.2">
      <c r="A846" s="2"/>
      <c r="B846" s="81"/>
      <c r="C846" s="81"/>
      <c r="D846" s="82"/>
      <c r="E846" s="82"/>
      <c r="F846" s="2" t="str">
        <f t="shared" ca="1" si="13"/>
        <v/>
      </c>
      <c r="G846" s="81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24.75" customHeight="1" x14ac:dyDescent="0.2">
      <c r="A847" s="2"/>
      <c r="B847" s="81"/>
      <c r="C847" s="81"/>
      <c r="D847" s="82"/>
      <c r="E847" s="82"/>
      <c r="F847" s="2" t="str">
        <f t="shared" ca="1" si="13"/>
        <v/>
      </c>
      <c r="G847" s="81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24.75" customHeight="1" x14ac:dyDescent="0.2">
      <c r="A848" s="2"/>
      <c r="B848" s="81"/>
      <c r="C848" s="81"/>
      <c r="D848" s="82"/>
      <c r="E848" s="82"/>
      <c r="F848" s="2" t="str">
        <f t="shared" ca="1" si="13"/>
        <v/>
      </c>
      <c r="G848" s="81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24.75" customHeight="1" x14ac:dyDescent="0.2">
      <c r="A849" s="2"/>
      <c r="B849" s="81"/>
      <c r="C849" s="81"/>
      <c r="D849" s="82"/>
      <c r="E849" s="82"/>
      <c r="F849" s="2" t="str">
        <f t="shared" ca="1" si="13"/>
        <v/>
      </c>
      <c r="G849" s="81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24.75" customHeight="1" x14ac:dyDescent="0.2">
      <c r="A850" s="2"/>
      <c r="B850" s="81"/>
      <c r="C850" s="81"/>
      <c r="D850" s="82"/>
      <c r="E850" s="82"/>
      <c r="F850" s="2" t="str">
        <f t="shared" ca="1" si="13"/>
        <v/>
      </c>
      <c r="G850" s="81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24.75" customHeight="1" x14ac:dyDescent="0.2">
      <c r="A851" s="2"/>
      <c r="B851" s="81"/>
      <c r="C851" s="81"/>
      <c r="D851" s="82"/>
      <c r="E851" s="82"/>
      <c r="F851" s="2" t="str">
        <f t="shared" ca="1" si="13"/>
        <v/>
      </c>
      <c r="G851" s="81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24.75" customHeight="1" x14ac:dyDescent="0.2">
      <c r="A852" s="2"/>
      <c r="B852" s="81"/>
      <c r="C852" s="81"/>
      <c r="D852" s="82"/>
      <c r="E852" s="82"/>
      <c r="F852" s="2" t="str">
        <f t="shared" ca="1" si="13"/>
        <v/>
      </c>
      <c r="G852" s="81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24.75" customHeight="1" x14ac:dyDescent="0.2">
      <c r="A853" s="2"/>
      <c r="B853" s="81"/>
      <c r="C853" s="81"/>
      <c r="D853" s="82"/>
      <c r="E853" s="82"/>
      <c r="F853" s="2" t="str">
        <f t="shared" ca="1" si="13"/>
        <v/>
      </c>
      <c r="G853" s="81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24.75" customHeight="1" x14ac:dyDescent="0.2">
      <c r="A854" s="2"/>
      <c r="B854" s="81"/>
      <c r="C854" s="81"/>
      <c r="D854" s="82"/>
      <c r="E854" s="82"/>
      <c r="F854" s="2" t="str">
        <f t="shared" ca="1" si="13"/>
        <v/>
      </c>
      <c r="G854" s="81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24.75" customHeight="1" x14ac:dyDescent="0.2">
      <c r="A855" s="2"/>
      <c r="B855" s="81"/>
      <c r="C855" s="81"/>
      <c r="D855" s="82"/>
      <c r="E855" s="82"/>
      <c r="F855" s="2" t="str">
        <f t="shared" ca="1" si="13"/>
        <v/>
      </c>
      <c r="G855" s="81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24.75" customHeight="1" x14ac:dyDescent="0.2">
      <c r="A856" s="2"/>
      <c r="B856" s="81"/>
      <c r="C856" s="81"/>
      <c r="D856" s="82"/>
      <c r="E856" s="82"/>
      <c r="F856" s="2" t="str">
        <f t="shared" ca="1" si="13"/>
        <v/>
      </c>
      <c r="G856" s="81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24.75" customHeight="1" x14ac:dyDescent="0.2">
      <c r="A857" s="2"/>
      <c r="B857" s="81"/>
      <c r="C857" s="81"/>
      <c r="D857" s="82"/>
      <c r="E857" s="82"/>
      <c r="F857" s="2" t="str">
        <f t="shared" ca="1" si="13"/>
        <v/>
      </c>
      <c r="G857" s="81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24.75" customHeight="1" x14ac:dyDescent="0.2">
      <c r="A858" s="2"/>
      <c r="B858" s="81"/>
      <c r="C858" s="81"/>
      <c r="D858" s="82"/>
      <c r="E858" s="82"/>
      <c r="F858" s="2" t="str">
        <f t="shared" ca="1" si="13"/>
        <v/>
      </c>
      <c r="G858" s="81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24.75" customHeight="1" x14ac:dyDescent="0.2">
      <c r="A859" s="2"/>
      <c r="B859" s="81"/>
      <c r="C859" s="81"/>
      <c r="D859" s="82"/>
      <c r="E859" s="82"/>
      <c r="F859" s="2" t="str">
        <f t="shared" ca="1" si="13"/>
        <v/>
      </c>
      <c r="G859" s="81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24.75" customHeight="1" x14ac:dyDescent="0.2">
      <c r="A860" s="2"/>
      <c r="B860" s="81"/>
      <c r="C860" s="81"/>
      <c r="D860" s="82"/>
      <c r="E860" s="82"/>
      <c r="F860" s="2" t="str">
        <f t="shared" ca="1" si="13"/>
        <v/>
      </c>
      <c r="G860" s="81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24.75" customHeight="1" x14ac:dyDescent="0.2">
      <c r="A861" s="2"/>
      <c r="B861" s="81"/>
      <c r="C861" s="81"/>
      <c r="D861" s="82"/>
      <c r="E861" s="82"/>
      <c r="F861" s="2" t="str">
        <f t="shared" ca="1" si="13"/>
        <v/>
      </c>
      <c r="G861" s="81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24.75" customHeight="1" x14ac:dyDescent="0.2">
      <c r="A862" s="2"/>
      <c r="B862" s="81"/>
      <c r="C862" s="81"/>
      <c r="D862" s="82"/>
      <c r="E862" s="82"/>
      <c r="F862" s="2" t="str">
        <f t="shared" ca="1" si="13"/>
        <v/>
      </c>
      <c r="G862" s="81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24.75" customHeight="1" x14ac:dyDescent="0.2">
      <c r="A863" s="2"/>
      <c r="B863" s="81"/>
      <c r="C863" s="81"/>
      <c r="D863" s="82"/>
      <c r="E863" s="82"/>
      <c r="F863" s="2" t="str">
        <f t="shared" ca="1" si="13"/>
        <v/>
      </c>
      <c r="G863" s="81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24.75" customHeight="1" x14ac:dyDescent="0.2">
      <c r="A864" s="2"/>
      <c r="B864" s="81"/>
      <c r="C864" s="81"/>
      <c r="D864" s="82"/>
      <c r="E864" s="82"/>
      <c r="F864" s="2" t="str">
        <f t="shared" ca="1" si="13"/>
        <v/>
      </c>
      <c r="G864" s="81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24.75" customHeight="1" x14ac:dyDescent="0.2">
      <c r="A865" s="2"/>
      <c r="B865" s="81"/>
      <c r="C865" s="81"/>
      <c r="D865" s="82"/>
      <c r="E865" s="82"/>
      <c r="F865" s="2" t="str">
        <f t="shared" ca="1" si="13"/>
        <v/>
      </c>
      <c r="G865" s="81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24.75" customHeight="1" x14ac:dyDescent="0.2">
      <c r="A866" s="2"/>
      <c r="B866" s="81"/>
      <c r="C866" s="81"/>
      <c r="D866" s="82"/>
      <c r="E866" s="82"/>
      <c r="F866" s="2" t="str">
        <f t="shared" ca="1" si="13"/>
        <v/>
      </c>
      <c r="G866" s="81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24.75" customHeight="1" x14ac:dyDescent="0.2">
      <c r="A867" s="2"/>
      <c r="B867" s="81"/>
      <c r="C867" s="81"/>
      <c r="D867" s="82"/>
      <c r="E867" s="82"/>
      <c r="F867" s="2" t="str">
        <f t="shared" ca="1" si="13"/>
        <v/>
      </c>
      <c r="G867" s="81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24.75" customHeight="1" x14ac:dyDescent="0.2">
      <c r="A868" s="2"/>
      <c r="B868" s="81"/>
      <c r="C868" s="81"/>
      <c r="D868" s="82"/>
      <c r="E868" s="82"/>
      <c r="F868" s="2" t="str">
        <f t="shared" ca="1" si="13"/>
        <v/>
      </c>
      <c r="G868" s="81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24.75" customHeight="1" x14ac:dyDescent="0.2">
      <c r="A869" s="2"/>
      <c r="B869" s="81"/>
      <c r="C869" s="81"/>
      <c r="D869" s="82"/>
      <c r="E869" s="82"/>
      <c r="F869" s="2" t="str">
        <f t="shared" ca="1" si="13"/>
        <v/>
      </c>
      <c r="G869" s="81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24.75" customHeight="1" x14ac:dyDescent="0.2">
      <c r="A870" s="2"/>
      <c r="B870" s="81"/>
      <c r="C870" s="81"/>
      <c r="D870" s="82"/>
      <c r="E870" s="82"/>
      <c r="F870" s="2" t="str">
        <f t="shared" ca="1" si="13"/>
        <v/>
      </c>
      <c r="G870" s="81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24.75" customHeight="1" x14ac:dyDescent="0.2">
      <c r="A871" s="2"/>
      <c r="B871" s="81"/>
      <c r="C871" s="81"/>
      <c r="D871" s="82"/>
      <c r="E871" s="82"/>
      <c r="F871" s="2" t="str">
        <f t="shared" ca="1" si="13"/>
        <v/>
      </c>
      <c r="G871" s="81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24.75" customHeight="1" x14ac:dyDescent="0.2">
      <c r="A872" s="2"/>
      <c r="B872" s="81"/>
      <c r="C872" s="81"/>
      <c r="D872" s="82"/>
      <c r="E872" s="82"/>
      <c r="F872" s="2" t="str">
        <f t="shared" ca="1" si="13"/>
        <v/>
      </c>
      <c r="G872" s="81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24.75" customHeight="1" x14ac:dyDescent="0.2">
      <c r="A873" s="2"/>
      <c r="B873" s="81"/>
      <c r="C873" s="81"/>
      <c r="D873" s="82"/>
      <c r="E873" s="82"/>
      <c r="F873" s="2" t="str">
        <f t="shared" ca="1" si="13"/>
        <v/>
      </c>
      <c r="G873" s="81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24.75" customHeight="1" x14ac:dyDescent="0.2">
      <c r="A874" s="2"/>
      <c r="B874" s="81"/>
      <c r="C874" s="81"/>
      <c r="D874" s="82"/>
      <c r="E874" s="82"/>
      <c r="F874" s="2" t="str">
        <f t="shared" ca="1" si="13"/>
        <v/>
      </c>
      <c r="G874" s="81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24.75" customHeight="1" x14ac:dyDescent="0.2">
      <c r="A875" s="2"/>
      <c r="B875" s="81"/>
      <c r="C875" s="81"/>
      <c r="D875" s="82"/>
      <c r="E875" s="82"/>
      <c r="F875" s="2" t="str">
        <f t="shared" ca="1" si="13"/>
        <v/>
      </c>
      <c r="G875" s="81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24.75" customHeight="1" x14ac:dyDescent="0.2">
      <c r="A876" s="2"/>
      <c r="B876" s="81"/>
      <c r="C876" s="81"/>
      <c r="D876" s="82"/>
      <c r="E876" s="82"/>
      <c r="F876" s="2" t="str">
        <f t="shared" ca="1" si="13"/>
        <v/>
      </c>
      <c r="G876" s="81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24.75" customHeight="1" x14ac:dyDescent="0.2">
      <c r="A877" s="2"/>
      <c r="B877" s="81"/>
      <c r="C877" s="81"/>
      <c r="D877" s="82"/>
      <c r="E877" s="82"/>
      <c r="F877" s="2" t="str">
        <f t="shared" ca="1" si="13"/>
        <v/>
      </c>
      <c r="G877" s="81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24.75" customHeight="1" x14ac:dyDescent="0.2">
      <c r="A878" s="2"/>
      <c r="B878" s="81"/>
      <c r="C878" s="81"/>
      <c r="D878" s="82"/>
      <c r="E878" s="82"/>
      <c r="F878" s="2" t="str">
        <f t="shared" ca="1" si="13"/>
        <v/>
      </c>
      <c r="G878" s="81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24.75" customHeight="1" x14ac:dyDescent="0.2">
      <c r="A879" s="2"/>
      <c r="B879" s="81"/>
      <c r="C879" s="81"/>
      <c r="D879" s="82"/>
      <c r="E879" s="82"/>
      <c r="F879" s="2" t="str">
        <f t="shared" ca="1" si="13"/>
        <v/>
      </c>
      <c r="G879" s="81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24.75" customHeight="1" x14ac:dyDescent="0.2">
      <c r="A880" s="2"/>
      <c r="B880" s="81"/>
      <c r="C880" s="81"/>
      <c r="D880" s="82"/>
      <c r="E880" s="82"/>
      <c r="F880" s="2" t="str">
        <f t="shared" ca="1" si="13"/>
        <v/>
      </c>
      <c r="G880" s="81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24.75" customHeight="1" x14ac:dyDescent="0.2">
      <c r="A881" s="2"/>
      <c r="B881" s="81"/>
      <c r="C881" s="81"/>
      <c r="D881" s="82"/>
      <c r="E881" s="82"/>
      <c r="F881" s="2" t="str">
        <f t="shared" ca="1" si="13"/>
        <v/>
      </c>
      <c r="G881" s="81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24.75" customHeight="1" x14ac:dyDescent="0.2">
      <c r="A882" s="2"/>
      <c r="B882" s="81"/>
      <c r="C882" s="81"/>
      <c r="D882" s="82"/>
      <c r="E882" s="82"/>
      <c r="F882" s="2" t="str">
        <f t="shared" ca="1" si="13"/>
        <v/>
      </c>
      <c r="G882" s="81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24.75" customHeight="1" x14ac:dyDescent="0.2">
      <c r="A883" s="2"/>
      <c r="B883" s="81"/>
      <c r="C883" s="81"/>
      <c r="D883" s="82"/>
      <c r="E883" s="82"/>
      <c r="F883" s="2" t="str">
        <f t="shared" ca="1" si="13"/>
        <v/>
      </c>
      <c r="G883" s="81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24.75" customHeight="1" x14ac:dyDescent="0.2">
      <c r="A884" s="2"/>
      <c r="B884" s="81"/>
      <c r="C884" s="81"/>
      <c r="D884" s="82"/>
      <c r="E884" s="82"/>
      <c r="F884" s="2" t="str">
        <f t="shared" ca="1" si="13"/>
        <v/>
      </c>
      <c r="G884" s="81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24.75" customHeight="1" x14ac:dyDescent="0.2">
      <c r="A885" s="2"/>
      <c r="B885" s="81"/>
      <c r="C885" s="81"/>
      <c r="D885" s="82"/>
      <c r="E885" s="82"/>
      <c r="F885" s="2" t="str">
        <f t="shared" ca="1" si="13"/>
        <v/>
      </c>
      <c r="G885" s="81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24.75" customHeight="1" x14ac:dyDescent="0.2">
      <c r="A886" s="2"/>
      <c r="B886" s="81"/>
      <c r="C886" s="81"/>
      <c r="D886" s="82"/>
      <c r="E886" s="82"/>
      <c r="F886" s="2" t="str">
        <f t="shared" ca="1" si="13"/>
        <v/>
      </c>
      <c r="G886" s="81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24.75" customHeight="1" x14ac:dyDescent="0.2">
      <c r="A887" s="2"/>
      <c r="B887" s="81"/>
      <c r="C887" s="81"/>
      <c r="D887" s="82"/>
      <c r="E887" s="82"/>
      <c r="F887" s="2" t="str">
        <f t="shared" ca="1" si="13"/>
        <v/>
      </c>
      <c r="G887" s="81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24.75" customHeight="1" x14ac:dyDescent="0.2">
      <c r="A888" s="2"/>
      <c r="B888" s="81"/>
      <c r="C888" s="81"/>
      <c r="D888" s="82"/>
      <c r="E888" s="82"/>
      <c r="F888" s="2" t="str">
        <f t="shared" ca="1" si="13"/>
        <v/>
      </c>
      <c r="G888" s="81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24.75" customHeight="1" x14ac:dyDescent="0.2">
      <c r="A889" s="2"/>
      <c r="B889" s="81"/>
      <c r="C889" s="81"/>
      <c r="D889" s="82"/>
      <c r="E889" s="82"/>
      <c r="F889" s="2" t="str">
        <f t="shared" ca="1" si="13"/>
        <v/>
      </c>
      <c r="G889" s="81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24.75" customHeight="1" x14ac:dyDescent="0.2">
      <c r="A890" s="2"/>
      <c r="B890" s="81"/>
      <c r="C890" s="81"/>
      <c r="D890" s="82"/>
      <c r="E890" s="82"/>
      <c r="F890" s="2" t="str">
        <f t="shared" ca="1" si="13"/>
        <v/>
      </c>
      <c r="G890" s="81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24.75" customHeight="1" x14ac:dyDescent="0.2">
      <c r="A891" s="2"/>
      <c r="B891" s="81"/>
      <c r="C891" s="81"/>
      <c r="D891" s="82"/>
      <c r="E891" s="82"/>
      <c r="F891" s="2" t="str">
        <f t="shared" ca="1" si="13"/>
        <v/>
      </c>
      <c r="G891" s="81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24.75" customHeight="1" x14ac:dyDescent="0.2">
      <c r="A892" s="2"/>
      <c r="B892" s="81"/>
      <c r="C892" s="81"/>
      <c r="D892" s="82"/>
      <c r="E892" s="82"/>
      <c r="F892" s="2" t="str">
        <f t="shared" ca="1" si="13"/>
        <v/>
      </c>
      <c r="G892" s="81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24.75" customHeight="1" x14ac:dyDescent="0.2">
      <c r="A893" s="2"/>
      <c r="B893" s="81"/>
      <c r="C893" s="81"/>
      <c r="D893" s="82"/>
      <c r="E893" s="82"/>
      <c r="F893" s="2" t="str">
        <f t="shared" ca="1" si="13"/>
        <v/>
      </c>
      <c r="G893" s="81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24.75" customHeight="1" x14ac:dyDescent="0.2">
      <c r="A894" s="2"/>
      <c r="B894" s="81"/>
      <c r="C894" s="81"/>
      <c r="D894" s="82"/>
      <c r="E894" s="82"/>
      <c r="F894" s="2" t="str">
        <f t="shared" ca="1" si="13"/>
        <v/>
      </c>
      <c r="G894" s="81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24.75" customHeight="1" x14ac:dyDescent="0.2">
      <c r="A895" s="2"/>
      <c r="B895" s="81"/>
      <c r="C895" s="81"/>
      <c r="D895" s="82"/>
      <c r="E895" s="82"/>
      <c r="F895" s="2" t="str">
        <f t="shared" ca="1" si="13"/>
        <v/>
      </c>
      <c r="G895" s="81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24.75" customHeight="1" x14ac:dyDescent="0.2">
      <c r="A896" s="2"/>
      <c r="B896" s="81"/>
      <c r="C896" s="81"/>
      <c r="D896" s="82"/>
      <c r="E896" s="82"/>
      <c r="F896" s="2" t="str">
        <f t="shared" ca="1" si="13"/>
        <v/>
      </c>
      <c r="G896" s="81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24.75" customHeight="1" x14ac:dyDescent="0.2">
      <c r="A897" s="2"/>
      <c r="B897" s="81"/>
      <c r="C897" s="81"/>
      <c r="D897" s="82"/>
      <c r="E897" s="82"/>
      <c r="F897" s="2" t="str">
        <f t="shared" ca="1" si="13"/>
        <v/>
      </c>
      <c r="G897" s="81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24.75" customHeight="1" x14ac:dyDescent="0.2">
      <c r="A898" s="2"/>
      <c r="B898" s="81"/>
      <c r="C898" s="81"/>
      <c r="D898" s="82"/>
      <c r="E898" s="82"/>
      <c r="F898" s="2" t="str">
        <f t="shared" ca="1" si="13"/>
        <v/>
      </c>
      <c r="G898" s="81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24.75" customHeight="1" x14ac:dyDescent="0.2">
      <c r="A899" s="2"/>
      <c r="B899" s="81"/>
      <c r="C899" s="81"/>
      <c r="D899" s="82"/>
      <c r="E899" s="82"/>
      <c r="F899" s="2" t="str">
        <f t="shared" ca="1" si="13"/>
        <v/>
      </c>
      <c r="G899" s="81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24.75" customHeight="1" x14ac:dyDescent="0.2">
      <c r="A900" s="2"/>
      <c r="B900" s="81"/>
      <c r="C900" s="81"/>
      <c r="D900" s="82"/>
      <c r="E900" s="82"/>
      <c r="F900" s="2" t="str">
        <f t="shared" ref="F900:F963" ca="1" si="14">IF(AND(D900="",E900=""),"",IF(E900&lt;&gt;"","Realizado",IF(D900&lt;TODAY(),"Atrasado",IF(D900=TODAY(),"Fazer hoje","A realizar"))))</f>
        <v/>
      </c>
      <c r="G900" s="81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24.75" customHeight="1" x14ac:dyDescent="0.2">
      <c r="A901" s="2"/>
      <c r="B901" s="81"/>
      <c r="C901" s="81"/>
      <c r="D901" s="82"/>
      <c r="E901" s="82"/>
      <c r="F901" s="2" t="str">
        <f t="shared" ca="1" si="14"/>
        <v/>
      </c>
      <c r="G901" s="81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24.75" customHeight="1" x14ac:dyDescent="0.2">
      <c r="A902" s="2"/>
      <c r="B902" s="81"/>
      <c r="C902" s="81"/>
      <c r="D902" s="82"/>
      <c r="E902" s="82"/>
      <c r="F902" s="2" t="str">
        <f t="shared" ca="1" si="14"/>
        <v/>
      </c>
      <c r="G902" s="81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24.75" customHeight="1" x14ac:dyDescent="0.2">
      <c r="A903" s="2"/>
      <c r="B903" s="81"/>
      <c r="C903" s="81"/>
      <c r="D903" s="82"/>
      <c r="E903" s="82"/>
      <c r="F903" s="2" t="str">
        <f t="shared" ca="1" si="14"/>
        <v/>
      </c>
      <c r="G903" s="81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24.75" customHeight="1" x14ac:dyDescent="0.2">
      <c r="A904" s="2"/>
      <c r="B904" s="81"/>
      <c r="C904" s="81"/>
      <c r="D904" s="82"/>
      <c r="E904" s="82"/>
      <c r="F904" s="2" t="str">
        <f t="shared" ca="1" si="14"/>
        <v/>
      </c>
      <c r="G904" s="81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24.75" customHeight="1" x14ac:dyDescent="0.2">
      <c r="A905" s="2"/>
      <c r="B905" s="81"/>
      <c r="C905" s="81"/>
      <c r="D905" s="82"/>
      <c r="E905" s="82"/>
      <c r="F905" s="2" t="str">
        <f t="shared" ca="1" si="14"/>
        <v/>
      </c>
      <c r="G905" s="81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24.75" customHeight="1" x14ac:dyDescent="0.2">
      <c r="A906" s="2"/>
      <c r="B906" s="81"/>
      <c r="C906" s="81"/>
      <c r="D906" s="82"/>
      <c r="E906" s="82"/>
      <c r="F906" s="2" t="str">
        <f t="shared" ca="1" si="14"/>
        <v/>
      </c>
      <c r="G906" s="81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24.75" customHeight="1" x14ac:dyDescent="0.2">
      <c r="A907" s="2"/>
      <c r="B907" s="81"/>
      <c r="C907" s="81"/>
      <c r="D907" s="82"/>
      <c r="E907" s="82"/>
      <c r="F907" s="2" t="str">
        <f t="shared" ca="1" si="14"/>
        <v/>
      </c>
      <c r="G907" s="81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24.75" customHeight="1" x14ac:dyDescent="0.2">
      <c r="A908" s="2"/>
      <c r="B908" s="81"/>
      <c r="C908" s="81"/>
      <c r="D908" s="82"/>
      <c r="E908" s="82"/>
      <c r="F908" s="2" t="str">
        <f t="shared" ca="1" si="14"/>
        <v/>
      </c>
      <c r="G908" s="81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24.75" customHeight="1" x14ac:dyDescent="0.2">
      <c r="A909" s="2"/>
      <c r="B909" s="81"/>
      <c r="C909" s="81"/>
      <c r="D909" s="82"/>
      <c r="E909" s="82"/>
      <c r="F909" s="2" t="str">
        <f t="shared" ca="1" si="14"/>
        <v/>
      </c>
      <c r="G909" s="81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24.75" customHeight="1" x14ac:dyDescent="0.2">
      <c r="A910" s="2"/>
      <c r="B910" s="81"/>
      <c r="C910" s="81"/>
      <c r="D910" s="82"/>
      <c r="E910" s="82"/>
      <c r="F910" s="2" t="str">
        <f t="shared" ca="1" si="14"/>
        <v/>
      </c>
      <c r="G910" s="81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24.75" customHeight="1" x14ac:dyDescent="0.2">
      <c r="A911" s="2"/>
      <c r="B911" s="81"/>
      <c r="C911" s="81"/>
      <c r="D911" s="82"/>
      <c r="E911" s="82"/>
      <c r="F911" s="2" t="str">
        <f t="shared" ca="1" si="14"/>
        <v/>
      </c>
      <c r="G911" s="81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24.75" customHeight="1" x14ac:dyDescent="0.2">
      <c r="A912" s="2"/>
      <c r="B912" s="81"/>
      <c r="C912" s="81"/>
      <c r="D912" s="82"/>
      <c r="E912" s="82"/>
      <c r="F912" s="2" t="str">
        <f t="shared" ca="1" si="14"/>
        <v/>
      </c>
      <c r="G912" s="81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24.75" customHeight="1" x14ac:dyDescent="0.2">
      <c r="A913" s="2"/>
      <c r="B913" s="81"/>
      <c r="C913" s="81"/>
      <c r="D913" s="82"/>
      <c r="E913" s="82"/>
      <c r="F913" s="2" t="str">
        <f t="shared" ca="1" si="14"/>
        <v/>
      </c>
      <c r="G913" s="81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24.75" customHeight="1" x14ac:dyDescent="0.2">
      <c r="A914" s="2"/>
      <c r="B914" s="81"/>
      <c r="C914" s="81"/>
      <c r="D914" s="82"/>
      <c r="E914" s="82"/>
      <c r="F914" s="2" t="str">
        <f t="shared" ca="1" si="14"/>
        <v/>
      </c>
      <c r="G914" s="81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24.75" customHeight="1" x14ac:dyDescent="0.2">
      <c r="A915" s="2"/>
      <c r="B915" s="81"/>
      <c r="C915" s="81"/>
      <c r="D915" s="82"/>
      <c r="E915" s="82"/>
      <c r="F915" s="2" t="str">
        <f t="shared" ca="1" si="14"/>
        <v/>
      </c>
      <c r="G915" s="81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24.75" customHeight="1" x14ac:dyDescent="0.2">
      <c r="A916" s="2"/>
      <c r="B916" s="81"/>
      <c r="C916" s="81"/>
      <c r="D916" s="82"/>
      <c r="E916" s="82"/>
      <c r="F916" s="2" t="str">
        <f t="shared" ca="1" si="14"/>
        <v/>
      </c>
      <c r="G916" s="81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24.75" customHeight="1" x14ac:dyDescent="0.2">
      <c r="A917" s="2"/>
      <c r="B917" s="81"/>
      <c r="C917" s="81"/>
      <c r="D917" s="82"/>
      <c r="E917" s="82"/>
      <c r="F917" s="2" t="str">
        <f t="shared" ca="1" si="14"/>
        <v/>
      </c>
      <c r="G917" s="81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24.75" customHeight="1" x14ac:dyDescent="0.2">
      <c r="A918" s="2"/>
      <c r="B918" s="81"/>
      <c r="C918" s="81"/>
      <c r="D918" s="82"/>
      <c r="E918" s="82"/>
      <c r="F918" s="2" t="str">
        <f t="shared" ca="1" si="14"/>
        <v/>
      </c>
      <c r="G918" s="81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24.75" customHeight="1" x14ac:dyDescent="0.2">
      <c r="A919" s="2"/>
      <c r="B919" s="81"/>
      <c r="C919" s="81"/>
      <c r="D919" s="82"/>
      <c r="E919" s="82"/>
      <c r="F919" s="2" t="str">
        <f t="shared" ca="1" si="14"/>
        <v/>
      </c>
      <c r="G919" s="81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24.75" customHeight="1" x14ac:dyDescent="0.2">
      <c r="A920" s="2"/>
      <c r="B920" s="81"/>
      <c r="C920" s="81"/>
      <c r="D920" s="82"/>
      <c r="E920" s="82"/>
      <c r="F920" s="2" t="str">
        <f t="shared" ca="1" si="14"/>
        <v/>
      </c>
      <c r="G920" s="81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24.75" customHeight="1" x14ac:dyDescent="0.2">
      <c r="A921" s="2"/>
      <c r="B921" s="81"/>
      <c r="C921" s="81"/>
      <c r="D921" s="82"/>
      <c r="E921" s="82"/>
      <c r="F921" s="2" t="str">
        <f t="shared" ca="1" si="14"/>
        <v/>
      </c>
      <c r="G921" s="81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24.75" customHeight="1" x14ac:dyDescent="0.2">
      <c r="A922" s="2"/>
      <c r="B922" s="81"/>
      <c r="C922" s="81"/>
      <c r="D922" s="82"/>
      <c r="E922" s="82"/>
      <c r="F922" s="2" t="str">
        <f t="shared" ca="1" si="14"/>
        <v/>
      </c>
      <c r="G922" s="81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24.75" customHeight="1" x14ac:dyDescent="0.2">
      <c r="A923" s="2"/>
      <c r="B923" s="81"/>
      <c r="C923" s="81"/>
      <c r="D923" s="82"/>
      <c r="E923" s="82"/>
      <c r="F923" s="2" t="str">
        <f t="shared" ca="1" si="14"/>
        <v/>
      </c>
      <c r="G923" s="81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24.75" customHeight="1" x14ac:dyDescent="0.2">
      <c r="A924" s="2"/>
      <c r="B924" s="81"/>
      <c r="C924" s="81"/>
      <c r="D924" s="82"/>
      <c r="E924" s="82"/>
      <c r="F924" s="2" t="str">
        <f t="shared" ca="1" si="14"/>
        <v/>
      </c>
      <c r="G924" s="81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24.75" customHeight="1" x14ac:dyDescent="0.2">
      <c r="A925" s="2"/>
      <c r="B925" s="81"/>
      <c r="C925" s="81"/>
      <c r="D925" s="82"/>
      <c r="E925" s="82"/>
      <c r="F925" s="2" t="str">
        <f t="shared" ca="1" si="14"/>
        <v/>
      </c>
      <c r="G925" s="81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24.75" customHeight="1" x14ac:dyDescent="0.2">
      <c r="A926" s="2"/>
      <c r="B926" s="81"/>
      <c r="C926" s="81"/>
      <c r="D926" s="82"/>
      <c r="E926" s="82"/>
      <c r="F926" s="2" t="str">
        <f t="shared" ca="1" si="14"/>
        <v/>
      </c>
      <c r="G926" s="81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24.75" customHeight="1" x14ac:dyDescent="0.2">
      <c r="A927" s="2"/>
      <c r="B927" s="81"/>
      <c r="C927" s="81"/>
      <c r="D927" s="82"/>
      <c r="E927" s="82"/>
      <c r="F927" s="2" t="str">
        <f t="shared" ca="1" si="14"/>
        <v/>
      </c>
      <c r="G927" s="81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24.75" customHeight="1" x14ac:dyDescent="0.2">
      <c r="A928" s="2"/>
      <c r="B928" s="81"/>
      <c r="C928" s="81"/>
      <c r="D928" s="82"/>
      <c r="E928" s="82"/>
      <c r="F928" s="2" t="str">
        <f t="shared" ca="1" si="14"/>
        <v/>
      </c>
      <c r="G928" s="81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24.75" customHeight="1" x14ac:dyDescent="0.2">
      <c r="A929" s="2"/>
      <c r="B929" s="81"/>
      <c r="C929" s="81"/>
      <c r="D929" s="82"/>
      <c r="E929" s="82"/>
      <c r="F929" s="2" t="str">
        <f t="shared" ca="1" si="14"/>
        <v/>
      </c>
      <c r="G929" s="81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24.75" customHeight="1" x14ac:dyDescent="0.2">
      <c r="A930" s="2"/>
      <c r="B930" s="81"/>
      <c r="C930" s="81"/>
      <c r="D930" s="82"/>
      <c r="E930" s="82"/>
      <c r="F930" s="2" t="str">
        <f t="shared" ca="1" si="14"/>
        <v/>
      </c>
      <c r="G930" s="81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24.75" customHeight="1" x14ac:dyDescent="0.2">
      <c r="A931" s="2"/>
      <c r="B931" s="81"/>
      <c r="C931" s="81"/>
      <c r="D931" s="82"/>
      <c r="E931" s="82"/>
      <c r="F931" s="2" t="str">
        <f t="shared" ca="1" si="14"/>
        <v/>
      </c>
      <c r="G931" s="81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24.75" customHeight="1" x14ac:dyDescent="0.2">
      <c r="A932" s="2"/>
      <c r="B932" s="81"/>
      <c r="C932" s="81"/>
      <c r="D932" s="82"/>
      <c r="E932" s="82"/>
      <c r="F932" s="2" t="str">
        <f t="shared" ca="1" si="14"/>
        <v/>
      </c>
      <c r="G932" s="81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24.75" customHeight="1" x14ac:dyDescent="0.2">
      <c r="A933" s="2"/>
      <c r="B933" s="81"/>
      <c r="C933" s="81"/>
      <c r="D933" s="82"/>
      <c r="E933" s="82"/>
      <c r="F933" s="2" t="str">
        <f t="shared" ca="1" si="14"/>
        <v/>
      </c>
      <c r="G933" s="81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24.75" customHeight="1" x14ac:dyDescent="0.2">
      <c r="A934" s="2"/>
      <c r="B934" s="81"/>
      <c r="C934" s="81"/>
      <c r="D934" s="82"/>
      <c r="E934" s="82"/>
      <c r="F934" s="2" t="str">
        <f t="shared" ca="1" si="14"/>
        <v/>
      </c>
      <c r="G934" s="81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24.75" customHeight="1" x14ac:dyDescent="0.2">
      <c r="A935" s="2"/>
      <c r="B935" s="81"/>
      <c r="C935" s="81"/>
      <c r="D935" s="82"/>
      <c r="E935" s="82"/>
      <c r="F935" s="2" t="str">
        <f t="shared" ca="1" si="14"/>
        <v/>
      </c>
      <c r="G935" s="81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24.75" customHeight="1" x14ac:dyDescent="0.2">
      <c r="A936" s="2"/>
      <c r="B936" s="81"/>
      <c r="C936" s="81"/>
      <c r="D936" s="82"/>
      <c r="E936" s="82"/>
      <c r="F936" s="2" t="str">
        <f t="shared" ca="1" si="14"/>
        <v/>
      </c>
      <c r="G936" s="81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24.75" customHeight="1" x14ac:dyDescent="0.2">
      <c r="A937" s="2"/>
      <c r="B937" s="81"/>
      <c r="C937" s="81"/>
      <c r="D937" s="82"/>
      <c r="E937" s="82"/>
      <c r="F937" s="2" t="str">
        <f t="shared" ca="1" si="14"/>
        <v/>
      </c>
      <c r="G937" s="81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24.75" customHeight="1" x14ac:dyDescent="0.2">
      <c r="A938" s="2"/>
      <c r="B938" s="81"/>
      <c r="C938" s="81"/>
      <c r="D938" s="82"/>
      <c r="E938" s="82"/>
      <c r="F938" s="2" t="str">
        <f t="shared" ca="1" si="14"/>
        <v/>
      </c>
      <c r="G938" s="81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24.75" customHeight="1" x14ac:dyDescent="0.2">
      <c r="A939" s="2"/>
      <c r="B939" s="81"/>
      <c r="C939" s="81"/>
      <c r="D939" s="82"/>
      <c r="E939" s="82"/>
      <c r="F939" s="2" t="str">
        <f t="shared" ca="1" si="14"/>
        <v/>
      </c>
      <c r="G939" s="81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24.75" customHeight="1" x14ac:dyDescent="0.2">
      <c r="A940" s="2"/>
      <c r="B940" s="81"/>
      <c r="C940" s="81"/>
      <c r="D940" s="82"/>
      <c r="E940" s="82"/>
      <c r="F940" s="2" t="str">
        <f t="shared" ca="1" si="14"/>
        <v/>
      </c>
      <c r="G940" s="81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24.75" customHeight="1" x14ac:dyDescent="0.2">
      <c r="A941" s="2"/>
      <c r="B941" s="81"/>
      <c r="C941" s="81"/>
      <c r="D941" s="82"/>
      <c r="E941" s="82"/>
      <c r="F941" s="2" t="str">
        <f t="shared" ca="1" si="14"/>
        <v/>
      </c>
      <c r="G941" s="81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24.75" customHeight="1" x14ac:dyDescent="0.2">
      <c r="A942" s="2"/>
      <c r="B942" s="81"/>
      <c r="C942" s="81"/>
      <c r="D942" s="82"/>
      <c r="E942" s="82"/>
      <c r="F942" s="2" t="str">
        <f t="shared" ca="1" si="14"/>
        <v/>
      </c>
      <c r="G942" s="81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24.75" customHeight="1" x14ac:dyDescent="0.2">
      <c r="A943" s="2"/>
      <c r="B943" s="81"/>
      <c r="C943" s="81"/>
      <c r="D943" s="82"/>
      <c r="E943" s="82"/>
      <c r="F943" s="2" t="str">
        <f t="shared" ca="1" si="14"/>
        <v/>
      </c>
      <c r="G943" s="81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24.75" customHeight="1" x14ac:dyDescent="0.2">
      <c r="A944" s="2"/>
      <c r="B944" s="81"/>
      <c r="C944" s="81"/>
      <c r="D944" s="82"/>
      <c r="E944" s="82"/>
      <c r="F944" s="2" t="str">
        <f t="shared" ca="1" si="14"/>
        <v/>
      </c>
      <c r="G944" s="81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24.75" customHeight="1" x14ac:dyDescent="0.2">
      <c r="A945" s="2"/>
      <c r="B945" s="81"/>
      <c r="C945" s="81"/>
      <c r="D945" s="82"/>
      <c r="E945" s="82"/>
      <c r="F945" s="2" t="str">
        <f t="shared" ca="1" si="14"/>
        <v/>
      </c>
      <c r="G945" s="81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24.75" customHeight="1" x14ac:dyDescent="0.2">
      <c r="A946" s="2"/>
      <c r="B946" s="81"/>
      <c r="C946" s="81"/>
      <c r="D946" s="82"/>
      <c r="E946" s="82"/>
      <c r="F946" s="2" t="str">
        <f t="shared" ca="1" si="14"/>
        <v/>
      </c>
      <c r="G946" s="81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24.75" customHeight="1" x14ac:dyDescent="0.2">
      <c r="A947" s="2"/>
      <c r="B947" s="81"/>
      <c r="C947" s="81"/>
      <c r="D947" s="82"/>
      <c r="E947" s="82"/>
      <c r="F947" s="2" t="str">
        <f t="shared" ca="1" si="14"/>
        <v/>
      </c>
      <c r="G947" s="81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24.75" customHeight="1" x14ac:dyDescent="0.2">
      <c r="A948" s="2"/>
      <c r="B948" s="81"/>
      <c r="C948" s="81"/>
      <c r="D948" s="82"/>
      <c r="E948" s="82"/>
      <c r="F948" s="2" t="str">
        <f t="shared" ca="1" si="14"/>
        <v/>
      </c>
      <c r="G948" s="81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24.75" customHeight="1" x14ac:dyDescent="0.2">
      <c r="A949" s="2"/>
      <c r="B949" s="81"/>
      <c r="C949" s="81"/>
      <c r="D949" s="82"/>
      <c r="E949" s="82"/>
      <c r="F949" s="2" t="str">
        <f t="shared" ca="1" si="14"/>
        <v/>
      </c>
      <c r="G949" s="81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24.75" customHeight="1" x14ac:dyDescent="0.2">
      <c r="A950" s="2"/>
      <c r="B950" s="81"/>
      <c r="C950" s="81"/>
      <c r="D950" s="82"/>
      <c r="E950" s="82"/>
      <c r="F950" s="2" t="str">
        <f t="shared" ca="1" si="14"/>
        <v/>
      </c>
      <c r="G950" s="81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24.75" customHeight="1" x14ac:dyDescent="0.2">
      <c r="A951" s="2"/>
      <c r="B951" s="81"/>
      <c r="C951" s="81"/>
      <c r="D951" s="82"/>
      <c r="E951" s="82"/>
      <c r="F951" s="2" t="str">
        <f t="shared" ca="1" si="14"/>
        <v/>
      </c>
      <c r="G951" s="81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24.75" customHeight="1" x14ac:dyDescent="0.2">
      <c r="A952" s="2"/>
      <c r="B952" s="81"/>
      <c r="C952" s="81"/>
      <c r="D952" s="82"/>
      <c r="E952" s="82"/>
      <c r="F952" s="2" t="str">
        <f t="shared" ca="1" si="14"/>
        <v/>
      </c>
      <c r="G952" s="81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24.75" customHeight="1" x14ac:dyDescent="0.2">
      <c r="A953" s="2"/>
      <c r="B953" s="81"/>
      <c r="C953" s="81"/>
      <c r="D953" s="82"/>
      <c r="E953" s="82"/>
      <c r="F953" s="2" t="str">
        <f t="shared" ca="1" si="14"/>
        <v/>
      </c>
      <c r="G953" s="81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24.75" customHeight="1" x14ac:dyDescent="0.2">
      <c r="A954" s="2"/>
      <c r="B954" s="81"/>
      <c r="C954" s="81"/>
      <c r="D954" s="82"/>
      <c r="E954" s="82"/>
      <c r="F954" s="2" t="str">
        <f t="shared" ca="1" si="14"/>
        <v/>
      </c>
      <c r="G954" s="81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24.75" customHeight="1" x14ac:dyDescent="0.2">
      <c r="A955" s="2"/>
      <c r="B955" s="81"/>
      <c r="C955" s="81"/>
      <c r="D955" s="82"/>
      <c r="E955" s="82"/>
      <c r="F955" s="2" t="str">
        <f t="shared" ca="1" si="14"/>
        <v/>
      </c>
      <c r="G955" s="81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24.75" customHeight="1" x14ac:dyDescent="0.2">
      <c r="A956" s="2"/>
      <c r="B956" s="81"/>
      <c r="C956" s="81"/>
      <c r="D956" s="82"/>
      <c r="E956" s="82"/>
      <c r="F956" s="2" t="str">
        <f t="shared" ca="1" si="14"/>
        <v/>
      </c>
      <c r="G956" s="81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24.75" customHeight="1" x14ac:dyDescent="0.2">
      <c r="A957" s="2"/>
      <c r="B957" s="81"/>
      <c r="C957" s="81"/>
      <c r="D957" s="82"/>
      <c r="E957" s="82"/>
      <c r="F957" s="2" t="str">
        <f t="shared" ca="1" si="14"/>
        <v/>
      </c>
      <c r="G957" s="81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24.75" customHeight="1" x14ac:dyDescent="0.2">
      <c r="A958" s="2"/>
      <c r="B958" s="81"/>
      <c r="C958" s="81"/>
      <c r="D958" s="82"/>
      <c r="E958" s="82"/>
      <c r="F958" s="2" t="str">
        <f t="shared" ca="1" si="14"/>
        <v/>
      </c>
      <c r="G958" s="81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24.75" customHeight="1" x14ac:dyDescent="0.2">
      <c r="A959" s="2"/>
      <c r="B959" s="81"/>
      <c r="C959" s="81"/>
      <c r="D959" s="82"/>
      <c r="E959" s="82"/>
      <c r="F959" s="2" t="str">
        <f t="shared" ca="1" si="14"/>
        <v/>
      </c>
      <c r="G959" s="81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24.75" customHeight="1" x14ac:dyDescent="0.2">
      <c r="A960" s="2"/>
      <c r="B960" s="81"/>
      <c r="C960" s="81"/>
      <c r="D960" s="82"/>
      <c r="E960" s="82"/>
      <c r="F960" s="2" t="str">
        <f t="shared" ca="1" si="14"/>
        <v/>
      </c>
      <c r="G960" s="81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24.75" customHeight="1" x14ac:dyDescent="0.2">
      <c r="A961" s="2"/>
      <c r="B961" s="81"/>
      <c r="C961" s="81"/>
      <c r="D961" s="82"/>
      <c r="E961" s="82"/>
      <c r="F961" s="2" t="str">
        <f t="shared" ca="1" si="14"/>
        <v/>
      </c>
      <c r="G961" s="81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24.75" customHeight="1" x14ac:dyDescent="0.2">
      <c r="A962" s="2"/>
      <c r="B962" s="81"/>
      <c r="C962" s="81"/>
      <c r="D962" s="82"/>
      <c r="E962" s="82"/>
      <c r="F962" s="2" t="str">
        <f t="shared" ca="1" si="14"/>
        <v/>
      </c>
      <c r="G962" s="81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24.75" customHeight="1" x14ac:dyDescent="0.2">
      <c r="A963" s="2"/>
      <c r="B963" s="81"/>
      <c r="C963" s="81"/>
      <c r="D963" s="82"/>
      <c r="E963" s="82"/>
      <c r="F963" s="2" t="str">
        <f t="shared" ca="1" si="14"/>
        <v/>
      </c>
      <c r="G963" s="81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24.75" customHeight="1" x14ac:dyDescent="0.2">
      <c r="A964" s="2"/>
      <c r="B964" s="81"/>
      <c r="C964" s="81"/>
      <c r="D964" s="82"/>
      <c r="E964" s="82"/>
      <c r="F964" s="2" t="str">
        <f t="shared" ref="F964:F1027" ca="1" si="15">IF(AND(D964="",E964=""),"",IF(E964&lt;&gt;"","Realizado",IF(D964&lt;TODAY(),"Atrasado",IF(D964=TODAY(),"Fazer hoje","A realizar"))))</f>
        <v/>
      </c>
      <c r="G964" s="81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24.75" customHeight="1" x14ac:dyDescent="0.2">
      <c r="A965" s="2"/>
      <c r="B965" s="81"/>
      <c r="C965" s="81"/>
      <c r="D965" s="82"/>
      <c r="E965" s="82"/>
      <c r="F965" s="2" t="str">
        <f t="shared" ca="1" si="15"/>
        <v/>
      </c>
      <c r="G965" s="81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24.75" customHeight="1" x14ac:dyDescent="0.2">
      <c r="A966" s="2"/>
      <c r="B966" s="81"/>
      <c r="C966" s="81"/>
      <c r="D966" s="82"/>
      <c r="E966" s="82"/>
      <c r="F966" s="2" t="str">
        <f t="shared" ca="1" si="15"/>
        <v/>
      </c>
      <c r="G966" s="81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24.75" customHeight="1" x14ac:dyDescent="0.2">
      <c r="A967" s="2"/>
      <c r="B967" s="81"/>
      <c r="C967" s="81"/>
      <c r="D967" s="82"/>
      <c r="E967" s="82"/>
      <c r="F967" s="2" t="str">
        <f t="shared" ca="1" si="15"/>
        <v/>
      </c>
      <c r="G967" s="81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24.75" customHeight="1" x14ac:dyDescent="0.2">
      <c r="A968" s="2"/>
      <c r="B968" s="81"/>
      <c r="C968" s="81"/>
      <c r="D968" s="82"/>
      <c r="E968" s="82"/>
      <c r="F968" s="2" t="str">
        <f t="shared" ca="1" si="15"/>
        <v/>
      </c>
      <c r="G968" s="81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24.75" customHeight="1" x14ac:dyDescent="0.2">
      <c r="A969" s="2"/>
      <c r="B969" s="81"/>
      <c r="C969" s="81"/>
      <c r="D969" s="82"/>
      <c r="E969" s="82"/>
      <c r="F969" s="2" t="str">
        <f t="shared" ca="1" si="15"/>
        <v/>
      </c>
      <c r="G969" s="81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24.75" customHeight="1" x14ac:dyDescent="0.2">
      <c r="A970" s="2"/>
      <c r="B970" s="81"/>
      <c r="C970" s="81"/>
      <c r="D970" s="82"/>
      <c r="E970" s="82"/>
      <c r="F970" s="2" t="str">
        <f t="shared" ca="1" si="15"/>
        <v/>
      </c>
      <c r="G970" s="81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24.75" customHeight="1" x14ac:dyDescent="0.2">
      <c r="A971" s="2"/>
      <c r="B971" s="81"/>
      <c r="C971" s="81"/>
      <c r="D971" s="82"/>
      <c r="E971" s="82"/>
      <c r="F971" s="2" t="str">
        <f t="shared" ca="1" si="15"/>
        <v/>
      </c>
      <c r="G971" s="81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24.75" customHeight="1" x14ac:dyDescent="0.2">
      <c r="A972" s="2"/>
      <c r="B972" s="81"/>
      <c r="C972" s="81"/>
      <c r="D972" s="82"/>
      <c r="E972" s="82"/>
      <c r="F972" s="2" t="str">
        <f t="shared" ca="1" si="15"/>
        <v/>
      </c>
      <c r="G972" s="81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24.75" customHeight="1" x14ac:dyDescent="0.2">
      <c r="A973" s="2"/>
      <c r="B973" s="81"/>
      <c r="C973" s="81"/>
      <c r="D973" s="82"/>
      <c r="E973" s="82"/>
      <c r="F973" s="2" t="str">
        <f t="shared" ca="1" si="15"/>
        <v/>
      </c>
      <c r="G973" s="81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24.75" customHeight="1" x14ac:dyDescent="0.2">
      <c r="A974" s="2"/>
      <c r="B974" s="81"/>
      <c r="C974" s="81"/>
      <c r="D974" s="82"/>
      <c r="E974" s="82"/>
      <c r="F974" s="2" t="str">
        <f t="shared" ca="1" si="15"/>
        <v/>
      </c>
      <c r="G974" s="81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24.75" customHeight="1" x14ac:dyDescent="0.2">
      <c r="A975" s="2"/>
      <c r="B975" s="81"/>
      <c r="C975" s="81"/>
      <c r="D975" s="82"/>
      <c r="E975" s="82"/>
      <c r="F975" s="2" t="str">
        <f t="shared" ca="1" si="15"/>
        <v/>
      </c>
      <c r="G975" s="81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24.75" customHeight="1" x14ac:dyDescent="0.2">
      <c r="A976" s="2"/>
      <c r="B976" s="81"/>
      <c r="C976" s="81"/>
      <c r="D976" s="82"/>
      <c r="E976" s="82"/>
      <c r="F976" s="2" t="str">
        <f t="shared" ca="1" si="15"/>
        <v/>
      </c>
      <c r="G976" s="81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24.75" customHeight="1" x14ac:dyDescent="0.2">
      <c r="A977" s="2"/>
      <c r="B977" s="81"/>
      <c r="C977" s="81"/>
      <c r="D977" s="82"/>
      <c r="E977" s="82"/>
      <c r="F977" s="2" t="str">
        <f t="shared" ca="1" si="15"/>
        <v/>
      </c>
      <c r="G977" s="81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24.75" customHeight="1" x14ac:dyDescent="0.2">
      <c r="A978" s="2"/>
      <c r="B978" s="81"/>
      <c r="C978" s="81"/>
      <c r="D978" s="82"/>
      <c r="E978" s="82"/>
      <c r="F978" s="2" t="str">
        <f t="shared" ca="1" si="15"/>
        <v/>
      </c>
      <c r="G978" s="81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24.75" customHeight="1" x14ac:dyDescent="0.2">
      <c r="A979" s="2"/>
      <c r="B979" s="81"/>
      <c r="C979" s="81"/>
      <c r="D979" s="82"/>
      <c r="E979" s="82"/>
      <c r="F979" s="2" t="str">
        <f t="shared" ca="1" si="15"/>
        <v/>
      </c>
      <c r="G979" s="81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24.75" customHeight="1" x14ac:dyDescent="0.2">
      <c r="A980" s="2"/>
      <c r="B980" s="81"/>
      <c r="C980" s="81"/>
      <c r="D980" s="82"/>
      <c r="E980" s="82"/>
      <c r="F980" s="2" t="str">
        <f t="shared" ca="1" si="15"/>
        <v/>
      </c>
      <c r="G980" s="81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24.75" customHeight="1" x14ac:dyDescent="0.2">
      <c r="A981" s="2"/>
      <c r="B981" s="81"/>
      <c r="C981" s="81"/>
      <c r="D981" s="82"/>
      <c r="E981" s="82"/>
      <c r="F981" s="2" t="str">
        <f t="shared" ca="1" si="15"/>
        <v/>
      </c>
      <c r="G981" s="81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24.75" customHeight="1" x14ac:dyDescent="0.2">
      <c r="A982" s="2"/>
      <c r="B982" s="81"/>
      <c r="C982" s="81"/>
      <c r="D982" s="82"/>
      <c r="E982" s="82"/>
      <c r="F982" s="2" t="str">
        <f t="shared" ca="1" si="15"/>
        <v/>
      </c>
      <c r="G982" s="81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24.75" customHeight="1" x14ac:dyDescent="0.2">
      <c r="A983" s="2"/>
      <c r="B983" s="81"/>
      <c r="C983" s="81"/>
      <c r="D983" s="82"/>
      <c r="E983" s="82"/>
      <c r="F983" s="2" t="str">
        <f t="shared" ca="1" si="15"/>
        <v/>
      </c>
      <c r="G983" s="81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24.75" customHeight="1" x14ac:dyDescent="0.2">
      <c r="A984" s="2"/>
      <c r="B984" s="81"/>
      <c r="C984" s="81"/>
      <c r="D984" s="82"/>
      <c r="E984" s="82"/>
      <c r="F984" s="2" t="str">
        <f t="shared" ca="1" si="15"/>
        <v/>
      </c>
      <c r="G984" s="81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24.75" customHeight="1" x14ac:dyDescent="0.2">
      <c r="A985" s="2"/>
      <c r="B985" s="81"/>
      <c r="C985" s="81"/>
      <c r="D985" s="82"/>
      <c r="E985" s="82"/>
      <c r="F985" s="2" t="str">
        <f t="shared" ca="1" si="15"/>
        <v/>
      </c>
      <c r="G985" s="81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24.75" customHeight="1" x14ac:dyDescent="0.2">
      <c r="A986" s="2"/>
      <c r="B986" s="81"/>
      <c r="C986" s="81"/>
      <c r="D986" s="82"/>
      <c r="E986" s="82"/>
      <c r="F986" s="2" t="str">
        <f t="shared" ca="1" si="15"/>
        <v/>
      </c>
      <c r="G986" s="81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24.75" customHeight="1" x14ac:dyDescent="0.2">
      <c r="A987" s="2"/>
      <c r="B987" s="81"/>
      <c r="C987" s="81"/>
      <c r="D987" s="82"/>
      <c r="E987" s="82"/>
      <c r="F987" s="2" t="str">
        <f t="shared" ca="1" si="15"/>
        <v/>
      </c>
      <c r="G987" s="81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24.75" customHeight="1" x14ac:dyDescent="0.2">
      <c r="A988" s="2"/>
      <c r="B988" s="81"/>
      <c r="C988" s="81"/>
      <c r="D988" s="82"/>
      <c r="E988" s="82"/>
      <c r="F988" s="2" t="str">
        <f t="shared" ca="1" si="15"/>
        <v/>
      </c>
      <c r="G988" s="81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24.75" customHeight="1" x14ac:dyDescent="0.2">
      <c r="A989" s="2"/>
      <c r="B989" s="81"/>
      <c r="C989" s="81"/>
      <c r="D989" s="82"/>
      <c r="E989" s="82"/>
      <c r="F989" s="2" t="str">
        <f t="shared" ca="1" si="15"/>
        <v/>
      </c>
      <c r="G989" s="81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24.75" customHeight="1" x14ac:dyDescent="0.2">
      <c r="A990" s="2"/>
      <c r="B990" s="81"/>
      <c r="C990" s="81"/>
      <c r="D990" s="82"/>
      <c r="E990" s="82"/>
      <c r="F990" s="2" t="str">
        <f t="shared" ca="1" si="15"/>
        <v/>
      </c>
      <c r="G990" s="81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24.75" customHeight="1" x14ac:dyDescent="0.2">
      <c r="A991" s="2"/>
      <c r="B991" s="81"/>
      <c r="C991" s="81"/>
      <c r="D991" s="82"/>
      <c r="E991" s="82"/>
      <c r="F991" s="2" t="str">
        <f t="shared" ca="1" si="15"/>
        <v/>
      </c>
      <c r="G991" s="81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24.75" customHeight="1" x14ac:dyDescent="0.2">
      <c r="A992" s="2"/>
      <c r="B992" s="81"/>
      <c r="C992" s="81"/>
      <c r="D992" s="82"/>
      <c r="E992" s="82"/>
      <c r="F992" s="2" t="str">
        <f t="shared" ca="1" si="15"/>
        <v/>
      </c>
      <c r="G992" s="81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24.75" customHeight="1" x14ac:dyDescent="0.2">
      <c r="A993" s="2"/>
      <c r="B993" s="81"/>
      <c r="C993" s="81"/>
      <c r="D993" s="82"/>
      <c r="E993" s="82"/>
      <c r="F993" s="2" t="str">
        <f t="shared" ca="1" si="15"/>
        <v/>
      </c>
      <c r="G993" s="81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24.75" customHeight="1" x14ac:dyDescent="0.2">
      <c r="A994" s="2"/>
      <c r="B994" s="81"/>
      <c r="C994" s="81"/>
      <c r="D994" s="82"/>
      <c r="E994" s="82"/>
      <c r="F994" s="2" t="str">
        <f t="shared" ca="1" si="15"/>
        <v/>
      </c>
      <c r="G994" s="81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24.75" customHeight="1" x14ac:dyDescent="0.2">
      <c r="A995" s="2"/>
      <c r="B995" s="81"/>
      <c r="C995" s="81"/>
      <c r="D995" s="82"/>
      <c r="E995" s="82"/>
      <c r="F995" s="2" t="str">
        <f t="shared" ca="1" si="15"/>
        <v/>
      </c>
      <c r="G995" s="81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24.75" customHeight="1" x14ac:dyDescent="0.2">
      <c r="A996" s="2"/>
      <c r="B996" s="81"/>
      <c r="C996" s="81"/>
      <c r="D996" s="82"/>
      <c r="E996" s="82"/>
      <c r="F996" s="2" t="str">
        <f t="shared" ca="1" si="15"/>
        <v/>
      </c>
      <c r="G996" s="81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24.75" customHeight="1" x14ac:dyDescent="0.2">
      <c r="A997" s="2"/>
      <c r="B997" s="81"/>
      <c r="C997" s="81"/>
      <c r="D997" s="82"/>
      <c r="E997" s="82"/>
      <c r="F997" s="2" t="str">
        <f t="shared" ca="1" si="15"/>
        <v/>
      </c>
      <c r="G997" s="81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24.75" customHeight="1" x14ac:dyDescent="0.2">
      <c r="A998" s="2"/>
      <c r="B998" s="81"/>
      <c r="C998" s="81"/>
      <c r="D998" s="82"/>
      <c r="E998" s="82"/>
      <c r="F998" s="2" t="str">
        <f t="shared" ca="1" si="15"/>
        <v/>
      </c>
      <c r="G998" s="81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24.75" customHeight="1" x14ac:dyDescent="0.2">
      <c r="A999" s="2"/>
      <c r="B999" s="81"/>
      <c r="C999" s="81"/>
      <c r="D999" s="82"/>
      <c r="E999" s="82"/>
      <c r="F999" s="2" t="str">
        <f t="shared" ca="1" si="15"/>
        <v/>
      </c>
      <c r="G999" s="81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24.75" customHeight="1" x14ac:dyDescent="0.2">
      <c r="A1000" s="2"/>
      <c r="B1000" s="81"/>
      <c r="C1000" s="81"/>
      <c r="D1000" s="82"/>
      <c r="E1000" s="82"/>
      <c r="F1000" s="2" t="str">
        <f t="shared" ca="1" si="15"/>
        <v/>
      </c>
      <c r="G1000" s="81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24.75" customHeight="1" x14ac:dyDescent="0.2">
      <c r="A1001" s="2"/>
      <c r="B1001" s="81"/>
      <c r="C1001" s="81"/>
      <c r="D1001" s="82"/>
      <c r="E1001" s="82"/>
      <c r="F1001" s="2" t="str">
        <f t="shared" ca="1" si="15"/>
        <v/>
      </c>
      <c r="G1001" s="81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24.75" customHeight="1" x14ac:dyDescent="0.2">
      <c r="A1002" s="2"/>
      <c r="B1002" s="81"/>
      <c r="C1002" s="81"/>
      <c r="D1002" s="82"/>
      <c r="E1002" s="82"/>
      <c r="F1002" s="2" t="str">
        <f t="shared" ca="1" si="15"/>
        <v/>
      </c>
      <c r="G1002" s="81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  <row r="1003" spans="1:25" ht="24.75" customHeight="1" x14ac:dyDescent="0.2">
      <c r="A1003" s="2"/>
      <c r="B1003" s="81"/>
      <c r="C1003" s="81"/>
      <c r="D1003" s="82"/>
      <c r="E1003" s="82"/>
      <c r="F1003" s="2" t="str">
        <f t="shared" ca="1" si="15"/>
        <v/>
      </c>
      <c r="G1003" s="81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</row>
    <row r="1004" spans="1:25" ht="24.75" customHeight="1" x14ac:dyDescent="0.2">
      <c r="A1004" s="2"/>
      <c r="B1004" s="81"/>
      <c r="C1004" s="81"/>
      <c r="D1004" s="82"/>
      <c r="E1004" s="82"/>
      <c r="F1004" s="2" t="str">
        <f t="shared" ca="1" si="15"/>
        <v/>
      </c>
      <c r="G1004" s="81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</row>
    <row r="1005" spans="1:25" ht="24.75" customHeight="1" x14ac:dyDescent="0.2">
      <c r="A1005" s="2"/>
      <c r="B1005" s="81"/>
      <c r="C1005" s="81"/>
      <c r="D1005" s="82"/>
      <c r="E1005" s="82"/>
      <c r="F1005" s="2" t="str">
        <f t="shared" ca="1" si="15"/>
        <v/>
      </c>
      <c r="G1005" s="81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</row>
    <row r="1006" spans="1:25" ht="24.75" customHeight="1" x14ac:dyDescent="0.2">
      <c r="A1006" s="2"/>
      <c r="B1006" s="81"/>
      <c r="C1006" s="81"/>
      <c r="D1006" s="82"/>
      <c r="E1006" s="82"/>
      <c r="F1006" s="2" t="str">
        <f t="shared" ca="1" si="15"/>
        <v/>
      </c>
      <c r="G1006" s="81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</row>
    <row r="1007" spans="1:25" ht="24.75" customHeight="1" x14ac:dyDescent="0.2">
      <c r="A1007" s="2"/>
      <c r="B1007" s="81"/>
      <c r="C1007" s="81"/>
      <c r="D1007" s="82"/>
      <c r="E1007" s="82"/>
      <c r="F1007" s="2" t="str">
        <f t="shared" ca="1" si="15"/>
        <v/>
      </c>
      <c r="G1007" s="81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</row>
    <row r="1008" spans="1:25" ht="24.75" customHeight="1" x14ac:dyDescent="0.2">
      <c r="A1008" s="2"/>
      <c r="B1008" s="81"/>
      <c r="C1008" s="81"/>
      <c r="D1008" s="82"/>
      <c r="E1008" s="82"/>
      <c r="F1008" s="2" t="str">
        <f t="shared" ca="1" si="15"/>
        <v/>
      </c>
      <c r="G1008" s="81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</row>
    <row r="1009" spans="1:25" ht="24.75" customHeight="1" x14ac:dyDescent="0.2">
      <c r="A1009" s="2"/>
      <c r="B1009" s="81"/>
      <c r="C1009" s="81"/>
      <c r="D1009" s="82"/>
      <c r="E1009" s="82"/>
      <c r="F1009" s="2" t="str">
        <f t="shared" ca="1" si="15"/>
        <v/>
      </c>
      <c r="G1009" s="81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</row>
    <row r="1010" spans="1:25" ht="24.75" customHeight="1" x14ac:dyDescent="0.2">
      <c r="A1010" s="2"/>
      <c r="B1010" s="81"/>
      <c r="C1010" s="81"/>
      <c r="D1010" s="82"/>
      <c r="E1010" s="82"/>
      <c r="F1010" s="2" t="str">
        <f t="shared" ca="1" si="15"/>
        <v/>
      </c>
      <c r="G1010" s="81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</row>
    <row r="1011" spans="1:25" ht="24.75" customHeight="1" x14ac:dyDescent="0.2">
      <c r="A1011" s="2"/>
      <c r="B1011" s="81"/>
      <c r="C1011" s="81"/>
      <c r="D1011" s="82"/>
      <c r="E1011" s="82"/>
      <c r="F1011" s="2" t="str">
        <f t="shared" ca="1" si="15"/>
        <v/>
      </c>
      <c r="G1011" s="81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</row>
    <row r="1012" spans="1:25" ht="24.75" customHeight="1" x14ac:dyDescent="0.2">
      <c r="A1012" s="2"/>
      <c r="B1012" s="81"/>
      <c r="C1012" s="81"/>
      <c r="D1012" s="82"/>
      <c r="E1012" s="82"/>
      <c r="F1012" s="2" t="str">
        <f t="shared" ca="1" si="15"/>
        <v/>
      </c>
      <c r="G1012" s="81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</row>
    <row r="1013" spans="1:25" ht="24.75" customHeight="1" x14ac:dyDescent="0.2">
      <c r="A1013" s="2"/>
      <c r="B1013" s="81"/>
      <c r="C1013" s="81"/>
      <c r="D1013" s="82"/>
      <c r="E1013" s="82"/>
      <c r="F1013" s="2" t="str">
        <f t="shared" ca="1" si="15"/>
        <v/>
      </c>
      <c r="G1013" s="81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</row>
    <row r="1014" spans="1:25" ht="24.75" customHeight="1" x14ac:dyDescent="0.2">
      <c r="A1014" s="2"/>
      <c r="B1014" s="81"/>
      <c r="C1014" s="81"/>
      <c r="D1014" s="82"/>
      <c r="E1014" s="82"/>
      <c r="F1014" s="2" t="str">
        <f t="shared" ca="1" si="15"/>
        <v/>
      </c>
      <c r="G1014" s="81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</row>
    <row r="1015" spans="1:25" ht="24.75" customHeight="1" x14ac:dyDescent="0.2">
      <c r="A1015" s="2"/>
      <c r="B1015" s="81"/>
      <c r="C1015" s="81"/>
      <c r="D1015" s="82"/>
      <c r="E1015" s="82"/>
      <c r="F1015" s="2" t="str">
        <f t="shared" ca="1" si="15"/>
        <v/>
      </c>
      <c r="G1015" s="81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</row>
    <row r="1016" spans="1:25" ht="24.75" customHeight="1" x14ac:dyDescent="0.2">
      <c r="A1016" s="2"/>
      <c r="B1016" s="81"/>
      <c r="C1016" s="81"/>
      <c r="D1016" s="82"/>
      <c r="E1016" s="82"/>
      <c r="F1016" s="2" t="str">
        <f t="shared" ca="1" si="15"/>
        <v/>
      </c>
      <c r="G1016" s="81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</row>
    <row r="1017" spans="1:25" ht="24.75" customHeight="1" x14ac:dyDescent="0.2">
      <c r="A1017" s="2"/>
      <c r="B1017" s="81"/>
      <c r="C1017" s="81"/>
      <c r="D1017" s="82"/>
      <c r="E1017" s="82"/>
      <c r="F1017" s="2" t="str">
        <f t="shared" ca="1" si="15"/>
        <v/>
      </c>
      <c r="G1017" s="81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</row>
    <row r="1018" spans="1:25" ht="24.75" customHeight="1" x14ac:dyDescent="0.2">
      <c r="A1018" s="2"/>
      <c r="B1018" s="81"/>
      <c r="C1018" s="81"/>
      <c r="D1018" s="82"/>
      <c r="E1018" s="82"/>
      <c r="F1018" s="2" t="str">
        <f t="shared" ca="1" si="15"/>
        <v/>
      </c>
      <c r="G1018" s="81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</row>
    <row r="1019" spans="1:25" ht="24.75" customHeight="1" x14ac:dyDescent="0.2">
      <c r="A1019" s="2"/>
      <c r="B1019" s="81"/>
      <c r="C1019" s="81"/>
      <c r="D1019" s="82"/>
      <c r="E1019" s="82"/>
      <c r="F1019" s="2" t="str">
        <f t="shared" ca="1" si="15"/>
        <v/>
      </c>
      <c r="G1019" s="81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</row>
    <row r="1020" spans="1:25" ht="24.75" customHeight="1" x14ac:dyDescent="0.2">
      <c r="A1020" s="2"/>
      <c r="B1020" s="81"/>
      <c r="C1020" s="81"/>
      <c r="D1020" s="82"/>
      <c r="E1020" s="82"/>
      <c r="F1020" s="2" t="str">
        <f t="shared" ca="1" si="15"/>
        <v/>
      </c>
      <c r="G1020" s="81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</row>
    <row r="1021" spans="1:25" ht="24.75" customHeight="1" x14ac:dyDescent="0.2">
      <c r="A1021" s="2"/>
      <c r="B1021" s="81"/>
      <c r="C1021" s="81"/>
      <c r="D1021" s="82"/>
      <c r="E1021" s="82"/>
      <c r="F1021" s="2" t="str">
        <f t="shared" ca="1" si="15"/>
        <v/>
      </c>
      <c r="G1021" s="81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</row>
    <row r="1022" spans="1:25" ht="24.75" customHeight="1" x14ac:dyDescent="0.2">
      <c r="A1022" s="2"/>
      <c r="B1022" s="81"/>
      <c r="C1022" s="81"/>
      <c r="D1022" s="82"/>
      <c r="E1022" s="82"/>
      <c r="F1022" s="2" t="str">
        <f t="shared" ca="1" si="15"/>
        <v/>
      </c>
      <c r="G1022" s="81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</row>
    <row r="1023" spans="1:25" ht="24.75" customHeight="1" x14ac:dyDescent="0.2">
      <c r="A1023" s="2"/>
      <c r="B1023" s="81"/>
      <c r="C1023" s="81"/>
      <c r="D1023" s="82"/>
      <c r="E1023" s="82"/>
      <c r="F1023" s="2" t="str">
        <f t="shared" ca="1" si="15"/>
        <v/>
      </c>
      <c r="G1023" s="81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</row>
    <row r="1024" spans="1:25" ht="24.75" customHeight="1" x14ac:dyDescent="0.2">
      <c r="A1024" s="2"/>
      <c r="B1024" s="81"/>
      <c r="C1024" s="81"/>
      <c r="D1024" s="82"/>
      <c r="E1024" s="82"/>
      <c r="F1024" s="2" t="str">
        <f t="shared" ca="1" si="15"/>
        <v/>
      </c>
      <c r="G1024" s="81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</row>
    <row r="1025" spans="1:25" ht="24.75" customHeight="1" x14ac:dyDescent="0.2">
      <c r="A1025" s="2"/>
      <c r="B1025" s="81"/>
      <c r="C1025" s="81"/>
      <c r="D1025" s="82"/>
      <c r="E1025" s="82"/>
      <c r="F1025" s="2" t="str">
        <f t="shared" ca="1" si="15"/>
        <v/>
      </c>
      <c r="G1025" s="81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</row>
    <row r="1026" spans="1:25" ht="24.75" customHeight="1" x14ac:dyDescent="0.2">
      <c r="A1026" s="2"/>
      <c r="B1026" s="81"/>
      <c r="C1026" s="81"/>
      <c r="D1026" s="82"/>
      <c r="E1026" s="82"/>
      <c r="F1026" s="2" t="str">
        <f t="shared" ca="1" si="15"/>
        <v/>
      </c>
      <c r="G1026" s="81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</row>
    <row r="1027" spans="1:25" ht="24.75" customHeight="1" x14ac:dyDescent="0.2">
      <c r="A1027" s="2"/>
      <c r="B1027" s="81"/>
      <c r="C1027" s="81"/>
      <c r="D1027" s="82"/>
      <c r="E1027" s="82"/>
      <c r="F1027" s="2" t="str">
        <f t="shared" ca="1" si="15"/>
        <v/>
      </c>
      <c r="G1027" s="81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</row>
    <row r="1028" spans="1:25" ht="24.75" customHeight="1" x14ac:dyDescent="0.2">
      <c r="A1028" s="2"/>
      <c r="B1028" s="81"/>
      <c r="C1028" s="81"/>
      <c r="D1028" s="82"/>
      <c r="E1028" s="82"/>
      <c r="F1028" s="2" t="str">
        <f t="shared" ref="F1028:F1091" ca="1" si="16">IF(AND(D1028="",E1028=""),"",IF(E1028&lt;&gt;"","Realizado",IF(D1028&lt;TODAY(),"Atrasado",IF(D1028=TODAY(),"Fazer hoje","A realizar"))))</f>
        <v/>
      </c>
      <c r="G1028" s="81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</row>
    <row r="1029" spans="1:25" ht="24.75" customHeight="1" x14ac:dyDescent="0.2">
      <c r="A1029" s="2"/>
      <c r="B1029" s="81"/>
      <c r="C1029" s="81"/>
      <c r="D1029" s="82"/>
      <c r="E1029" s="82"/>
      <c r="F1029" s="2" t="str">
        <f t="shared" ca="1" si="16"/>
        <v/>
      </c>
      <c r="G1029" s="81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</row>
    <row r="1030" spans="1:25" ht="24.75" customHeight="1" x14ac:dyDescent="0.2">
      <c r="A1030" s="2"/>
      <c r="B1030" s="81"/>
      <c r="C1030" s="81"/>
      <c r="D1030" s="82"/>
      <c r="E1030" s="82"/>
      <c r="F1030" s="2" t="str">
        <f t="shared" ca="1" si="16"/>
        <v/>
      </c>
      <c r="G1030" s="81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</row>
    <row r="1031" spans="1:25" ht="24.75" customHeight="1" x14ac:dyDescent="0.2">
      <c r="A1031" s="2"/>
      <c r="B1031" s="81"/>
      <c r="C1031" s="81"/>
      <c r="D1031" s="82"/>
      <c r="E1031" s="82"/>
      <c r="F1031" s="2" t="str">
        <f t="shared" ca="1" si="16"/>
        <v/>
      </c>
      <c r="G1031" s="81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</row>
    <row r="1032" spans="1:25" ht="24.75" customHeight="1" x14ac:dyDescent="0.2">
      <c r="A1032" s="2"/>
      <c r="B1032" s="81"/>
      <c r="C1032" s="81"/>
      <c r="D1032" s="82"/>
      <c r="E1032" s="82"/>
      <c r="F1032" s="2" t="str">
        <f t="shared" ca="1" si="16"/>
        <v/>
      </c>
      <c r="G1032" s="81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</row>
    <row r="1033" spans="1:25" ht="24.75" customHeight="1" x14ac:dyDescent="0.2">
      <c r="A1033" s="2"/>
      <c r="B1033" s="81"/>
      <c r="C1033" s="81"/>
      <c r="D1033" s="82"/>
      <c r="E1033" s="82"/>
      <c r="F1033" s="2" t="str">
        <f t="shared" ca="1" si="16"/>
        <v/>
      </c>
      <c r="G1033" s="81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</row>
    <row r="1034" spans="1:25" ht="24.75" customHeight="1" x14ac:dyDescent="0.2">
      <c r="A1034" s="2"/>
      <c r="B1034" s="81"/>
      <c r="C1034" s="81"/>
      <c r="D1034" s="82"/>
      <c r="E1034" s="82"/>
      <c r="F1034" s="2" t="str">
        <f t="shared" ca="1" si="16"/>
        <v/>
      </c>
      <c r="G1034" s="81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</row>
    <row r="1035" spans="1:25" ht="24.75" customHeight="1" x14ac:dyDescent="0.2">
      <c r="A1035" s="2"/>
      <c r="B1035" s="81"/>
      <c r="C1035" s="81"/>
      <c r="D1035" s="82"/>
      <c r="E1035" s="82"/>
      <c r="F1035" s="2" t="str">
        <f t="shared" ca="1" si="16"/>
        <v/>
      </c>
      <c r="G1035" s="81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</row>
    <row r="1036" spans="1:25" ht="24.75" customHeight="1" x14ac:dyDescent="0.2">
      <c r="A1036" s="2"/>
      <c r="B1036" s="81"/>
      <c r="C1036" s="81"/>
      <c r="D1036" s="82"/>
      <c r="E1036" s="82"/>
      <c r="F1036" s="2" t="str">
        <f t="shared" ca="1" si="16"/>
        <v/>
      </c>
      <c r="G1036" s="81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</row>
    <row r="1037" spans="1:25" ht="24.75" customHeight="1" x14ac:dyDescent="0.2">
      <c r="A1037" s="2"/>
      <c r="B1037" s="81"/>
      <c r="C1037" s="81"/>
      <c r="D1037" s="82"/>
      <c r="E1037" s="82"/>
      <c r="F1037" s="2" t="str">
        <f t="shared" ca="1" si="16"/>
        <v/>
      </c>
      <c r="G1037" s="81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</row>
    <row r="1038" spans="1:25" ht="24.75" customHeight="1" x14ac:dyDescent="0.2">
      <c r="A1038" s="2"/>
      <c r="B1038" s="81"/>
      <c r="C1038" s="81"/>
      <c r="D1038" s="82"/>
      <c r="E1038" s="82"/>
      <c r="F1038" s="2" t="str">
        <f t="shared" ca="1" si="16"/>
        <v/>
      </c>
      <c r="G1038" s="81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</row>
    <row r="1039" spans="1:25" ht="24.75" customHeight="1" x14ac:dyDescent="0.2">
      <c r="A1039" s="2"/>
      <c r="B1039" s="81"/>
      <c r="C1039" s="81"/>
      <c r="D1039" s="82"/>
      <c r="E1039" s="82"/>
      <c r="F1039" s="2" t="str">
        <f t="shared" ca="1" si="16"/>
        <v/>
      </c>
      <c r="G1039" s="81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</row>
    <row r="1040" spans="1:25" ht="24.75" customHeight="1" x14ac:dyDescent="0.2">
      <c r="A1040" s="2"/>
      <c r="B1040" s="81"/>
      <c r="C1040" s="81"/>
      <c r="D1040" s="82"/>
      <c r="E1040" s="82"/>
      <c r="F1040" s="2" t="str">
        <f t="shared" ca="1" si="16"/>
        <v/>
      </c>
      <c r="G1040" s="81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</row>
    <row r="1041" spans="1:25" ht="24.75" customHeight="1" x14ac:dyDescent="0.2">
      <c r="A1041" s="2"/>
      <c r="B1041" s="81"/>
      <c r="C1041" s="81"/>
      <c r="D1041" s="82"/>
      <c r="E1041" s="82"/>
      <c r="F1041" s="2" t="str">
        <f t="shared" ca="1" si="16"/>
        <v/>
      </c>
      <c r="G1041" s="81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</row>
    <row r="1042" spans="1:25" ht="24.75" customHeight="1" x14ac:dyDescent="0.2">
      <c r="A1042" s="2"/>
      <c r="B1042" s="81"/>
      <c r="C1042" s="81"/>
      <c r="D1042" s="82"/>
      <c r="E1042" s="82"/>
      <c r="F1042" s="2" t="str">
        <f t="shared" ca="1" si="16"/>
        <v/>
      </c>
      <c r="G1042" s="81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</row>
    <row r="1043" spans="1:25" ht="24.75" customHeight="1" x14ac:dyDescent="0.2">
      <c r="A1043" s="2"/>
      <c r="B1043" s="81"/>
      <c r="C1043" s="81"/>
      <c r="D1043" s="82"/>
      <c r="E1043" s="82"/>
      <c r="F1043" s="2" t="str">
        <f t="shared" ca="1" si="16"/>
        <v/>
      </c>
      <c r="G1043" s="81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</row>
    <row r="1044" spans="1:25" ht="24.75" customHeight="1" x14ac:dyDescent="0.2">
      <c r="A1044" s="2"/>
      <c r="B1044" s="81"/>
      <c r="C1044" s="81"/>
      <c r="D1044" s="82"/>
      <c r="E1044" s="82"/>
      <c r="F1044" s="2" t="str">
        <f t="shared" ca="1" si="16"/>
        <v/>
      </c>
      <c r="G1044" s="81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</row>
    <row r="1045" spans="1:25" ht="24.75" customHeight="1" x14ac:dyDescent="0.2">
      <c r="A1045" s="2"/>
      <c r="B1045" s="81"/>
      <c r="C1045" s="81"/>
      <c r="D1045" s="82"/>
      <c r="E1045" s="82"/>
      <c r="F1045" s="2" t="str">
        <f t="shared" ca="1" si="16"/>
        <v/>
      </c>
      <c r="G1045" s="81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</row>
    <row r="1046" spans="1:25" ht="24.75" customHeight="1" x14ac:dyDescent="0.2">
      <c r="A1046" s="2"/>
      <c r="B1046" s="81"/>
      <c r="C1046" s="81"/>
      <c r="D1046" s="82"/>
      <c r="E1046" s="82"/>
      <c r="F1046" s="2" t="str">
        <f t="shared" ca="1" si="16"/>
        <v/>
      </c>
      <c r="G1046" s="81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</row>
    <row r="1047" spans="1:25" ht="24.75" customHeight="1" x14ac:dyDescent="0.2">
      <c r="A1047" s="2"/>
      <c r="B1047" s="81"/>
      <c r="C1047" s="81"/>
      <c r="D1047" s="82"/>
      <c r="E1047" s="82"/>
      <c r="F1047" s="2" t="str">
        <f t="shared" ca="1" si="16"/>
        <v/>
      </c>
      <c r="G1047" s="81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</row>
    <row r="1048" spans="1:25" ht="24.75" customHeight="1" x14ac:dyDescent="0.2">
      <c r="A1048" s="2"/>
      <c r="B1048" s="81"/>
      <c r="C1048" s="81"/>
      <c r="D1048" s="82"/>
      <c r="E1048" s="82"/>
      <c r="F1048" s="2" t="str">
        <f t="shared" ca="1" si="16"/>
        <v/>
      </c>
      <c r="G1048" s="81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</row>
    <row r="1049" spans="1:25" ht="24.75" customHeight="1" x14ac:dyDescent="0.2">
      <c r="A1049" s="2"/>
      <c r="B1049" s="81"/>
      <c r="C1049" s="81"/>
      <c r="D1049" s="82"/>
      <c r="E1049" s="82"/>
      <c r="F1049" s="2" t="str">
        <f t="shared" ca="1" si="16"/>
        <v/>
      </c>
      <c r="G1049" s="81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</row>
    <row r="1050" spans="1:25" ht="24.75" customHeight="1" x14ac:dyDescent="0.2">
      <c r="A1050" s="2"/>
      <c r="B1050" s="81"/>
      <c r="C1050" s="81"/>
      <c r="D1050" s="82"/>
      <c r="E1050" s="82"/>
      <c r="F1050" s="2" t="str">
        <f t="shared" ca="1" si="16"/>
        <v/>
      </c>
      <c r="G1050" s="81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</row>
    <row r="1051" spans="1:25" ht="24.75" customHeight="1" x14ac:dyDescent="0.2">
      <c r="A1051" s="2"/>
      <c r="B1051" s="81"/>
      <c r="C1051" s="81"/>
      <c r="D1051" s="82"/>
      <c r="E1051" s="82"/>
      <c r="F1051" s="2" t="str">
        <f t="shared" ca="1" si="16"/>
        <v/>
      </c>
      <c r="G1051" s="81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</row>
    <row r="1052" spans="1:25" ht="24.75" customHeight="1" x14ac:dyDescent="0.2">
      <c r="A1052" s="2"/>
      <c r="B1052" s="81"/>
      <c r="C1052" s="81"/>
      <c r="D1052" s="82"/>
      <c r="E1052" s="82"/>
      <c r="F1052" s="2" t="str">
        <f t="shared" ca="1" si="16"/>
        <v/>
      </c>
      <c r="G1052" s="81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</row>
    <row r="1053" spans="1:25" ht="24.75" customHeight="1" x14ac:dyDescent="0.2">
      <c r="A1053" s="2"/>
      <c r="B1053" s="81"/>
      <c r="C1053" s="81"/>
      <c r="D1053" s="82"/>
      <c r="E1053" s="82"/>
      <c r="F1053" s="2" t="str">
        <f t="shared" ca="1" si="16"/>
        <v/>
      </c>
      <c r="G1053" s="81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</row>
    <row r="1054" spans="1:25" ht="24.75" customHeight="1" x14ac:dyDescent="0.2">
      <c r="A1054" s="2"/>
      <c r="B1054" s="81"/>
      <c r="C1054" s="81"/>
      <c r="D1054" s="82"/>
      <c r="E1054" s="82"/>
      <c r="F1054" s="2" t="str">
        <f t="shared" ca="1" si="16"/>
        <v/>
      </c>
      <c r="G1054" s="81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</row>
    <row r="1055" spans="1:25" ht="24.75" customHeight="1" x14ac:dyDescent="0.2">
      <c r="A1055" s="2"/>
      <c r="B1055" s="81"/>
      <c r="C1055" s="81"/>
      <c r="D1055" s="82"/>
      <c r="E1055" s="82"/>
      <c r="F1055" s="2" t="str">
        <f t="shared" ca="1" si="16"/>
        <v/>
      </c>
      <c r="G1055" s="81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</row>
    <row r="1056" spans="1:25" ht="24.75" customHeight="1" x14ac:dyDescent="0.2">
      <c r="A1056" s="2"/>
      <c r="B1056" s="81"/>
      <c r="C1056" s="81"/>
      <c r="D1056" s="82"/>
      <c r="E1056" s="82"/>
      <c r="F1056" s="2" t="str">
        <f t="shared" ca="1" si="16"/>
        <v/>
      </c>
      <c r="G1056" s="81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</row>
    <row r="1057" spans="1:25" ht="24.75" customHeight="1" x14ac:dyDescent="0.2">
      <c r="A1057" s="2"/>
      <c r="B1057" s="81"/>
      <c r="C1057" s="81"/>
      <c r="D1057" s="82"/>
      <c r="E1057" s="82"/>
      <c r="F1057" s="2" t="str">
        <f t="shared" ca="1" si="16"/>
        <v/>
      </c>
      <c r="G1057" s="81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</row>
    <row r="1058" spans="1:25" ht="24.75" customHeight="1" x14ac:dyDescent="0.2">
      <c r="A1058" s="2"/>
      <c r="B1058" s="81"/>
      <c r="C1058" s="81"/>
      <c r="D1058" s="82"/>
      <c r="E1058" s="82"/>
      <c r="F1058" s="2" t="str">
        <f t="shared" ca="1" si="16"/>
        <v/>
      </c>
      <c r="G1058" s="81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</row>
    <row r="1059" spans="1:25" ht="24.75" customHeight="1" x14ac:dyDescent="0.2">
      <c r="A1059" s="2"/>
      <c r="B1059" s="81"/>
      <c r="C1059" s="81"/>
      <c r="D1059" s="82"/>
      <c r="E1059" s="82"/>
      <c r="F1059" s="2" t="str">
        <f t="shared" ca="1" si="16"/>
        <v/>
      </c>
      <c r="G1059" s="81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</row>
    <row r="1060" spans="1:25" ht="24.75" customHeight="1" x14ac:dyDescent="0.2">
      <c r="A1060" s="2"/>
      <c r="B1060" s="81"/>
      <c r="C1060" s="81"/>
      <c r="D1060" s="82"/>
      <c r="E1060" s="82"/>
      <c r="F1060" s="2" t="str">
        <f t="shared" ca="1" si="16"/>
        <v/>
      </c>
      <c r="G1060" s="81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</row>
    <row r="1061" spans="1:25" ht="24.75" customHeight="1" x14ac:dyDescent="0.2">
      <c r="A1061" s="2"/>
      <c r="B1061" s="81"/>
      <c r="C1061" s="81"/>
      <c r="D1061" s="82"/>
      <c r="E1061" s="82"/>
      <c r="F1061" s="2" t="str">
        <f t="shared" ca="1" si="16"/>
        <v/>
      </c>
      <c r="G1061" s="81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</row>
    <row r="1062" spans="1:25" ht="24.75" customHeight="1" x14ac:dyDescent="0.2">
      <c r="A1062" s="2"/>
      <c r="B1062" s="81"/>
      <c r="C1062" s="81"/>
      <c r="D1062" s="82"/>
      <c r="E1062" s="82"/>
      <c r="F1062" s="2" t="str">
        <f t="shared" ca="1" si="16"/>
        <v/>
      </c>
      <c r="G1062" s="81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</row>
    <row r="1063" spans="1:25" ht="24.75" customHeight="1" x14ac:dyDescent="0.2">
      <c r="A1063" s="2"/>
      <c r="B1063" s="81"/>
      <c r="C1063" s="81"/>
      <c r="D1063" s="82"/>
      <c r="E1063" s="82"/>
      <c r="F1063" s="2" t="str">
        <f t="shared" ca="1" si="16"/>
        <v/>
      </c>
      <c r="G1063" s="81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</row>
    <row r="1064" spans="1:25" ht="24.75" customHeight="1" x14ac:dyDescent="0.2">
      <c r="A1064" s="2"/>
      <c r="B1064" s="81"/>
      <c r="C1064" s="81"/>
      <c r="D1064" s="82"/>
      <c r="E1064" s="82"/>
      <c r="F1064" s="2" t="str">
        <f t="shared" ca="1" si="16"/>
        <v/>
      </c>
      <c r="G1064" s="81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</row>
    <row r="1065" spans="1:25" ht="24.75" customHeight="1" x14ac:dyDescent="0.2">
      <c r="A1065" s="2"/>
      <c r="B1065" s="81"/>
      <c r="C1065" s="81"/>
      <c r="D1065" s="82"/>
      <c r="E1065" s="82"/>
      <c r="F1065" s="2" t="str">
        <f t="shared" ca="1" si="16"/>
        <v/>
      </c>
      <c r="G1065" s="81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</row>
    <row r="1066" spans="1:25" ht="24.75" customHeight="1" x14ac:dyDescent="0.2">
      <c r="A1066" s="2"/>
      <c r="B1066" s="81"/>
      <c r="C1066" s="81"/>
      <c r="D1066" s="82"/>
      <c r="E1066" s="82"/>
      <c r="F1066" s="2" t="str">
        <f t="shared" ca="1" si="16"/>
        <v/>
      </c>
      <c r="G1066" s="81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</row>
    <row r="1067" spans="1:25" ht="24.75" customHeight="1" x14ac:dyDescent="0.2">
      <c r="A1067" s="2"/>
      <c r="B1067" s="81"/>
      <c r="C1067" s="81"/>
      <c r="D1067" s="82"/>
      <c r="E1067" s="82"/>
      <c r="F1067" s="2" t="str">
        <f t="shared" ca="1" si="16"/>
        <v/>
      </c>
      <c r="G1067" s="81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</row>
    <row r="1068" spans="1:25" ht="24.75" customHeight="1" x14ac:dyDescent="0.2">
      <c r="A1068" s="2"/>
      <c r="B1068" s="81"/>
      <c r="C1068" s="81"/>
      <c r="D1068" s="82"/>
      <c r="E1068" s="82"/>
      <c r="F1068" s="2" t="str">
        <f t="shared" ca="1" si="16"/>
        <v/>
      </c>
      <c r="G1068" s="81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</row>
    <row r="1069" spans="1:25" ht="24.75" customHeight="1" x14ac:dyDescent="0.2">
      <c r="A1069" s="2"/>
      <c r="B1069" s="81"/>
      <c r="C1069" s="81"/>
      <c r="D1069" s="82"/>
      <c r="E1069" s="82"/>
      <c r="F1069" s="2" t="str">
        <f t="shared" ca="1" si="16"/>
        <v/>
      </c>
      <c r="G1069" s="81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</row>
    <row r="1070" spans="1:25" ht="24.75" customHeight="1" x14ac:dyDescent="0.2">
      <c r="A1070" s="2"/>
      <c r="B1070" s="81"/>
      <c r="C1070" s="81"/>
      <c r="D1070" s="82"/>
      <c r="E1070" s="82"/>
      <c r="F1070" s="2" t="str">
        <f t="shared" ca="1" si="16"/>
        <v/>
      </c>
      <c r="G1070" s="81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</row>
    <row r="1071" spans="1:25" ht="24.75" customHeight="1" x14ac:dyDescent="0.2">
      <c r="A1071" s="2"/>
      <c r="B1071" s="81"/>
      <c r="C1071" s="81"/>
      <c r="D1071" s="82"/>
      <c r="E1071" s="82"/>
      <c r="F1071" s="2" t="str">
        <f t="shared" ca="1" si="16"/>
        <v/>
      </c>
      <c r="G1071" s="81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</row>
    <row r="1072" spans="1:25" ht="24.75" customHeight="1" x14ac:dyDescent="0.2">
      <c r="A1072" s="2"/>
      <c r="B1072" s="81"/>
      <c r="C1072" s="81"/>
      <c r="D1072" s="82"/>
      <c r="E1072" s="82"/>
      <c r="F1072" s="2" t="str">
        <f t="shared" ca="1" si="16"/>
        <v/>
      </c>
      <c r="G1072" s="81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</row>
    <row r="1073" spans="1:25" ht="24.75" customHeight="1" x14ac:dyDescent="0.2">
      <c r="A1073" s="2"/>
      <c r="B1073" s="81"/>
      <c r="C1073" s="81"/>
      <c r="D1073" s="82"/>
      <c r="E1073" s="82"/>
      <c r="F1073" s="2" t="str">
        <f t="shared" ca="1" si="16"/>
        <v/>
      </c>
      <c r="G1073" s="81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</row>
    <row r="1074" spans="1:25" ht="24.75" customHeight="1" x14ac:dyDescent="0.2">
      <c r="A1074" s="2"/>
      <c r="B1074" s="81"/>
      <c r="C1074" s="81"/>
      <c r="D1074" s="82"/>
      <c r="E1074" s="82"/>
      <c r="F1074" s="2" t="str">
        <f t="shared" ca="1" si="16"/>
        <v/>
      </c>
      <c r="G1074" s="81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</row>
    <row r="1075" spans="1:25" ht="24.75" customHeight="1" x14ac:dyDescent="0.2">
      <c r="A1075" s="2"/>
      <c r="B1075" s="81"/>
      <c r="C1075" s="81"/>
      <c r="D1075" s="82"/>
      <c r="E1075" s="82"/>
      <c r="F1075" s="2" t="str">
        <f t="shared" ca="1" si="16"/>
        <v/>
      </c>
      <c r="G1075" s="81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</row>
    <row r="1076" spans="1:25" ht="24.75" customHeight="1" x14ac:dyDescent="0.2">
      <c r="A1076" s="2"/>
      <c r="B1076" s="81"/>
      <c r="C1076" s="81"/>
      <c r="D1076" s="82"/>
      <c r="E1076" s="82"/>
      <c r="F1076" s="2" t="str">
        <f t="shared" ca="1" si="16"/>
        <v/>
      </c>
      <c r="G1076" s="81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</row>
    <row r="1077" spans="1:25" ht="24.75" customHeight="1" x14ac:dyDescent="0.2">
      <c r="A1077" s="2"/>
      <c r="B1077" s="81"/>
      <c r="C1077" s="81"/>
      <c r="D1077" s="82"/>
      <c r="E1077" s="82"/>
      <c r="F1077" s="2" t="str">
        <f t="shared" ca="1" si="16"/>
        <v/>
      </c>
      <c r="G1077" s="81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</row>
    <row r="1078" spans="1:25" ht="24.75" customHeight="1" x14ac:dyDescent="0.2">
      <c r="A1078" s="2"/>
      <c r="B1078" s="81"/>
      <c r="C1078" s="81"/>
      <c r="D1078" s="82"/>
      <c r="E1078" s="82"/>
      <c r="F1078" s="2" t="str">
        <f t="shared" ca="1" si="16"/>
        <v/>
      </c>
      <c r="G1078" s="81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</row>
    <row r="1079" spans="1:25" ht="24.75" customHeight="1" x14ac:dyDescent="0.2">
      <c r="A1079" s="2"/>
      <c r="B1079" s="81"/>
      <c r="C1079" s="81"/>
      <c r="D1079" s="82"/>
      <c r="E1079" s="82"/>
      <c r="F1079" s="2" t="str">
        <f t="shared" ca="1" si="16"/>
        <v/>
      </c>
      <c r="G1079" s="81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</row>
    <row r="1080" spans="1:25" ht="24.75" customHeight="1" x14ac:dyDescent="0.2">
      <c r="A1080" s="2"/>
      <c r="B1080" s="81"/>
      <c r="C1080" s="81"/>
      <c r="D1080" s="82"/>
      <c r="E1080" s="82"/>
      <c r="F1080" s="2" t="str">
        <f t="shared" ca="1" si="16"/>
        <v/>
      </c>
      <c r="G1080" s="81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</row>
    <row r="1081" spans="1:25" ht="24.75" customHeight="1" x14ac:dyDescent="0.2">
      <c r="A1081" s="2"/>
      <c r="B1081" s="81"/>
      <c r="C1081" s="81"/>
      <c r="D1081" s="82"/>
      <c r="E1081" s="82"/>
      <c r="F1081" s="2" t="str">
        <f t="shared" ca="1" si="16"/>
        <v/>
      </c>
      <c r="G1081" s="81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</row>
    <row r="1082" spans="1:25" ht="24.75" customHeight="1" x14ac:dyDescent="0.2">
      <c r="A1082" s="2"/>
      <c r="B1082" s="81"/>
      <c r="C1082" s="81"/>
      <c r="D1082" s="82"/>
      <c r="E1082" s="82"/>
      <c r="F1082" s="2" t="str">
        <f t="shared" ca="1" si="16"/>
        <v/>
      </c>
      <c r="G1082" s="81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</row>
    <row r="1083" spans="1:25" ht="24.75" customHeight="1" x14ac:dyDescent="0.2">
      <c r="A1083" s="2"/>
      <c r="B1083" s="81"/>
      <c r="C1083" s="81"/>
      <c r="D1083" s="82"/>
      <c r="E1083" s="82"/>
      <c r="F1083" s="2" t="str">
        <f t="shared" ca="1" si="16"/>
        <v/>
      </c>
      <c r="G1083" s="81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</row>
    <row r="1084" spans="1:25" ht="24.75" customHeight="1" x14ac:dyDescent="0.2">
      <c r="A1084" s="2"/>
      <c r="B1084" s="81"/>
      <c r="C1084" s="81"/>
      <c r="D1084" s="82"/>
      <c r="E1084" s="82"/>
      <c r="F1084" s="2" t="str">
        <f t="shared" ca="1" si="16"/>
        <v/>
      </c>
      <c r="G1084" s="81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</row>
    <row r="1085" spans="1:25" ht="24.75" customHeight="1" x14ac:dyDescent="0.2">
      <c r="A1085" s="2"/>
      <c r="B1085" s="81"/>
      <c r="C1085" s="81"/>
      <c r="D1085" s="82"/>
      <c r="E1085" s="82"/>
      <c r="F1085" s="2" t="str">
        <f t="shared" ca="1" si="16"/>
        <v/>
      </c>
      <c r="G1085" s="81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</row>
    <row r="1086" spans="1:25" ht="24.75" customHeight="1" x14ac:dyDescent="0.2">
      <c r="A1086" s="2"/>
      <c r="B1086" s="81"/>
      <c r="C1086" s="81"/>
      <c r="D1086" s="82"/>
      <c r="E1086" s="82"/>
      <c r="F1086" s="2" t="str">
        <f t="shared" ca="1" si="16"/>
        <v/>
      </c>
      <c r="G1086" s="81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</row>
    <row r="1087" spans="1:25" ht="24.75" customHeight="1" x14ac:dyDescent="0.2">
      <c r="A1087" s="2"/>
      <c r="B1087" s="81"/>
      <c r="C1087" s="81"/>
      <c r="D1087" s="82"/>
      <c r="E1087" s="82"/>
      <c r="F1087" s="2" t="str">
        <f t="shared" ca="1" si="16"/>
        <v/>
      </c>
      <c r="G1087" s="81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</row>
    <row r="1088" spans="1:25" ht="24.75" customHeight="1" x14ac:dyDescent="0.2">
      <c r="A1088" s="2"/>
      <c r="B1088" s="81"/>
      <c r="C1088" s="81"/>
      <c r="D1088" s="82"/>
      <c r="E1088" s="82"/>
      <c r="F1088" s="2" t="str">
        <f t="shared" ca="1" si="16"/>
        <v/>
      </c>
      <c r="G1088" s="81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</row>
    <row r="1089" spans="1:25" ht="24.75" customHeight="1" x14ac:dyDescent="0.2">
      <c r="A1089" s="2"/>
      <c r="B1089" s="81"/>
      <c r="C1089" s="81"/>
      <c r="D1089" s="82"/>
      <c r="E1089" s="82"/>
      <c r="F1089" s="2" t="str">
        <f t="shared" ca="1" si="16"/>
        <v/>
      </c>
      <c r="G1089" s="81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</row>
    <row r="1090" spans="1:25" ht="24.75" customHeight="1" x14ac:dyDescent="0.2">
      <c r="A1090" s="2"/>
      <c r="B1090" s="81"/>
      <c r="C1090" s="81"/>
      <c r="D1090" s="82"/>
      <c r="E1090" s="82"/>
      <c r="F1090" s="2" t="str">
        <f t="shared" ca="1" si="16"/>
        <v/>
      </c>
      <c r="G1090" s="81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</row>
    <row r="1091" spans="1:25" ht="24.75" customHeight="1" x14ac:dyDescent="0.2">
      <c r="A1091" s="2"/>
      <c r="B1091" s="81"/>
      <c r="C1091" s="81"/>
      <c r="D1091" s="82"/>
      <c r="E1091" s="82"/>
      <c r="F1091" s="2" t="str">
        <f t="shared" ca="1" si="16"/>
        <v/>
      </c>
      <c r="G1091" s="81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</row>
    <row r="1092" spans="1:25" ht="24.75" customHeight="1" x14ac:dyDescent="0.2">
      <c r="A1092" s="2"/>
      <c r="B1092" s="81"/>
      <c r="C1092" s="81"/>
      <c r="D1092" s="82"/>
      <c r="E1092" s="82"/>
      <c r="F1092" s="2" t="str">
        <f t="shared" ref="F1092:F1155" ca="1" si="17">IF(AND(D1092="",E1092=""),"",IF(E1092&lt;&gt;"","Realizado",IF(D1092&lt;TODAY(),"Atrasado",IF(D1092=TODAY(),"Fazer hoje","A realizar"))))</f>
        <v/>
      </c>
      <c r="G1092" s="81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</row>
    <row r="1093" spans="1:25" ht="24.75" customHeight="1" x14ac:dyDescent="0.2">
      <c r="A1093" s="2"/>
      <c r="B1093" s="81"/>
      <c r="C1093" s="81"/>
      <c r="D1093" s="82"/>
      <c r="E1093" s="82"/>
      <c r="F1093" s="2" t="str">
        <f t="shared" ca="1" si="17"/>
        <v/>
      </c>
      <c r="G1093" s="81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</row>
    <row r="1094" spans="1:25" ht="24.75" customHeight="1" x14ac:dyDescent="0.2">
      <c r="A1094" s="2"/>
      <c r="B1094" s="81"/>
      <c r="C1094" s="81"/>
      <c r="D1094" s="82"/>
      <c r="E1094" s="82"/>
      <c r="F1094" s="2" t="str">
        <f t="shared" ca="1" si="17"/>
        <v/>
      </c>
      <c r="G1094" s="81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</row>
    <row r="1095" spans="1:25" ht="24.75" customHeight="1" x14ac:dyDescent="0.2">
      <c r="A1095" s="2"/>
      <c r="B1095" s="81"/>
      <c r="C1095" s="81"/>
      <c r="D1095" s="82"/>
      <c r="E1095" s="82"/>
      <c r="F1095" s="2" t="str">
        <f t="shared" ca="1" si="17"/>
        <v/>
      </c>
      <c r="G1095" s="81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</row>
    <row r="1096" spans="1:25" ht="24.75" customHeight="1" x14ac:dyDescent="0.2">
      <c r="A1096" s="2"/>
      <c r="B1096" s="81"/>
      <c r="C1096" s="81"/>
      <c r="D1096" s="82"/>
      <c r="E1096" s="82"/>
      <c r="F1096" s="2" t="str">
        <f t="shared" ca="1" si="17"/>
        <v/>
      </c>
      <c r="G1096" s="81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</row>
    <row r="1097" spans="1:25" ht="24.75" customHeight="1" x14ac:dyDescent="0.2">
      <c r="A1097" s="2"/>
      <c r="B1097" s="81"/>
      <c r="C1097" s="81"/>
      <c r="D1097" s="82"/>
      <c r="E1097" s="82"/>
      <c r="F1097" s="2" t="str">
        <f t="shared" ca="1" si="17"/>
        <v/>
      </c>
      <c r="G1097" s="81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</row>
    <row r="1098" spans="1:25" ht="24.75" customHeight="1" x14ac:dyDescent="0.2">
      <c r="A1098" s="2"/>
      <c r="B1098" s="81"/>
      <c r="C1098" s="81"/>
      <c r="D1098" s="82"/>
      <c r="E1098" s="82"/>
      <c r="F1098" s="2" t="str">
        <f t="shared" ca="1" si="17"/>
        <v/>
      </c>
      <c r="G1098" s="81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</row>
    <row r="1099" spans="1:25" ht="24.75" customHeight="1" x14ac:dyDescent="0.2">
      <c r="A1099" s="2"/>
      <c r="B1099" s="81"/>
      <c r="C1099" s="81"/>
      <c r="D1099" s="82"/>
      <c r="E1099" s="82"/>
      <c r="F1099" s="2" t="str">
        <f t="shared" ca="1" si="17"/>
        <v/>
      </c>
      <c r="G1099" s="81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</row>
    <row r="1100" spans="1:25" ht="24.75" customHeight="1" x14ac:dyDescent="0.2">
      <c r="A1100" s="2"/>
      <c r="B1100" s="81"/>
      <c r="C1100" s="81"/>
      <c r="D1100" s="82"/>
      <c r="E1100" s="82"/>
      <c r="F1100" s="2" t="str">
        <f t="shared" ca="1" si="17"/>
        <v/>
      </c>
      <c r="G1100" s="81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</row>
    <row r="1101" spans="1:25" ht="24.75" customHeight="1" x14ac:dyDescent="0.2">
      <c r="A1101" s="2"/>
      <c r="B1101" s="81"/>
      <c r="C1101" s="81"/>
      <c r="D1101" s="82"/>
      <c r="E1101" s="82"/>
      <c r="F1101" s="2" t="str">
        <f t="shared" ca="1" si="17"/>
        <v/>
      </c>
      <c r="G1101" s="81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</row>
    <row r="1102" spans="1:25" ht="24.75" customHeight="1" x14ac:dyDescent="0.2">
      <c r="A1102" s="2"/>
      <c r="B1102" s="81"/>
      <c r="C1102" s="81"/>
      <c r="D1102" s="82"/>
      <c r="E1102" s="82"/>
      <c r="F1102" s="2" t="str">
        <f t="shared" ca="1" si="17"/>
        <v/>
      </c>
      <c r="G1102" s="81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</row>
    <row r="1103" spans="1:25" ht="24.75" customHeight="1" x14ac:dyDescent="0.2">
      <c r="A1103" s="2"/>
      <c r="B1103" s="81"/>
      <c r="C1103" s="81"/>
      <c r="D1103" s="82"/>
      <c r="E1103" s="82"/>
      <c r="F1103" s="2" t="str">
        <f t="shared" ca="1" si="17"/>
        <v/>
      </c>
      <c r="G1103" s="81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</row>
    <row r="1104" spans="1:25" ht="24.75" customHeight="1" x14ac:dyDescent="0.2">
      <c r="A1104" s="2"/>
      <c r="B1104" s="81"/>
      <c r="C1104" s="81"/>
      <c r="D1104" s="82"/>
      <c r="E1104" s="82"/>
      <c r="F1104" s="2" t="str">
        <f t="shared" ca="1" si="17"/>
        <v/>
      </c>
      <c r="G1104" s="81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</row>
    <row r="1105" spans="1:25" ht="24.75" customHeight="1" x14ac:dyDescent="0.2">
      <c r="A1105" s="2"/>
      <c r="B1105" s="81"/>
      <c r="C1105" s="81"/>
      <c r="D1105" s="82"/>
      <c r="E1105" s="82"/>
      <c r="F1105" s="2" t="str">
        <f t="shared" ca="1" si="17"/>
        <v/>
      </c>
      <c r="G1105" s="81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</row>
    <row r="1106" spans="1:25" ht="24.75" customHeight="1" x14ac:dyDescent="0.2">
      <c r="A1106" s="2"/>
      <c r="B1106" s="81"/>
      <c r="C1106" s="81"/>
      <c r="D1106" s="82"/>
      <c r="E1106" s="82"/>
      <c r="F1106" s="2" t="str">
        <f t="shared" ca="1" si="17"/>
        <v/>
      </c>
      <c r="G1106" s="81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</row>
    <row r="1107" spans="1:25" ht="24.75" customHeight="1" x14ac:dyDescent="0.2">
      <c r="A1107" s="2"/>
      <c r="B1107" s="81"/>
      <c r="C1107" s="81"/>
      <c r="D1107" s="82"/>
      <c r="E1107" s="82"/>
      <c r="F1107" s="2" t="str">
        <f t="shared" ca="1" si="17"/>
        <v/>
      </c>
      <c r="G1107" s="81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</row>
    <row r="1108" spans="1:25" ht="24.75" customHeight="1" x14ac:dyDescent="0.2">
      <c r="A1108" s="2"/>
      <c r="B1108" s="81"/>
      <c r="C1108" s="81"/>
      <c r="D1108" s="82"/>
      <c r="E1108" s="82"/>
      <c r="F1108" s="2" t="str">
        <f t="shared" ca="1" si="17"/>
        <v/>
      </c>
      <c r="G1108" s="81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</row>
    <row r="1109" spans="1:25" ht="24.75" customHeight="1" x14ac:dyDescent="0.2">
      <c r="A1109" s="2"/>
      <c r="B1109" s="81"/>
      <c r="C1109" s="81"/>
      <c r="D1109" s="82"/>
      <c r="E1109" s="82"/>
      <c r="F1109" s="2" t="str">
        <f t="shared" ca="1" si="17"/>
        <v/>
      </c>
      <c r="G1109" s="81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</row>
    <row r="1110" spans="1:25" ht="24.75" customHeight="1" x14ac:dyDescent="0.2">
      <c r="A1110" s="2"/>
      <c r="B1110" s="81"/>
      <c r="C1110" s="81"/>
      <c r="D1110" s="82"/>
      <c r="E1110" s="82"/>
      <c r="F1110" s="2" t="str">
        <f t="shared" ca="1" si="17"/>
        <v/>
      </c>
      <c r="G1110" s="81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</row>
    <row r="1111" spans="1:25" ht="24.75" customHeight="1" x14ac:dyDescent="0.2">
      <c r="A1111" s="2"/>
      <c r="B1111" s="81"/>
      <c r="C1111" s="81"/>
      <c r="D1111" s="82"/>
      <c r="E1111" s="82"/>
      <c r="F1111" s="2" t="str">
        <f t="shared" ca="1" si="17"/>
        <v/>
      </c>
      <c r="G1111" s="81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</row>
    <row r="1112" spans="1:25" ht="24.75" customHeight="1" x14ac:dyDescent="0.2">
      <c r="A1112" s="2"/>
      <c r="B1112" s="81"/>
      <c r="C1112" s="81"/>
      <c r="D1112" s="82"/>
      <c r="E1112" s="82"/>
      <c r="F1112" s="2" t="str">
        <f t="shared" ca="1" si="17"/>
        <v/>
      </c>
      <c r="G1112" s="81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</row>
    <row r="1113" spans="1:25" ht="24.75" customHeight="1" x14ac:dyDescent="0.2">
      <c r="A1113" s="2"/>
      <c r="B1113" s="81"/>
      <c r="C1113" s="81"/>
      <c r="D1113" s="82"/>
      <c r="E1113" s="82"/>
      <c r="F1113" s="2" t="str">
        <f t="shared" ca="1" si="17"/>
        <v/>
      </c>
      <c r="G1113" s="81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</row>
    <row r="1114" spans="1:25" ht="24.75" customHeight="1" x14ac:dyDescent="0.2">
      <c r="A1114" s="2"/>
      <c r="B1114" s="81"/>
      <c r="C1114" s="81"/>
      <c r="D1114" s="82"/>
      <c r="E1114" s="82"/>
      <c r="F1114" s="2" t="str">
        <f t="shared" ca="1" si="17"/>
        <v/>
      </c>
      <c r="G1114" s="81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</row>
    <row r="1115" spans="1:25" ht="24.75" customHeight="1" x14ac:dyDescent="0.2">
      <c r="A1115" s="2"/>
      <c r="B1115" s="81"/>
      <c r="C1115" s="81"/>
      <c r="D1115" s="82"/>
      <c r="E1115" s="82"/>
      <c r="F1115" s="2" t="str">
        <f t="shared" ca="1" si="17"/>
        <v/>
      </c>
      <c r="G1115" s="81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</row>
    <row r="1116" spans="1:25" ht="24.75" customHeight="1" x14ac:dyDescent="0.2">
      <c r="A1116" s="2"/>
      <c r="B1116" s="81"/>
      <c r="C1116" s="81"/>
      <c r="D1116" s="82"/>
      <c r="E1116" s="82"/>
      <c r="F1116" s="2" t="str">
        <f t="shared" ca="1" si="17"/>
        <v/>
      </c>
      <c r="G1116" s="81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</row>
    <row r="1117" spans="1:25" ht="24.75" customHeight="1" x14ac:dyDescent="0.2">
      <c r="A1117" s="2"/>
      <c r="B1117" s="81"/>
      <c r="C1117" s="81"/>
      <c r="D1117" s="82"/>
      <c r="E1117" s="82"/>
      <c r="F1117" s="2" t="str">
        <f t="shared" ca="1" si="17"/>
        <v/>
      </c>
      <c r="G1117" s="81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</row>
    <row r="1118" spans="1:25" ht="24.75" customHeight="1" x14ac:dyDescent="0.2">
      <c r="A1118" s="2"/>
      <c r="B1118" s="81"/>
      <c r="C1118" s="81"/>
      <c r="D1118" s="82"/>
      <c r="E1118" s="82"/>
      <c r="F1118" s="2" t="str">
        <f t="shared" ca="1" si="17"/>
        <v/>
      </c>
      <c r="G1118" s="81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</row>
    <row r="1119" spans="1:25" ht="24.75" customHeight="1" x14ac:dyDescent="0.2">
      <c r="A1119" s="2"/>
      <c r="B1119" s="81"/>
      <c r="C1119" s="81"/>
      <c r="D1119" s="82"/>
      <c r="E1119" s="82"/>
      <c r="F1119" s="2" t="str">
        <f t="shared" ca="1" si="17"/>
        <v/>
      </c>
      <c r="G1119" s="81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</row>
    <row r="1120" spans="1:25" ht="24.75" customHeight="1" x14ac:dyDescent="0.2">
      <c r="A1120" s="2"/>
      <c r="B1120" s="81"/>
      <c r="C1120" s="81"/>
      <c r="D1120" s="82"/>
      <c r="E1120" s="82"/>
      <c r="F1120" s="2" t="str">
        <f t="shared" ca="1" si="17"/>
        <v/>
      </c>
      <c r="G1120" s="81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</row>
    <row r="1121" spans="1:25" ht="24.75" customHeight="1" x14ac:dyDescent="0.2">
      <c r="A1121" s="2"/>
      <c r="B1121" s="81"/>
      <c r="C1121" s="81"/>
      <c r="D1121" s="82"/>
      <c r="E1121" s="82"/>
      <c r="F1121" s="2" t="str">
        <f t="shared" ca="1" si="17"/>
        <v/>
      </c>
      <c r="G1121" s="81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</row>
    <row r="1122" spans="1:25" ht="24.75" customHeight="1" x14ac:dyDescent="0.2">
      <c r="A1122" s="2"/>
      <c r="B1122" s="81"/>
      <c r="C1122" s="81"/>
      <c r="D1122" s="82"/>
      <c r="E1122" s="82"/>
      <c r="F1122" s="2" t="str">
        <f t="shared" ca="1" si="17"/>
        <v/>
      </c>
      <c r="G1122" s="81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</row>
    <row r="1123" spans="1:25" ht="24.75" customHeight="1" x14ac:dyDescent="0.2">
      <c r="A1123" s="2"/>
      <c r="B1123" s="81"/>
      <c r="C1123" s="81"/>
      <c r="D1123" s="82"/>
      <c r="E1123" s="82"/>
      <c r="F1123" s="2" t="str">
        <f t="shared" ca="1" si="17"/>
        <v/>
      </c>
      <c r="G1123" s="81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</row>
    <row r="1124" spans="1:25" ht="24.75" customHeight="1" x14ac:dyDescent="0.2">
      <c r="A1124" s="2"/>
      <c r="B1124" s="81"/>
      <c r="C1124" s="81"/>
      <c r="D1124" s="82"/>
      <c r="E1124" s="82"/>
      <c r="F1124" s="2" t="str">
        <f t="shared" ca="1" si="17"/>
        <v/>
      </c>
      <c r="G1124" s="81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</row>
    <row r="1125" spans="1:25" ht="24.75" customHeight="1" x14ac:dyDescent="0.2">
      <c r="A1125" s="2"/>
      <c r="B1125" s="81"/>
      <c r="C1125" s="81"/>
      <c r="D1125" s="82"/>
      <c r="E1125" s="82"/>
      <c r="F1125" s="2" t="str">
        <f t="shared" ca="1" si="17"/>
        <v/>
      </c>
      <c r="G1125" s="81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</row>
    <row r="1126" spans="1:25" ht="24.75" customHeight="1" x14ac:dyDescent="0.2">
      <c r="A1126" s="2"/>
      <c r="B1126" s="81"/>
      <c r="C1126" s="81"/>
      <c r="D1126" s="82"/>
      <c r="E1126" s="82"/>
      <c r="F1126" s="2" t="str">
        <f t="shared" ca="1" si="17"/>
        <v/>
      </c>
      <c r="G1126" s="81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</row>
    <row r="1127" spans="1:25" ht="24.75" customHeight="1" x14ac:dyDescent="0.2">
      <c r="A1127" s="2"/>
      <c r="B1127" s="81"/>
      <c r="C1127" s="81"/>
      <c r="D1127" s="82"/>
      <c r="E1127" s="82"/>
      <c r="F1127" s="2" t="str">
        <f t="shared" ca="1" si="17"/>
        <v/>
      </c>
      <c r="G1127" s="81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</row>
    <row r="1128" spans="1:25" ht="24.75" customHeight="1" x14ac:dyDescent="0.2">
      <c r="A1128" s="2"/>
      <c r="B1128" s="81"/>
      <c r="C1128" s="81"/>
      <c r="D1128" s="82"/>
      <c r="E1128" s="82"/>
      <c r="F1128" s="2" t="str">
        <f t="shared" ca="1" si="17"/>
        <v/>
      </c>
      <c r="G1128" s="81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</row>
    <row r="1129" spans="1:25" ht="24.75" customHeight="1" x14ac:dyDescent="0.2">
      <c r="A1129" s="2"/>
      <c r="B1129" s="81"/>
      <c r="C1129" s="81"/>
      <c r="D1129" s="82"/>
      <c r="E1129" s="82"/>
      <c r="F1129" s="2" t="str">
        <f t="shared" ca="1" si="17"/>
        <v/>
      </c>
      <c r="G1129" s="81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</row>
    <row r="1130" spans="1:25" ht="24.75" customHeight="1" x14ac:dyDescent="0.2">
      <c r="A1130" s="2"/>
      <c r="B1130" s="81"/>
      <c r="C1130" s="81"/>
      <c r="D1130" s="82"/>
      <c r="E1130" s="82"/>
      <c r="F1130" s="2" t="str">
        <f t="shared" ca="1" si="17"/>
        <v/>
      </c>
      <c r="G1130" s="81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</row>
    <row r="1131" spans="1:25" ht="24.75" customHeight="1" x14ac:dyDescent="0.2">
      <c r="A1131" s="2"/>
      <c r="B1131" s="81"/>
      <c r="C1131" s="81"/>
      <c r="D1131" s="82"/>
      <c r="E1131" s="82"/>
      <c r="F1131" s="2" t="str">
        <f t="shared" ca="1" si="17"/>
        <v/>
      </c>
      <c r="G1131" s="81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</row>
    <row r="1132" spans="1:25" ht="24.75" customHeight="1" x14ac:dyDescent="0.2">
      <c r="A1132" s="2"/>
      <c r="B1132" s="81"/>
      <c r="C1132" s="81"/>
      <c r="D1132" s="82"/>
      <c r="E1132" s="82"/>
      <c r="F1132" s="2" t="str">
        <f t="shared" ca="1" si="17"/>
        <v/>
      </c>
      <c r="G1132" s="81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</row>
    <row r="1133" spans="1:25" ht="24.75" customHeight="1" x14ac:dyDescent="0.2">
      <c r="A1133" s="2"/>
      <c r="B1133" s="81"/>
      <c r="C1133" s="81"/>
      <c r="D1133" s="82"/>
      <c r="E1133" s="82"/>
      <c r="F1133" s="2" t="str">
        <f t="shared" ca="1" si="17"/>
        <v/>
      </c>
      <c r="G1133" s="81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</row>
    <row r="1134" spans="1:25" ht="24.75" customHeight="1" x14ac:dyDescent="0.2">
      <c r="A1134" s="2"/>
      <c r="B1134" s="81"/>
      <c r="C1134" s="81"/>
      <c r="D1134" s="82"/>
      <c r="E1134" s="82"/>
      <c r="F1134" s="2" t="str">
        <f t="shared" ca="1" si="17"/>
        <v/>
      </c>
      <c r="G1134" s="81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</row>
    <row r="1135" spans="1:25" ht="24.75" customHeight="1" x14ac:dyDescent="0.2">
      <c r="A1135" s="2"/>
      <c r="B1135" s="81"/>
      <c r="C1135" s="81"/>
      <c r="D1135" s="82"/>
      <c r="E1135" s="82"/>
      <c r="F1135" s="2" t="str">
        <f t="shared" ca="1" si="17"/>
        <v/>
      </c>
      <c r="G1135" s="81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</row>
    <row r="1136" spans="1:25" ht="24.75" customHeight="1" x14ac:dyDescent="0.2">
      <c r="A1136" s="2"/>
      <c r="B1136" s="81"/>
      <c r="C1136" s="81"/>
      <c r="D1136" s="82"/>
      <c r="E1136" s="82"/>
      <c r="F1136" s="2" t="str">
        <f t="shared" ca="1" si="17"/>
        <v/>
      </c>
      <c r="G1136" s="81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</row>
    <row r="1137" spans="1:25" ht="24.75" customHeight="1" x14ac:dyDescent="0.2">
      <c r="A1137" s="2"/>
      <c r="B1137" s="81"/>
      <c r="C1137" s="81"/>
      <c r="D1137" s="82"/>
      <c r="E1137" s="82"/>
      <c r="F1137" s="2" t="str">
        <f t="shared" ca="1" si="17"/>
        <v/>
      </c>
      <c r="G1137" s="81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</row>
    <row r="1138" spans="1:25" ht="24.75" customHeight="1" x14ac:dyDescent="0.2">
      <c r="A1138" s="2"/>
      <c r="B1138" s="81"/>
      <c r="C1138" s="81"/>
      <c r="D1138" s="82"/>
      <c r="E1138" s="82"/>
      <c r="F1138" s="2" t="str">
        <f t="shared" ca="1" si="17"/>
        <v/>
      </c>
      <c r="G1138" s="81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</row>
    <row r="1139" spans="1:25" ht="24.75" customHeight="1" x14ac:dyDescent="0.2">
      <c r="A1139" s="2"/>
      <c r="B1139" s="81"/>
      <c r="C1139" s="81"/>
      <c r="D1139" s="82"/>
      <c r="E1139" s="82"/>
      <c r="F1139" s="2" t="str">
        <f t="shared" ca="1" si="17"/>
        <v/>
      </c>
      <c r="G1139" s="81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</row>
    <row r="1140" spans="1:25" ht="24.75" customHeight="1" x14ac:dyDescent="0.2">
      <c r="A1140" s="2"/>
      <c r="B1140" s="81"/>
      <c r="C1140" s="81"/>
      <c r="D1140" s="82"/>
      <c r="E1140" s="82"/>
      <c r="F1140" s="2" t="str">
        <f t="shared" ca="1" si="17"/>
        <v/>
      </c>
      <c r="G1140" s="81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</row>
    <row r="1141" spans="1:25" ht="24.75" customHeight="1" x14ac:dyDescent="0.2">
      <c r="A1141" s="2"/>
      <c r="B1141" s="81"/>
      <c r="C1141" s="81"/>
      <c r="D1141" s="82"/>
      <c r="E1141" s="82"/>
      <c r="F1141" s="2" t="str">
        <f t="shared" ca="1" si="17"/>
        <v/>
      </c>
      <c r="G1141" s="81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</row>
    <row r="1142" spans="1:25" ht="24.75" customHeight="1" x14ac:dyDescent="0.2">
      <c r="A1142" s="2"/>
      <c r="B1142" s="81"/>
      <c r="C1142" s="81"/>
      <c r="D1142" s="82"/>
      <c r="E1142" s="82"/>
      <c r="F1142" s="2" t="str">
        <f t="shared" ca="1" si="17"/>
        <v/>
      </c>
      <c r="G1142" s="81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</row>
    <row r="1143" spans="1:25" ht="24.75" customHeight="1" x14ac:dyDescent="0.2">
      <c r="A1143" s="2"/>
      <c r="B1143" s="81"/>
      <c r="C1143" s="81"/>
      <c r="D1143" s="82"/>
      <c r="E1143" s="82"/>
      <c r="F1143" s="2" t="str">
        <f t="shared" ca="1" si="17"/>
        <v/>
      </c>
      <c r="G1143" s="81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</row>
    <row r="1144" spans="1:25" ht="24.75" customHeight="1" x14ac:dyDescent="0.2">
      <c r="A1144" s="2"/>
      <c r="B1144" s="81"/>
      <c r="C1144" s="81"/>
      <c r="D1144" s="82"/>
      <c r="E1144" s="82"/>
      <c r="F1144" s="2" t="str">
        <f t="shared" ca="1" si="17"/>
        <v/>
      </c>
      <c r="G1144" s="81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</row>
    <row r="1145" spans="1:25" ht="24.75" customHeight="1" x14ac:dyDescent="0.2">
      <c r="A1145" s="2"/>
      <c r="B1145" s="81"/>
      <c r="C1145" s="81"/>
      <c r="D1145" s="82"/>
      <c r="E1145" s="82"/>
      <c r="F1145" s="2" t="str">
        <f t="shared" ca="1" si="17"/>
        <v/>
      </c>
      <c r="G1145" s="81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</row>
    <row r="1146" spans="1:25" ht="24.75" customHeight="1" x14ac:dyDescent="0.2">
      <c r="A1146" s="2"/>
      <c r="B1146" s="81"/>
      <c r="C1146" s="81"/>
      <c r="D1146" s="82"/>
      <c r="E1146" s="82"/>
      <c r="F1146" s="2" t="str">
        <f t="shared" ca="1" si="17"/>
        <v/>
      </c>
      <c r="G1146" s="81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</row>
    <row r="1147" spans="1:25" ht="24.75" customHeight="1" x14ac:dyDescent="0.2">
      <c r="A1147" s="2"/>
      <c r="B1147" s="81"/>
      <c r="C1147" s="81"/>
      <c r="D1147" s="82"/>
      <c r="E1147" s="82"/>
      <c r="F1147" s="2" t="str">
        <f t="shared" ca="1" si="17"/>
        <v/>
      </c>
      <c r="G1147" s="81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</row>
    <row r="1148" spans="1:25" ht="24.75" customHeight="1" x14ac:dyDescent="0.2">
      <c r="A1148" s="2"/>
      <c r="B1148" s="81"/>
      <c r="C1148" s="81"/>
      <c r="D1148" s="82"/>
      <c r="E1148" s="82"/>
      <c r="F1148" s="2" t="str">
        <f t="shared" ca="1" si="17"/>
        <v/>
      </c>
      <c r="G1148" s="81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</row>
    <row r="1149" spans="1:25" ht="24.75" customHeight="1" x14ac:dyDescent="0.2">
      <c r="A1149" s="2"/>
      <c r="B1149" s="81"/>
      <c r="C1149" s="81"/>
      <c r="D1149" s="82"/>
      <c r="E1149" s="82"/>
      <c r="F1149" s="2" t="str">
        <f t="shared" ca="1" si="17"/>
        <v/>
      </c>
      <c r="G1149" s="81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</row>
    <row r="1150" spans="1:25" ht="24.75" customHeight="1" x14ac:dyDescent="0.2">
      <c r="A1150" s="2"/>
      <c r="B1150" s="81"/>
      <c r="C1150" s="81"/>
      <c r="D1150" s="82"/>
      <c r="E1150" s="82"/>
      <c r="F1150" s="2" t="str">
        <f t="shared" ca="1" si="17"/>
        <v/>
      </c>
      <c r="G1150" s="81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</row>
    <row r="1151" spans="1:25" ht="24.75" customHeight="1" x14ac:dyDescent="0.2">
      <c r="A1151" s="2"/>
      <c r="B1151" s="81"/>
      <c r="C1151" s="81"/>
      <c r="D1151" s="82"/>
      <c r="E1151" s="82"/>
      <c r="F1151" s="2" t="str">
        <f t="shared" ca="1" si="17"/>
        <v/>
      </c>
      <c r="G1151" s="81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</row>
    <row r="1152" spans="1:25" ht="24.75" customHeight="1" x14ac:dyDescent="0.2">
      <c r="A1152" s="2"/>
      <c r="B1152" s="81"/>
      <c r="C1152" s="81"/>
      <c r="D1152" s="82"/>
      <c r="E1152" s="82"/>
      <c r="F1152" s="2" t="str">
        <f t="shared" ca="1" si="17"/>
        <v/>
      </c>
      <c r="G1152" s="81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</row>
    <row r="1153" spans="1:25" ht="24.75" customHeight="1" x14ac:dyDescent="0.2">
      <c r="A1153" s="2"/>
      <c r="B1153" s="81"/>
      <c r="C1153" s="81"/>
      <c r="D1153" s="82"/>
      <c r="E1153" s="82"/>
      <c r="F1153" s="2" t="str">
        <f t="shared" ca="1" si="17"/>
        <v/>
      </c>
      <c r="G1153" s="81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</row>
    <row r="1154" spans="1:25" ht="24.75" customHeight="1" x14ac:dyDescent="0.2">
      <c r="A1154" s="2"/>
      <c r="B1154" s="81"/>
      <c r="C1154" s="81"/>
      <c r="D1154" s="82"/>
      <c r="E1154" s="82"/>
      <c r="F1154" s="2" t="str">
        <f t="shared" ca="1" si="17"/>
        <v/>
      </c>
      <c r="G1154" s="81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</row>
    <row r="1155" spans="1:25" ht="24.75" customHeight="1" x14ac:dyDescent="0.2">
      <c r="A1155" s="2"/>
      <c r="B1155" s="81"/>
      <c r="C1155" s="81"/>
      <c r="D1155" s="82"/>
      <c r="E1155" s="82"/>
      <c r="F1155" s="2" t="str">
        <f t="shared" ca="1" si="17"/>
        <v/>
      </c>
      <c r="G1155" s="81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</row>
    <row r="1156" spans="1:25" ht="24.75" customHeight="1" x14ac:dyDescent="0.2">
      <c r="A1156" s="2"/>
      <c r="B1156" s="81"/>
      <c r="C1156" s="81"/>
      <c r="D1156" s="82"/>
      <c r="E1156" s="82"/>
      <c r="F1156" s="2" t="str">
        <f t="shared" ref="F1156:F1219" ca="1" si="18">IF(AND(D1156="",E1156=""),"",IF(E1156&lt;&gt;"","Realizado",IF(D1156&lt;TODAY(),"Atrasado",IF(D1156=TODAY(),"Fazer hoje","A realizar"))))</f>
        <v/>
      </c>
      <c r="G1156" s="81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</row>
    <row r="1157" spans="1:25" ht="24.75" customHeight="1" x14ac:dyDescent="0.2">
      <c r="A1157" s="2"/>
      <c r="B1157" s="81"/>
      <c r="C1157" s="81"/>
      <c r="D1157" s="82"/>
      <c r="E1157" s="82"/>
      <c r="F1157" s="2" t="str">
        <f t="shared" ca="1" si="18"/>
        <v/>
      </c>
      <c r="G1157" s="81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</row>
    <row r="1158" spans="1:25" ht="24.75" customHeight="1" x14ac:dyDescent="0.2">
      <c r="A1158" s="2"/>
      <c r="B1158" s="81"/>
      <c r="C1158" s="81"/>
      <c r="D1158" s="82"/>
      <c r="E1158" s="82"/>
      <c r="F1158" s="2" t="str">
        <f t="shared" ca="1" si="18"/>
        <v/>
      </c>
      <c r="G1158" s="81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</row>
    <row r="1159" spans="1:25" ht="24.75" customHeight="1" x14ac:dyDescent="0.2">
      <c r="A1159" s="2"/>
      <c r="B1159" s="81"/>
      <c r="C1159" s="81"/>
      <c r="D1159" s="82"/>
      <c r="E1159" s="82"/>
      <c r="F1159" s="2" t="str">
        <f t="shared" ca="1" si="18"/>
        <v/>
      </c>
      <c r="G1159" s="81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</row>
    <row r="1160" spans="1:25" ht="24.75" customHeight="1" x14ac:dyDescent="0.2">
      <c r="A1160" s="2"/>
      <c r="B1160" s="81"/>
      <c r="C1160" s="81"/>
      <c r="D1160" s="82"/>
      <c r="E1160" s="82"/>
      <c r="F1160" s="2" t="str">
        <f t="shared" ca="1" si="18"/>
        <v/>
      </c>
      <c r="G1160" s="81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</row>
    <row r="1161" spans="1:25" ht="24.75" customHeight="1" x14ac:dyDescent="0.2">
      <c r="A1161" s="2"/>
      <c r="B1161" s="81"/>
      <c r="C1161" s="81"/>
      <c r="D1161" s="82"/>
      <c r="E1161" s="82"/>
      <c r="F1161" s="2" t="str">
        <f t="shared" ca="1" si="18"/>
        <v/>
      </c>
      <c r="G1161" s="81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</row>
    <row r="1162" spans="1:25" ht="24.75" customHeight="1" x14ac:dyDescent="0.2">
      <c r="A1162" s="2"/>
      <c r="B1162" s="81"/>
      <c r="C1162" s="81"/>
      <c r="D1162" s="82"/>
      <c r="E1162" s="82"/>
      <c r="F1162" s="2" t="str">
        <f t="shared" ca="1" si="18"/>
        <v/>
      </c>
      <c r="G1162" s="81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</row>
    <row r="1163" spans="1:25" ht="24.75" customHeight="1" x14ac:dyDescent="0.2">
      <c r="A1163" s="2"/>
      <c r="B1163" s="81"/>
      <c r="C1163" s="81"/>
      <c r="D1163" s="82"/>
      <c r="E1163" s="82"/>
      <c r="F1163" s="2" t="str">
        <f t="shared" ca="1" si="18"/>
        <v/>
      </c>
      <c r="G1163" s="81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</row>
    <row r="1164" spans="1:25" ht="24.75" customHeight="1" x14ac:dyDescent="0.2">
      <c r="A1164" s="2"/>
      <c r="B1164" s="81"/>
      <c r="C1164" s="81"/>
      <c r="D1164" s="82"/>
      <c r="E1164" s="82"/>
      <c r="F1164" s="2" t="str">
        <f t="shared" ca="1" si="18"/>
        <v/>
      </c>
      <c r="G1164" s="81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</row>
    <row r="1165" spans="1:25" ht="24.75" customHeight="1" x14ac:dyDescent="0.2">
      <c r="A1165" s="2"/>
      <c r="B1165" s="81"/>
      <c r="C1165" s="81"/>
      <c r="D1165" s="82"/>
      <c r="E1165" s="82"/>
      <c r="F1165" s="2" t="str">
        <f t="shared" ca="1" si="18"/>
        <v/>
      </c>
      <c r="G1165" s="81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</row>
    <row r="1166" spans="1:25" ht="24.75" customHeight="1" x14ac:dyDescent="0.2">
      <c r="A1166" s="2"/>
      <c r="B1166" s="81"/>
      <c r="C1166" s="81"/>
      <c r="D1166" s="82"/>
      <c r="E1166" s="82"/>
      <c r="F1166" s="2" t="str">
        <f t="shared" ca="1" si="18"/>
        <v/>
      </c>
      <c r="G1166" s="81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</row>
    <row r="1167" spans="1:25" ht="24.75" customHeight="1" x14ac:dyDescent="0.2">
      <c r="A1167" s="2"/>
      <c r="B1167" s="81"/>
      <c r="C1167" s="81"/>
      <c r="D1167" s="82"/>
      <c r="E1167" s="82"/>
      <c r="F1167" s="2" t="str">
        <f t="shared" ca="1" si="18"/>
        <v/>
      </c>
      <c r="G1167" s="81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</row>
    <row r="1168" spans="1:25" ht="24.75" customHeight="1" x14ac:dyDescent="0.2">
      <c r="A1168" s="2"/>
      <c r="B1168" s="81"/>
      <c r="C1168" s="81"/>
      <c r="D1168" s="82"/>
      <c r="E1168" s="82"/>
      <c r="F1168" s="2" t="str">
        <f t="shared" ca="1" si="18"/>
        <v/>
      </c>
      <c r="G1168" s="81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</row>
    <row r="1169" spans="1:25" ht="24.75" customHeight="1" x14ac:dyDescent="0.2">
      <c r="A1169" s="2"/>
      <c r="B1169" s="81"/>
      <c r="C1169" s="81"/>
      <c r="D1169" s="82"/>
      <c r="E1169" s="82"/>
      <c r="F1169" s="2" t="str">
        <f t="shared" ca="1" si="18"/>
        <v/>
      </c>
      <c r="G1169" s="81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</row>
    <row r="1170" spans="1:25" ht="24.75" customHeight="1" x14ac:dyDescent="0.2">
      <c r="A1170" s="2"/>
      <c r="B1170" s="81"/>
      <c r="C1170" s="81"/>
      <c r="D1170" s="82"/>
      <c r="E1170" s="82"/>
      <c r="F1170" s="2" t="str">
        <f t="shared" ca="1" si="18"/>
        <v/>
      </c>
      <c r="G1170" s="81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</row>
    <row r="1171" spans="1:25" ht="24.75" customHeight="1" x14ac:dyDescent="0.2">
      <c r="A1171" s="2"/>
      <c r="B1171" s="81"/>
      <c r="C1171" s="81"/>
      <c r="D1171" s="82"/>
      <c r="E1171" s="82"/>
      <c r="F1171" s="2" t="str">
        <f t="shared" ca="1" si="18"/>
        <v/>
      </c>
      <c r="G1171" s="81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</row>
    <row r="1172" spans="1:25" ht="24.75" customHeight="1" x14ac:dyDescent="0.2">
      <c r="A1172" s="2"/>
      <c r="B1172" s="81"/>
      <c r="C1172" s="81"/>
      <c r="D1172" s="82"/>
      <c r="E1172" s="82"/>
      <c r="F1172" s="2" t="str">
        <f t="shared" ca="1" si="18"/>
        <v/>
      </c>
      <c r="G1172" s="81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</row>
    <row r="1173" spans="1:25" ht="24.75" customHeight="1" x14ac:dyDescent="0.2">
      <c r="A1173" s="2"/>
      <c r="B1173" s="81"/>
      <c r="C1173" s="81"/>
      <c r="D1173" s="82"/>
      <c r="E1173" s="82"/>
      <c r="F1173" s="2" t="str">
        <f t="shared" ca="1" si="18"/>
        <v/>
      </c>
      <c r="G1173" s="81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</row>
    <row r="1174" spans="1:25" ht="24.75" customHeight="1" x14ac:dyDescent="0.2">
      <c r="A1174" s="2"/>
      <c r="B1174" s="81"/>
      <c r="C1174" s="81"/>
      <c r="D1174" s="82"/>
      <c r="E1174" s="82"/>
      <c r="F1174" s="2" t="str">
        <f t="shared" ca="1" si="18"/>
        <v/>
      </c>
      <c r="G1174" s="81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</row>
    <row r="1175" spans="1:25" ht="24.75" customHeight="1" x14ac:dyDescent="0.2">
      <c r="A1175" s="2"/>
      <c r="B1175" s="81"/>
      <c r="C1175" s="81"/>
      <c r="D1175" s="82"/>
      <c r="E1175" s="82"/>
      <c r="F1175" s="2" t="str">
        <f t="shared" ca="1" si="18"/>
        <v/>
      </c>
      <c r="G1175" s="81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</row>
    <row r="1176" spans="1:25" ht="24.75" customHeight="1" x14ac:dyDescent="0.2">
      <c r="A1176" s="2"/>
      <c r="B1176" s="81"/>
      <c r="C1176" s="81"/>
      <c r="D1176" s="82"/>
      <c r="E1176" s="82"/>
      <c r="F1176" s="2" t="str">
        <f t="shared" ca="1" si="18"/>
        <v/>
      </c>
      <c r="G1176" s="81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</row>
    <row r="1177" spans="1:25" ht="24.75" customHeight="1" x14ac:dyDescent="0.2">
      <c r="A1177" s="2"/>
      <c r="B1177" s="81"/>
      <c r="C1177" s="81"/>
      <c r="D1177" s="82"/>
      <c r="E1177" s="82"/>
      <c r="F1177" s="2" t="str">
        <f t="shared" ca="1" si="18"/>
        <v/>
      </c>
      <c r="G1177" s="81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</row>
    <row r="1178" spans="1:25" ht="24.75" customHeight="1" x14ac:dyDescent="0.2">
      <c r="A1178" s="2"/>
      <c r="B1178" s="81"/>
      <c r="C1178" s="81"/>
      <c r="D1178" s="82"/>
      <c r="E1178" s="82"/>
      <c r="F1178" s="2" t="str">
        <f t="shared" ca="1" si="18"/>
        <v/>
      </c>
      <c r="G1178" s="81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</row>
    <row r="1179" spans="1:25" ht="24.75" customHeight="1" x14ac:dyDescent="0.2">
      <c r="A1179" s="2"/>
      <c r="B1179" s="81"/>
      <c r="C1179" s="81"/>
      <c r="D1179" s="82"/>
      <c r="E1179" s="82"/>
      <c r="F1179" s="2" t="str">
        <f t="shared" ca="1" si="18"/>
        <v/>
      </c>
      <c r="G1179" s="81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</row>
    <row r="1180" spans="1:25" ht="24.75" customHeight="1" x14ac:dyDescent="0.2">
      <c r="A1180" s="2"/>
      <c r="B1180" s="81"/>
      <c r="C1180" s="81"/>
      <c r="D1180" s="82"/>
      <c r="E1180" s="82"/>
      <c r="F1180" s="2" t="str">
        <f t="shared" ca="1" si="18"/>
        <v/>
      </c>
      <c r="G1180" s="81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</row>
    <row r="1181" spans="1:25" ht="24.75" customHeight="1" x14ac:dyDescent="0.2">
      <c r="A1181" s="2"/>
      <c r="B1181" s="81"/>
      <c r="C1181" s="81"/>
      <c r="D1181" s="82"/>
      <c r="E1181" s="82"/>
      <c r="F1181" s="2" t="str">
        <f t="shared" ca="1" si="18"/>
        <v/>
      </c>
      <c r="G1181" s="81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</row>
    <row r="1182" spans="1:25" ht="24.75" customHeight="1" x14ac:dyDescent="0.2">
      <c r="A1182" s="2"/>
      <c r="B1182" s="81"/>
      <c r="C1182" s="81"/>
      <c r="D1182" s="82"/>
      <c r="E1182" s="82"/>
      <c r="F1182" s="2" t="str">
        <f t="shared" ca="1" si="18"/>
        <v/>
      </c>
      <c r="G1182" s="81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</row>
    <row r="1183" spans="1:25" ht="24.75" customHeight="1" x14ac:dyDescent="0.2">
      <c r="A1183" s="2"/>
      <c r="B1183" s="81"/>
      <c r="C1183" s="81"/>
      <c r="D1183" s="82"/>
      <c r="E1183" s="82"/>
      <c r="F1183" s="2" t="str">
        <f t="shared" ca="1" si="18"/>
        <v/>
      </c>
      <c r="G1183" s="81"/>
      <c r="H1183" s="2"/>
      <c r="I1183" s="2"/>
      <c r="J1183" s="2"/>
      <c r="K1183" s="2"/>
      <c r="L1183" s="2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</row>
    <row r="1184" spans="1:25" ht="24.75" customHeight="1" x14ac:dyDescent="0.2">
      <c r="A1184" s="2"/>
      <c r="B1184" s="81"/>
      <c r="C1184" s="81"/>
      <c r="D1184" s="82"/>
      <c r="E1184" s="82"/>
      <c r="F1184" s="2" t="str">
        <f t="shared" ca="1" si="18"/>
        <v/>
      </c>
      <c r="G1184" s="81"/>
      <c r="H1184" s="2"/>
      <c r="I1184" s="2"/>
      <c r="J1184" s="2"/>
      <c r="K1184" s="2"/>
      <c r="L1184" s="2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</row>
    <row r="1185" spans="1:25" ht="24.75" customHeight="1" x14ac:dyDescent="0.2">
      <c r="A1185" s="2"/>
      <c r="B1185" s="81"/>
      <c r="C1185" s="81"/>
      <c r="D1185" s="82"/>
      <c r="E1185" s="82"/>
      <c r="F1185" s="2" t="str">
        <f t="shared" ca="1" si="18"/>
        <v/>
      </c>
      <c r="G1185" s="81"/>
      <c r="H1185" s="2"/>
      <c r="I1185" s="2"/>
      <c r="J1185" s="2"/>
      <c r="K1185" s="2"/>
      <c r="L1185" s="2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</row>
    <row r="1186" spans="1:25" ht="24.75" customHeight="1" x14ac:dyDescent="0.2">
      <c r="A1186" s="2"/>
      <c r="B1186" s="81"/>
      <c r="C1186" s="81"/>
      <c r="D1186" s="82"/>
      <c r="E1186" s="82"/>
      <c r="F1186" s="2" t="str">
        <f t="shared" ca="1" si="18"/>
        <v/>
      </c>
      <c r="G1186" s="81"/>
      <c r="H1186" s="2"/>
      <c r="I1186" s="2"/>
      <c r="J1186" s="2"/>
      <c r="K1186" s="2"/>
      <c r="L1186" s="2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</row>
    <row r="1187" spans="1:25" ht="24.75" customHeight="1" x14ac:dyDescent="0.2">
      <c r="A1187" s="2"/>
      <c r="B1187" s="81"/>
      <c r="C1187" s="81"/>
      <c r="D1187" s="82"/>
      <c r="E1187" s="82"/>
      <c r="F1187" s="2" t="str">
        <f t="shared" ca="1" si="18"/>
        <v/>
      </c>
      <c r="G1187" s="81"/>
      <c r="H1187" s="2"/>
      <c r="I1187" s="2"/>
      <c r="J1187" s="2"/>
      <c r="K1187" s="2"/>
      <c r="L1187" s="2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</row>
    <row r="1188" spans="1:25" ht="24.75" customHeight="1" x14ac:dyDescent="0.2">
      <c r="A1188" s="2"/>
      <c r="B1188" s="81"/>
      <c r="C1188" s="81"/>
      <c r="D1188" s="82"/>
      <c r="E1188" s="82"/>
      <c r="F1188" s="2" t="str">
        <f t="shared" ca="1" si="18"/>
        <v/>
      </c>
      <c r="G1188" s="81"/>
      <c r="H1188" s="2"/>
      <c r="I1188" s="2"/>
      <c r="J1188" s="2"/>
      <c r="K1188" s="2"/>
      <c r="L1188" s="2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</row>
    <row r="1189" spans="1:25" ht="24.75" customHeight="1" x14ac:dyDescent="0.2">
      <c r="A1189" s="2"/>
      <c r="B1189" s="81"/>
      <c r="C1189" s="81"/>
      <c r="D1189" s="82"/>
      <c r="E1189" s="82"/>
      <c r="F1189" s="2" t="str">
        <f t="shared" ca="1" si="18"/>
        <v/>
      </c>
      <c r="G1189" s="81"/>
      <c r="H1189" s="2"/>
      <c r="I1189" s="2"/>
      <c r="J1189" s="2"/>
      <c r="K1189" s="2"/>
      <c r="L1189" s="2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</row>
    <row r="1190" spans="1:25" ht="24.75" customHeight="1" x14ac:dyDescent="0.2">
      <c r="A1190" s="2"/>
      <c r="B1190" s="81"/>
      <c r="C1190" s="81"/>
      <c r="D1190" s="82"/>
      <c r="E1190" s="82"/>
      <c r="F1190" s="2" t="str">
        <f t="shared" ca="1" si="18"/>
        <v/>
      </c>
      <c r="G1190" s="81"/>
      <c r="H1190" s="2"/>
      <c r="I1190" s="2"/>
      <c r="J1190" s="2"/>
      <c r="K1190" s="2"/>
      <c r="L1190" s="2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</row>
    <row r="1191" spans="1:25" ht="24.75" customHeight="1" x14ac:dyDescent="0.2">
      <c r="A1191" s="2"/>
      <c r="B1191" s="81"/>
      <c r="C1191" s="81"/>
      <c r="D1191" s="82"/>
      <c r="E1191" s="82"/>
      <c r="F1191" s="2" t="str">
        <f t="shared" ca="1" si="18"/>
        <v/>
      </c>
      <c r="G1191" s="81"/>
      <c r="H1191" s="2"/>
      <c r="I1191" s="2"/>
      <c r="J1191" s="2"/>
      <c r="K1191" s="2"/>
      <c r="L1191" s="2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</row>
    <row r="1192" spans="1:25" ht="24.75" customHeight="1" x14ac:dyDescent="0.2">
      <c r="A1192" s="2"/>
      <c r="B1192" s="81"/>
      <c r="C1192" s="81"/>
      <c r="D1192" s="82"/>
      <c r="E1192" s="82"/>
      <c r="F1192" s="2" t="str">
        <f t="shared" ca="1" si="18"/>
        <v/>
      </c>
      <c r="G1192" s="81"/>
      <c r="H1192" s="2"/>
      <c r="I1192" s="2"/>
      <c r="J1192" s="2"/>
      <c r="K1192" s="2"/>
      <c r="L1192" s="2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</row>
    <row r="1193" spans="1:25" ht="24.75" customHeight="1" x14ac:dyDescent="0.2">
      <c r="A1193" s="2"/>
      <c r="B1193" s="81"/>
      <c r="C1193" s="81"/>
      <c r="D1193" s="82"/>
      <c r="E1193" s="82"/>
      <c r="F1193" s="2" t="str">
        <f t="shared" ca="1" si="18"/>
        <v/>
      </c>
      <c r="G1193" s="81"/>
      <c r="H1193" s="2"/>
      <c r="I1193" s="2"/>
      <c r="J1193" s="2"/>
      <c r="K1193" s="2"/>
      <c r="L1193" s="2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</row>
    <row r="1194" spans="1:25" ht="24.75" customHeight="1" x14ac:dyDescent="0.2">
      <c r="A1194" s="2"/>
      <c r="B1194" s="81"/>
      <c r="C1194" s="81"/>
      <c r="D1194" s="82"/>
      <c r="E1194" s="82"/>
      <c r="F1194" s="2" t="str">
        <f t="shared" ca="1" si="18"/>
        <v/>
      </c>
      <c r="G1194" s="81"/>
      <c r="H1194" s="2"/>
      <c r="I1194" s="2"/>
      <c r="J1194" s="2"/>
      <c r="K1194" s="2"/>
      <c r="L1194" s="2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</row>
    <row r="1195" spans="1:25" ht="24.75" customHeight="1" x14ac:dyDescent="0.2">
      <c r="A1195" s="2"/>
      <c r="B1195" s="81"/>
      <c r="C1195" s="81"/>
      <c r="D1195" s="82"/>
      <c r="E1195" s="82"/>
      <c r="F1195" s="2" t="str">
        <f t="shared" ca="1" si="18"/>
        <v/>
      </c>
      <c r="G1195" s="81"/>
      <c r="H1195" s="2"/>
      <c r="I1195" s="2"/>
      <c r="J1195" s="2"/>
      <c r="K1195" s="2"/>
      <c r="L1195" s="2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</row>
    <row r="1196" spans="1:25" ht="24.75" customHeight="1" x14ac:dyDescent="0.2">
      <c r="A1196" s="2"/>
      <c r="B1196" s="81"/>
      <c r="C1196" s="81"/>
      <c r="D1196" s="82"/>
      <c r="E1196" s="82"/>
      <c r="F1196" s="2" t="str">
        <f t="shared" ca="1" si="18"/>
        <v/>
      </c>
      <c r="G1196" s="81"/>
      <c r="H1196" s="2"/>
      <c r="I1196" s="2"/>
      <c r="J1196" s="2"/>
      <c r="K1196" s="2"/>
      <c r="L1196" s="2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</row>
    <row r="1197" spans="1:25" ht="24.75" customHeight="1" x14ac:dyDescent="0.2">
      <c r="A1197" s="2"/>
      <c r="B1197" s="81"/>
      <c r="C1197" s="81"/>
      <c r="D1197" s="82"/>
      <c r="E1197" s="82"/>
      <c r="F1197" s="2" t="str">
        <f t="shared" ca="1" si="18"/>
        <v/>
      </c>
      <c r="G1197" s="81"/>
      <c r="H1197" s="2"/>
      <c r="I1197" s="2"/>
      <c r="J1197" s="2"/>
      <c r="K1197" s="2"/>
      <c r="L1197" s="2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</row>
    <row r="1198" spans="1:25" ht="24.75" customHeight="1" x14ac:dyDescent="0.2">
      <c r="A1198" s="2"/>
      <c r="B1198" s="81"/>
      <c r="C1198" s="81"/>
      <c r="D1198" s="82"/>
      <c r="E1198" s="82"/>
      <c r="F1198" s="2" t="str">
        <f t="shared" ca="1" si="18"/>
        <v/>
      </c>
      <c r="G1198" s="81"/>
      <c r="H1198" s="2"/>
      <c r="I1198" s="2"/>
      <c r="J1198" s="2"/>
      <c r="K1198" s="2"/>
      <c r="L1198" s="2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</row>
    <row r="1199" spans="1:25" ht="24.75" customHeight="1" x14ac:dyDescent="0.2">
      <c r="A1199" s="2"/>
      <c r="B1199" s="81"/>
      <c r="C1199" s="81"/>
      <c r="D1199" s="82"/>
      <c r="E1199" s="82"/>
      <c r="F1199" s="2" t="str">
        <f t="shared" ca="1" si="18"/>
        <v/>
      </c>
      <c r="G1199" s="81"/>
      <c r="H1199" s="2"/>
      <c r="I1199" s="2"/>
      <c r="J1199" s="2"/>
      <c r="K1199" s="2"/>
      <c r="L1199" s="2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</row>
    <row r="1200" spans="1:25" ht="24.75" customHeight="1" x14ac:dyDescent="0.2">
      <c r="A1200" s="2"/>
      <c r="B1200" s="81"/>
      <c r="C1200" s="81"/>
      <c r="D1200" s="82"/>
      <c r="E1200" s="82"/>
      <c r="F1200" s="2" t="str">
        <f t="shared" ca="1" si="18"/>
        <v/>
      </c>
      <c r="G1200" s="81"/>
      <c r="H1200" s="2"/>
      <c r="I1200" s="2"/>
      <c r="J1200" s="2"/>
      <c r="K1200" s="2"/>
      <c r="L1200" s="2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</row>
    <row r="1201" spans="1:25" ht="24.75" customHeight="1" x14ac:dyDescent="0.2">
      <c r="A1201" s="2"/>
      <c r="B1201" s="81"/>
      <c r="C1201" s="81"/>
      <c r="D1201" s="82"/>
      <c r="E1201" s="82"/>
      <c r="F1201" s="2" t="str">
        <f t="shared" ca="1" si="18"/>
        <v/>
      </c>
      <c r="G1201" s="81"/>
      <c r="H1201" s="2"/>
      <c r="I1201" s="2"/>
      <c r="J1201" s="2"/>
      <c r="K1201" s="2"/>
      <c r="L1201" s="2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</row>
    <row r="1202" spans="1:25" ht="24.75" customHeight="1" x14ac:dyDescent="0.2">
      <c r="A1202" s="2"/>
      <c r="B1202" s="81"/>
      <c r="C1202" s="81"/>
      <c r="D1202" s="82"/>
      <c r="E1202" s="82"/>
      <c r="F1202" s="2" t="str">
        <f t="shared" ca="1" si="18"/>
        <v/>
      </c>
      <c r="G1202" s="81"/>
      <c r="H1202" s="2"/>
      <c r="I1202" s="2"/>
      <c r="J1202" s="2"/>
      <c r="K1202" s="2"/>
      <c r="L1202" s="2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</row>
    <row r="1203" spans="1:25" ht="24.75" customHeight="1" x14ac:dyDescent="0.2">
      <c r="A1203" s="2"/>
      <c r="B1203" s="81"/>
      <c r="C1203" s="81"/>
      <c r="D1203" s="82"/>
      <c r="E1203" s="82"/>
      <c r="F1203" s="2" t="str">
        <f t="shared" ca="1" si="18"/>
        <v/>
      </c>
      <c r="G1203" s="81"/>
      <c r="H1203" s="2"/>
      <c r="I1203" s="2"/>
      <c r="J1203" s="2"/>
      <c r="K1203" s="2"/>
      <c r="L1203" s="2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</row>
    <row r="1204" spans="1:25" ht="24.75" customHeight="1" x14ac:dyDescent="0.2">
      <c r="A1204" s="2"/>
      <c r="B1204" s="81"/>
      <c r="C1204" s="81"/>
      <c r="D1204" s="82"/>
      <c r="E1204" s="82"/>
      <c r="F1204" s="2" t="str">
        <f t="shared" ca="1" si="18"/>
        <v/>
      </c>
      <c r="G1204" s="81"/>
      <c r="H1204" s="2"/>
      <c r="I1204" s="2"/>
      <c r="J1204" s="2"/>
      <c r="K1204" s="2"/>
      <c r="L1204" s="2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</row>
    <row r="1205" spans="1:25" ht="24.75" customHeight="1" x14ac:dyDescent="0.2">
      <c r="A1205" s="2"/>
      <c r="B1205" s="81"/>
      <c r="C1205" s="81"/>
      <c r="D1205" s="82"/>
      <c r="E1205" s="82"/>
      <c r="F1205" s="2" t="str">
        <f t="shared" ca="1" si="18"/>
        <v/>
      </c>
      <c r="G1205" s="81"/>
      <c r="H1205" s="2"/>
      <c r="I1205" s="2"/>
      <c r="J1205" s="2"/>
      <c r="K1205" s="2"/>
      <c r="L1205" s="2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</row>
    <row r="1206" spans="1:25" ht="24.75" customHeight="1" x14ac:dyDescent="0.2">
      <c r="A1206" s="2"/>
      <c r="B1206" s="81"/>
      <c r="C1206" s="81"/>
      <c r="D1206" s="82"/>
      <c r="E1206" s="82"/>
      <c r="F1206" s="2" t="str">
        <f t="shared" ca="1" si="18"/>
        <v/>
      </c>
      <c r="G1206" s="81"/>
      <c r="H1206" s="2"/>
      <c r="I1206" s="2"/>
      <c r="J1206" s="2"/>
      <c r="K1206" s="2"/>
      <c r="L1206" s="2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</row>
    <row r="1207" spans="1:25" ht="24.75" customHeight="1" x14ac:dyDescent="0.2">
      <c r="A1207" s="2"/>
      <c r="B1207" s="81"/>
      <c r="C1207" s="81"/>
      <c r="D1207" s="82"/>
      <c r="E1207" s="82"/>
      <c r="F1207" s="2" t="str">
        <f t="shared" ca="1" si="18"/>
        <v/>
      </c>
      <c r="G1207" s="81"/>
      <c r="H1207" s="2"/>
      <c r="I1207" s="2"/>
      <c r="J1207" s="2"/>
      <c r="K1207" s="2"/>
      <c r="L1207" s="2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</row>
    <row r="1208" spans="1:25" ht="24.75" customHeight="1" x14ac:dyDescent="0.2">
      <c r="A1208" s="2"/>
      <c r="B1208" s="81"/>
      <c r="C1208" s="81"/>
      <c r="D1208" s="82"/>
      <c r="E1208" s="82"/>
      <c r="F1208" s="2" t="str">
        <f t="shared" ca="1" si="18"/>
        <v/>
      </c>
      <c r="G1208" s="81"/>
      <c r="H1208" s="2"/>
      <c r="I1208" s="2"/>
      <c r="J1208" s="2"/>
      <c r="K1208" s="2"/>
      <c r="L1208" s="2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</row>
    <row r="1209" spans="1:25" ht="24.75" customHeight="1" x14ac:dyDescent="0.2">
      <c r="A1209" s="2"/>
      <c r="B1209" s="81"/>
      <c r="C1209" s="81"/>
      <c r="D1209" s="82"/>
      <c r="E1209" s="82"/>
      <c r="F1209" s="2" t="str">
        <f t="shared" ca="1" si="18"/>
        <v/>
      </c>
      <c r="G1209" s="81"/>
      <c r="H1209" s="2"/>
      <c r="I1209" s="2"/>
      <c r="J1209" s="2"/>
      <c r="K1209" s="2"/>
      <c r="L1209" s="2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</row>
    <row r="1210" spans="1:25" ht="24.75" customHeight="1" x14ac:dyDescent="0.2">
      <c r="A1210" s="2"/>
      <c r="B1210" s="81"/>
      <c r="C1210" s="81"/>
      <c r="D1210" s="82"/>
      <c r="E1210" s="82"/>
      <c r="F1210" s="2" t="str">
        <f t="shared" ca="1" si="18"/>
        <v/>
      </c>
      <c r="G1210" s="81"/>
      <c r="H1210" s="2"/>
      <c r="I1210" s="2"/>
      <c r="J1210" s="2"/>
      <c r="K1210" s="2"/>
      <c r="L1210" s="2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</row>
    <row r="1211" spans="1:25" ht="24.75" customHeight="1" x14ac:dyDescent="0.2">
      <c r="A1211" s="2"/>
      <c r="B1211" s="81"/>
      <c r="C1211" s="81"/>
      <c r="D1211" s="82"/>
      <c r="E1211" s="82"/>
      <c r="F1211" s="2" t="str">
        <f t="shared" ca="1" si="18"/>
        <v/>
      </c>
      <c r="G1211" s="81"/>
      <c r="H1211" s="2"/>
      <c r="I1211" s="2"/>
      <c r="J1211" s="2"/>
      <c r="K1211" s="2"/>
      <c r="L1211" s="2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</row>
    <row r="1212" spans="1:25" ht="24.75" customHeight="1" x14ac:dyDescent="0.2">
      <c r="A1212" s="2"/>
      <c r="B1212" s="81"/>
      <c r="C1212" s="81"/>
      <c r="D1212" s="82"/>
      <c r="E1212" s="82"/>
      <c r="F1212" s="2" t="str">
        <f t="shared" ca="1" si="18"/>
        <v/>
      </c>
      <c r="G1212" s="81"/>
      <c r="H1212" s="2"/>
      <c r="I1212" s="2"/>
      <c r="J1212" s="2"/>
      <c r="K1212" s="2"/>
      <c r="L1212" s="2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</row>
    <row r="1213" spans="1:25" ht="24.75" customHeight="1" x14ac:dyDescent="0.2">
      <c r="A1213" s="2"/>
      <c r="B1213" s="81"/>
      <c r="C1213" s="81"/>
      <c r="D1213" s="82"/>
      <c r="E1213" s="82"/>
      <c r="F1213" s="2" t="str">
        <f t="shared" ca="1" si="18"/>
        <v/>
      </c>
      <c r="G1213" s="81"/>
      <c r="H1213" s="2"/>
      <c r="I1213" s="2"/>
      <c r="J1213" s="2"/>
      <c r="K1213" s="2"/>
      <c r="L1213" s="2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</row>
    <row r="1214" spans="1:25" ht="24.75" customHeight="1" x14ac:dyDescent="0.2">
      <c r="A1214" s="2"/>
      <c r="B1214" s="81"/>
      <c r="C1214" s="81"/>
      <c r="D1214" s="82"/>
      <c r="E1214" s="82"/>
      <c r="F1214" s="2" t="str">
        <f t="shared" ca="1" si="18"/>
        <v/>
      </c>
      <c r="G1214" s="81"/>
      <c r="H1214" s="2"/>
      <c r="I1214" s="2"/>
      <c r="J1214" s="2"/>
      <c r="K1214" s="2"/>
      <c r="L1214" s="2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</row>
    <row r="1215" spans="1:25" ht="24.75" customHeight="1" x14ac:dyDescent="0.2">
      <c r="A1215" s="2"/>
      <c r="B1215" s="81"/>
      <c r="C1215" s="81"/>
      <c r="D1215" s="82"/>
      <c r="E1215" s="82"/>
      <c r="F1215" s="2" t="str">
        <f t="shared" ca="1" si="18"/>
        <v/>
      </c>
      <c r="G1215" s="81"/>
      <c r="H1215" s="2"/>
      <c r="I1215" s="2"/>
      <c r="J1215" s="2"/>
      <c r="K1215" s="2"/>
      <c r="L1215" s="2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</row>
    <row r="1216" spans="1:25" ht="24.75" customHeight="1" x14ac:dyDescent="0.2">
      <c r="A1216" s="2"/>
      <c r="B1216" s="81"/>
      <c r="C1216" s="81"/>
      <c r="D1216" s="82"/>
      <c r="E1216" s="82"/>
      <c r="F1216" s="2" t="str">
        <f t="shared" ca="1" si="18"/>
        <v/>
      </c>
      <c r="G1216" s="81"/>
      <c r="H1216" s="2"/>
      <c r="I1216" s="2"/>
      <c r="J1216" s="2"/>
      <c r="K1216" s="2"/>
      <c r="L1216" s="2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</row>
    <row r="1217" spans="1:25" ht="24.75" customHeight="1" x14ac:dyDescent="0.2">
      <c r="A1217" s="2"/>
      <c r="B1217" s="81"/>
      <c r="C1217" s="81"/>
      <c r="D1217" s="82"/>
      <c r="E1217" s="82"/>
      <c r="F1217" s="2" t="str">
        <f t="shared" ca="1" si="18"/>
        <v/>
      </c>
      <c r="G1217" s="81"/>
      <c r="H1217" s="2"/>
      <c r="I1217" s="2"/>
      <c r="J1217" s="2"/>
      <c r="K1217" s="2"/>
      <c r="L1217" s="2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</row>
    <row r="1218" spans="1:25" ht="24.75" customHeight="1" x14ac:dyDescent="0.2">
      <c r="A1218" s="2"/>
      <c r="B1218" s="81"/>
      <c r="C1218" s="81"/>
      <c r="D1218" s="82"/>
      <c r="E1218" s="82"/>
      <c r="F1218" s="2" t="str">
        <f t="shared" ca="1" si="18"/>
        <v/>
      </c>
      <c r="G1218" s="81"/>
      <c r="H1218" s="2"/>
      <c r="I1218" s="2"/>
      <c r="J1218" s="2"/>
      <c r="K1218" s="2"/>
      <c r="L1218" s="2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</row>
    <row r="1219" spans="1:25" ht="24.75" customHeight="1" x14ac:dyDescent="0.2">
      <c r="A1219" s="2"/>
      <c r="B1219" s="81"/>
      <c r="C1219" s="81"/>
      <c r="D1219" s="82"/>
      <c r="E1219" s="82"/>
      <c r="F1219" s="2" t="str">
        <f t="shared" ca="1" si="18"/>
        <v/>
      </c>
      <c r="G1219" s="81"/>
      <c r="H1219" s="2"/>
      <c r="I1219" s="2"/>
      <c r="J1219" s="2"/>
      <c r="K1219" s="2"/>
      <c r="L1219" s="2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</row>
    <row r="1220" spans="1:25" ht="24.75" customHeight="1" x14ac:dyDescent="0.2">
      <c r="A1220" s="2"/>
      <c r="B1220" s="81"/>
      <c r="C1220" s="81"/>
      <c r="D1220" s="82"/>
      <c r="E1220" s="82"/>
      <c r="F1220" s="2" t="str">
        <f t="shared" ref="F1220:F1283" ca="1" si="19">IF(AND(D1220="",E1220=""),"",IF(E1220&lt;&gt;"","Realizado",IF(D1220&lt;TODAY(),"Atrasado",IF(D1220=TODAY(),"Fazer hoje","A realizar"))))</f>
        <v/>
      </c>
      <c r="G1220" s="81"/>
      <c r="H1220" s="2"/>
      <c r="I1220" s="2"/>
      <c r="J1220" s="2"/>
      <c r="K1220" s="2"/>
      <c r="L1220" s="2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</row>
    <row r="1221" spans="1:25" ht="24.75" customHeight="1" x14ac:dyDescent="0.2">
      <c r="A1221" s="2"/>
      <c r="B1221" s="81"/>
      <c r="C1221" s="81"/>
      <c r="D1221" s="82"/>
      <c r="E1221" s="82"/>
      <c r="F1221" s="2" t="str">
        <f t="shared" ca="1" si="19"/>
        <v/>
      </c>
      <c r="G1221" s="81"/>
      <c r="H1221" s="2"/>
      <c r="I1221" s="2"/>
      <c r="J1221" s="2"/>
      <c r="K1221" s="2"/>
      <c r="L1221" s="2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</row>
    <row r="1222" spans="1:25" ht="24.75" customHeight="1" x14ac:dyDescent="0.2">
      <c r="A1222" s="2"/>
      <c r="B1222" s="81"/>
      <c r="C1222" s="81"/>
      <c r="D1222" s="82"/>
      <c r="E1222" s="82"/>
      <c r="F1222" s="2" t="str">
        <f t="shared" ca="1" si="19"/>
        <v/>
      </c>
      <c r="G1222" s="81"/>
      <c r="H1222" s="2"/>
      <c r="I1222" s="2"/>
      <c r="J1222" s="2"/>
      <c r="K1222" s="2"/>
      <c r="L1222" s="2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</row>
    <row r="1223" spans="1:25" ht="24.75" customHeight="1" x14ac:dyDescent="0.2">
      <c r="A1223" s="2"/>
      <c r="B1223" s="81"/>
      <c r="C1223" s="81"/>
      <c r="D1223" s="82"/>
      <c r="E1223" s="82"/>
      <c r="F1223" s="2" t="str">
        <f t="shared" ca="1" si="19"/>
        <v/>
      </c>
      <c r="G1223" s="81"/>
      <c r="H1223" s="2"/>
      <c r="I1223" s="2"/>
      <c r="J1223" s="2"/>
      <c r="K1223" s="2"/>
      <c r="L1223" s="2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</row>
    <row r="1224" spans="1:25" ht="24.75" customHeight="1" x14ac:dyDescent="0.2">
      <c r="A1224" s="2"/>
      <c r="B1224" s="81"/>
      <c r="C1224" s="81"/>
      <c r="D1224" s="82"/>
      <c r="E1224" s="82"/>
      <c r="F1224" s="2" t="str">
        <f t="shared" ca="1" si="19"/>
        <v/>
      </c>
      <c r="G1224" s="81"/>
      <c r="H1224" s="2"/>
      <c r="I1224" s="2"/>
      <c r="J1224" s="2"/>
      <c r="K1224" s="2"/>
      <c r="L1224" s="2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</row>
    <row r="1225" spans="1:25" ht="24.75" customHeight="1" x14ac:dyDescent="0.2">
      <c r="A1225" s="2"/>
      <c r="B1225" s="81"/>
      <c r="C1225" s="81"/>
      <c r="D1225" s="82"/>
      <c r="E1225" s="82"/>
      <c r="F1225" s="2" t="str">
        <f t="shared" ca="1" si="19"/>
        <v/>
      </c>
      <c r="G1225" s="81"/>
      <c r="H1225" s="2"/>
      <c r="I1225" s="2"/>
      <c r="J1225" s="2"/>
      <c r="K1225" s="2"/>
      <c r="L1225" s="2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</row>
    <row r="1226" spans="1:25" ht="24.75" customHeight="1" x14ac:dyDescent="0.2">
      <c r="A1226" s="2"/>
      <c r="B1226" s="81"/>
      <c r="C1226" s="81"/>
      <c r="D1226" s="82"/>
      <c r="E1226" s="82"/>
      <c r="F1226" s="2" t="str">
        <f t="shared" ca="1" si="19"/>
        <v/>
      </c>
      <c r="G1226" s="81"/>
      <c r="H1226" s="2"/>
      <c r="I1226" s="2"/>
      <c r="J1226" s="2"/>
      <c r="K1226" s="2"/>
      <c r="L1226" s="2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</row>
    <row r="1227" spans="1:25" ht="24.75" customHeight="1" x14ac:dyDescent="0.2">
      <c r="A1227" s="2"/>
      <c r="B1227" s="81"/>
      <c r="C1227" s="81"/>
      <c r="D1227" s="82"/>
      <c r="E1227" s="82"/>
      <c r="F1227" s="2" t="str">
        <f t="shared" ca="1" si="19"/>
        <v/>
      </c>
      <c r="G1227" s="81"/>
      <c r="H1227" s="2"/>
      <c r="I1227" s="2"/>
      <c r="J1227" s="2"/>
      <c r="K1227" s="2"/>
      <c r="L1227" s="2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</row>
    <row r="1228" spans="1:25" ht="24.75" customHeight="1" x14ac:dyDescent="0.2">
      <c r="A1228" s="2"/>
      <c r="B1228" s="81"/>
      <c r="C1228" s="81"/>
      <c r="D1228" s="82"/>
      <c r="E1228" s="82"/>
      <c r="F1228" s="2" t="str">
        <f t="shared" ca="1" si="19"/>
        <v/>
      </c>
      <c r="G1228" s="81"/>
      <c r="H1228" s="2"/>
      <c r="I1228" s="2"/>
      <c r="J1228" s="2"/>
      <c r="K1228" s="2"/>
      <c r="L1228" s="2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</row>
    <row r="1229" spans="1:25" ht="24.75" customHeight="1" x14ac:dyDescent="0.2">
      <c r="A1229" s="2"/>
      <c r="B1229" s="81"/>
      <c r="C1229" s="81"/>
      <c r="D1229" s="82"/>
      <c r="E1229" s="82"/>
      <c r="F1229" s="2" t="str">
        <f t="shared" ca="1" si="19"/>
        <v/>
      </c>
      <c r="G1229" s="81"/>
      <c r="H1229" s="2"/>
      <c r="I1229" s="2"/>
      <c r="J1229" s="2"/>
      <c r="K1229" s="2"/>
      <c r="L1229" s="2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</row>
    <row r="1230" spans="1:25" ht="24.75" customHeight="1" x14ac:dyDescent="0.2">
      <c r="A1230" s="2"/>
      <c r="B1230" s="81"/>
      <c r="C1230" s="81"/>
      <c r="D1230" s="82"/>
      <c r="E1230" s="82"/>
      <c r="F1230" s="2" t="str">
        <f t="shared" ca="1" si="19"/>
        <v/>
      </c>
      <c r="G1230" s="81"/>
      <c r="H1230" s="2"/>
      <c r="I1230" s="2"/>
      <c r="J1230" s="2"/>
      <c r="K1230" s="2"/>
      <c r="L1230" s="2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</row>
    <row r="1231" spans="1:25" ht="24.75" customHeight="1" x14ac:dyDescent="0.2">
      <c r="A1231" s="2"/>
      <c r="B1231" s="81"/>
      <c r="C1231" s="81"/>
      <c r="D1231" s="82"/>
      <c r="E1231" s="82"/>
      <c r="F1231" s="2" t="str">
        <f t="shared" ca="1" si="19"/>
        <v/>
      </c>
      <c r="G1231" s="81"/>
      <c r="H1231" s="2"/>
      <c r="I1231" s="2"/>
      <c r="J1231" s="2"/>
      <c r="K1231" s="2"/>
      <c r="L1231" s="2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</row>
    <row r="1232" spans="1:25" ht="24.75" customHeight="1" x14ac:dyDescent="0.2">
      <c r="A1232" s="2"/>
      <c r="B1232" s="81"/>
      <c r="C1232" s="81"/>
      <c r="D1232" s="82"/>
      <c r="E1232" s="82"/>
      <c r="F1232" s="2" t="str">
        <f t="shared" ca="1" si="19"/>
        <v/>
      </c>
      <c r="G1232" s="81"/>
      <c r="H1232" s="2"/>
      <c r="I1232" s="2"/>
      <c r="J1232" s="2"/>
      <c r="K1232" s="2"/>
      <c r="L1232" s="2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</row>
    <row r="1233" spans="1:25" ht="24.75" customHeight="1" x14ac:dyDescent="0.2">
      <c r="A1233" s="2"/>
      <c r="B1233" s="81"/>
      <c r="C1233" s="81"/>
      <c r="D1233" s="82"/>
      <c r="E1233" s="82"/>
      <c r="F1233" s="2" t="str">
        <f t="shared" ca="1" si="19"/>
        <v/>
      </c>
      <c r="G1233" s="81"/>
      <c r="H1233" s="2"/>
      <c r="I1233" s="2"/>
      <c r="J1233" s="2"/>
      <c r="K1233" s="2"/>
      <c r="L1233" s="2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</row>
    <row r="1234" spans="1:25" ht="24.75" customHeight="1" x14ac:dyDescent="0.2">
      <c r="A1234" s="2"/>
      <c r="B1234" s="81"/>
      <c r="C1234" s="81"/>
      <c r="D1234" s="82"/>
      <c r="E1234" s="82"/>
      <c r="F1234" s="2" t="str">
        <f t="shared" ca="1" si="19"/>
        <v/>
      </c>
      <c r="G1234" s="81"/>
      <c r="H1234" s="2"/>
      <c r="I1234" s="2"/>
      <c r="J1234" s="2"/>
      <c r="K1234" s="2"/>
      <c r="L1234" s="2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</row>
    <row r="1235" spans="1:25" ht="24.75" customHeight="1" x14ac:dyDescent="0.2">
      <c r="A1235" s="2"/>
      <c r="B1235" s="81"/>
      <c r="C1235" s="81"/>
      <c r="D1235" s="82"/>
      <c r="E1235" s="82"/>
      <c r="F1235" s="2" t="str">
        <f t="shared" ca="1" si="19"/>
        <v/>
      </c>
      <c r="G1235" s="81"/>
      <c r="H1235" s="2"/>
      <c r="I1235" s="2"/>
      <c r="J1235" s="2"/>
      <c r="K1235" s="2"/>
      <c r="L1235" s="2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</row>
    <row r="1236" spans="1:25" ht="24.75" customHeight="1" x14ac:dyDescent="0.2">
      <c r="A1236" s="2"/>
      <c r="B1236" s="81"/>
      <c r="C1236" s="81"/>
      <c r="D1236" s="82"/>
      <c r="E1236" s="82"/>
      <c r="F1236" s="2" t="str">
        <f t="shared" ca="1" si="19"/>
        <v/>
      </c>
      <c r="G1236" s="81"/>
      <c r="H1236" s="2"/>
      <c r="I1236" s="2"/>
      <c r="J1236" s="2"/>
      <c r="K1236" s="2"/>
      <c r="L1236" s="2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</row>
    <row r="1237" spans="1:25" ht="24.75" customHeight="1" x14ac:dyDescent="0.2">
      <c r="A1237" s="2"/>
      <c r="B1237" s="81"/>
      <c r="C1237" s="81"/>
      <c r="D1237" s="82"/>
      <c r="E1237" s="82"/>
      <c r="F1237" s="2" t="str">
        <f t="shared" ca="1" si="19"/>
        <v/>
      </c>
      <c r="G1237" s="81"/>
      <c r="H1237" s="2"/>
      <c r="I1237" s="2"/>
      <c r="J1237" s="2"/>
      <c r="K1237" s="2"/>
      <c r="L1237" s="2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</row>
    <row r="1238" spans="1:25" ht="24.75" customHeight="1" x14ac:dyDescent="0.2">
      <c r="A1238" s="2"/>
      <c r="B1238" s="81"/>
      <c r="C1238" s="81"/>
      <c r="D1238" s="82"/>
      <c r="E1238" s="82"/>
      <c r="F1238" s="2" t="str">
        <f t="shared" ca="1" si="19"/>
        <v/>
      </c>
      <c r="G1238" s="81"/>
      <c r="H1238" s="2"/>
      <c r="I1238" s="2"/>
      <c r="J1238" s="2"/>
      <c r="K1238" s="2"/>
      <c r="L1238" s="2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</row>
    <row r="1239" spans="1:25" ht="24.75" customHeight="1" x14ac:dyDescent="0.2">
      <c r="A1239" s="2"/>
      <c r="B1239" s="81"/>
      <c r="C1239" s="81"/>
      <c r="D1239" s="82"/>
      <c r="E1239" s="82"/>
      <c r="F1239" s="2" t="str">
        <f t="shared" ca="1" si="19"/>
        <v/>
      </c>
      <c r="G1239" s="81"/>
      <c r="H1239" s="2"/>
      <c r="I1239" s="2"/>
      <c r="J1239" s="2"/>
      <c r="K1239" s="2"/>
      <c r="L1239" s="2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</row>
    <row r="1240" spans="1:25" ht="24.75" customHeight="1" x14ac:dyDescent="0.2">
      <c r="A1240" s="2"/>
      <c r="B1240" s="81"/>
      <c r="C1240" s="81"/>
      <c r="D1240" s="82"/>
      <c r="E1240" s="82"/>
      <c r="F1240" s="2" t="str">
        <f t="shared" ca="1" si="19"/>
        <v/>
      </c>
      <c r="G1240" s="81"/>
      <c r="H1240" s="2"/>
      <c r="I1240" s="2"/>
      <c r="J1240" s="2"/>
      <c r="K1240" s="2"/>
      <c r="L1240" s="2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</row>
    <row r="1241" spans="1:25" ht="24.75" customHeight="1" x14ac:dyDescent="0.2">
      <c r="A1241" s="2"/>
      <c r="B1241" s="81"/>
      <c r="C1241" s="81"/>
      <c r="D1241" s="82"/>
      <c r="E1241" s="82"/>
      <c r="F1241" s="2" t="str">
        <f t="shared" ca="1" si="19"/>
        <v/>
      </c>
      <c r="G1241" s="81"/>
      <c r="H1241" s="2"/>
      <c r="I1241" s="2"/>
      <c r="J1241" s="2"/>
      <c r="K1241" s="2"/>
      <c r="L1241" s="2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</row>
    <row r="1242" spans="1:25" ht="24.75" customHeight="1" x14ac:dyDescent="0.2">
      <c r="A1242" s="2"/>
      <c r="B1242" s="81"/>
      <c r="C1242" s="81"/>
      <c r="D1242" s="82"/>
      <c r="E1242" s="82"/>
      <c r="F1242" s="2" t="str">
        <f t="shared" ca="1" si="19"/>
        <v/>
      </c>
      <c r="G1242" s="81"/>
      <c r="H1242" s="2"/>
      <c r="I1242" s="2"/>
      <c r="J1242" s="2"/>
      <c r="K1242" s="2"/>
      <c r="L1242" s="2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</row>
    <row r="1243" spans="1:25" ht="24.75" customHeight="1" x14ac:dyDescent="0.2">
      <c r="A1243" s="2"/>
      <c r="B1243" s="81"/>
      <c r="C1243" s="81"/>
      <c r="D1243" s="82"/>
      <c r="E1243" s="82"/>
      <c r="F1243" s="2" t="str">
        <f t="shared" ca="1" si="19"/>
        <v/>
      </c>
      <c r="G1243" s="81"/>
      <c r="H1243" s="2"/>
      <c r="I1243" s="2"/>
      <c r="J1243" s="2"/>
      <c r="K1243" s="2"/>
      <c r="L1243" s="2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</row>
    <row r="1244" spans="1:25" ht="24.75" customHeight="1" x14ac:dyDescent="0.2">
      <c r="A1244" s="2"/>
      <c r="B1244" s="81"/>
      <c r="C1244" s="81"/>
      <c r="D1244" s="82"/>
      <c r="E1244" s="82"/>
      <c r="F1244" s="2" t="str">
        <f t="shared" ca="1" si="19"/>
        <v/>
      </c>
      <c r="G1244" s="81"/>
      <c r="H1244" s="2"/>
      <c r="I1244" s="2"/>
      <c r="J1244" s="2"/>
      <c r="K1244" s="2"/>
      <c r="L1244" s="2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</row>
    <row r="1245" spans="1:25" ht="24.75" customHeight="1" x14ac:dyDescent="0.2">
      <c r="A1245" s="2"/>
      <c r="B1245" s="81"/>
      <c r="C1245" s="81"/>
      <c r="D1245" s="82"/>
      <c r="E1245" s="82"/>
      <c r="F1245" s="2" t="str">
        <f t="shared" ca="1" si="19"/>
        <v/>
      </c>
      <c r="G1245" s="81"/>
      <c r="H1245" s="2"/>
      <c r="I1245" s="2"/>
      <c r="J1245" s="2"/>
      <c r="K1245" s="2"/>
      <c r="L1245" s="2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</row>
    <row r="1246" spans="1:25" ht="24.75" customHeight="1" x14ac:dyDescent="0.2">
      <c r="A1246" s="2"/>
      <c r="B1246" s="81"/>
      <c r="C1246" s="81"/>
      <c r="D1246" s="82"/>
      <c r="E1246" s="82"/>
      <c r="F1246" s="2" t="str">
        <f t="shared" ca="1" si="19"/>
        <v/>
      </c>
      <c r="G1246" s="81"/>
      <c r="H1246" s="2"/>
      <c r="I1246" s="2"/>
      <c r="J1246" s="2"/>
      <c r="K1246" s="2"/>
      <c r="L1246" s="2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</row>
    <row r="1247" spans="1:25" ht="24.75" customHeight="1" x14ac:dyDescent="0.2">
      <c r="A1247" s="2"/>
      <c r="B1247" s="81"/>
      <c r="C1247" s="81"/>
      <c r="D1247" s="82"/>
      <c r="E1247" s="82"/>
      <c r="F1247" s="2" t="str">
        <f t="shared" ca="1" si="19"/>
        <v/>
      </c>
      <c r="G1247" s="81"/>
      <c r="H1247" s="2"/>
      <c r="I1247" s="2"/>
      <c r="J1247" s="2"/>
      <c r="K1247" s="2"/>
      <c r="L1247" s="2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</row>
    <row r="1248" spans="1:25" ht="24.75" customHeight="1" x14ac:dyDescent="0.2">
      <c r="A1248" s="2"/>
      <c r="B1248" s="81"/>
      <c r="C1248" s="81"/>
      <c r="D1248" s="82"/>
      <c r="E1248" s="82"/>
      <c r="F1248" s="2" t="str">
        <f t="shared" ca="1" si="19"/>
        <v/>
      </c>
      <c r="G1248" s="81"/>
      <c r="H1248" s="2"/>
      <c r="I1248" s="2"/>
      <c r="J1248" s="2"/>
      <c r="K1248" s="2"/>
      <c r="L1248" s="2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</row>
    <row r="1249" spans="1:25" ht="24.75" customHeight="1" x14ac:dyDescent="0.2">
      <c r="A1249" s="2"/>
      <c r="B1249" s="81"/>
      <c r="C1249" s="81"/>
      <c r="D1249" s="82"/>
      <c r="E1249" s="82"/>
      <c r="F1249" s="2" t="str">
        <f t="shared" ca="1" si="19"/>
        <v/>
      </c>
      <c r="G1249" s="81"/>
      <c r="H1249" s="2"/>
      <c r="I1249" s="2"/>
      <c r="J1249" s="2"/>
      <c r="K1249" s="2"/>
      <c r="L1249" s="2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</row>
    <row r="1250" spans="1:25" ht="24.75" customHeight="1" x14ac:dyDescent="0.2">
      <c r="A1250" s="2"/>
      <c r="B1250" s="81"/>
      <c r="C1250" s="81"/>
      <c r="D1250" s="82"/>
      <c r="E1250" s="82"/>
      <c r="F1250" s="2" t="str">
        <f t="shared" ca="1" si="19"/>
        <v/>
      </c>
      <c r="G1250" s="81"/>
      <c r="H1250" s="2"/>
      <c r="I1250" s="2"/>
      <c r="J1250" s="2"/>
      <c r="K1250" s="2"/>
      <c r="L1250" s="2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</row>
    <row r="1251" spans="1:25" ht="24.75" customHeight="1" x14ac:dyDescent="0.2">
      <c r="A1251" s="2"/>
      <c r="B1251" s="81"/>
      <c r="C1251" s="81"/>
      <c r="D1251" s="82"/>
      <c r="E1251" s="82"/>
      <c r="F1251" s="2" t="str">
        <f t="shared" ca="1" si="19"/>
        <v/>
      </c>
      <c r="G1251" s="81"/>
      <c r="H1251" s="2"/>
      <c r="I1251" s="2"/>
      <c r="J1251" s="2"/>
      <c r="K1251" s="2"/>
      <c r="L1251" s="2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</row>
    <row r="1252" spans="1:25" ht="24.75" customHeight="1" x14ac:dyDescent="0.2">
      <c r="A1252" s="2"/>
      <c r="B1252" s="81"/>
      <c r="C1252" s="81"/>
      <c r="D1252" s="82"/>
      <c r="E1252" s="82"/>
      <c r="F1252" s="2" t="str">
        <f t="shared" ca="1" si="19"/>
        <v/>
      </c>
      <c r="G1252" s="81"/>
      <c r="H1252" s="2"/>
      <c r="I1252" s="2"/>
      <c r="J1252" s="2"/>
      <c r="K1252" s="2"/>
      <c r="L1252" s="2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</row>
    <row r="1253" spans="1:25" ht="24.75" customHeight="1" x14ac:dyDescent="0.2">
      <c r="A1253" s="2"/>
      <c r="B1253" s="81"/>
      <c r="C1253" s="81"/>
      <c r="D1253" s="82"/>
      <c r="E1253" s="82"/>
      <c r="F1253" s="2" t="str">
        <f t="shared" ca="1" si="19"/>
        <v/>
      </c>
      <c r="G1253" s="81"/>
      <c r="H1253" s="2"/>
      <c r="I1253" s="2"/>
      <c r="J1253" s="2"/>
      <c r="K1253" s="2"/>
      <c r="L1253" s="2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</row>
    <row r="1254" spans="1:25" ht="24.75" customHeight="1" x14ac:dyDescent="0.2">
      <c r="A1254" s="2"/>
      <c r="B1254" s="81"/>
      <c r="C1254" s="81"/>
      <c r="D1254" s="82"/>
      <c r="E1254" s="82"/>
      <c r="F1254" s="2" t="str">
        <f t="shared" ca="1" si="19"/>
        <v/>
      </c>
      <c r="G1254" s="81"/>
      <c r="H1254" s="2"/>
      <c r="I1254" s="2"/>
      <c r="J1254" s="2"/>
      <c r="K1254" s="2"/>
      <c r="L1254" s="2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</row>
    <row r="1255" spans="1:25" ht="24.75" customHeight="1" x14ac:dyDescent="0.2">
      <c r="A1255" s="2"/>
      <c r="B1255" s="81"/>
      <c r="C1255" s="81"/>
      <c r="D1255" s="82"/>
      <c r="E1255" s="82"/>
      <c r="F1255" s="2" t="str">
        <f t="shared" ca="1" si="19"/>
        <v/>
      </c>
      <c r="G1255" s="81"/>
      <c r="H1255" s="2"/>
      <c r="I1255" s="2"/>
      <c r="J1255" s="2"/>
      <c r="K1255" s="2"/>
      <c r="L1255" s="2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</row>
    <row r="1256" spans="1:25" ht="24.75" customHeight="1" x14ac:dyDescent="0.2">
      <c r="A1256" s="2"/>
      <c r="B1256" s="81"/>
      <c r="C1256" s="81"/>
      <c r="D1256" s="82"/>
      <c r="E1256" s="82"/>
      <c r="F1256" s="2" t="str">
        <f t="shared" ca="1" si="19"/>
        <v/>
      </c>
      <c r="G1256" s="81"/>
      <c r="H1256" s="2"/>
      <c r="I1256" s="2"/>
      <c r="J1256" s="2"/>
      <c r="K1256" s="2"/>
      <c r="L1256" s="2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</row>
    <row r="1257" spans="1:25" ht="24.75" customHeight="1" x14ac:dyDescent="0.2">
      <c r="A1257" s="2"/>
      <c r="B1257" s="81"/>
      <c r="C1257" s="81"/>
      <c r="D1257" s="82"/>
      <c r="E1257" s="82"/>
      <c r="F1257" s="2" t="str">
        <f t="shared" ca="1" si="19"/>
        <v/>
      </c>
      <c r="G1257" s="81"/>
      <c r="H1257" s="2"/>
      <c r="I1257" s="2"/>
      <c r="J1257" s="2"/>
      <c r="K1257" s="2"/>
      <c r="L1257" s="2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</row>
    <row r="1258" spans="1:25" ht="24.75" customHeight="1" x14ac:dyDescent="0.2">
      <c r="A1258" s="2"/>
      <c r="B1258" s="81"/>
      <c r="C1258" s="81"/>
      <c r="D1258" s="82"/>
      <c r="E1258" s="82"/>
      <c r="F1258" s="2" t="str">
        <f t="shared" ca="1" si="19"/>
        <v/>
      </c>
      <c r="G1258" s="81"/>
      <c r="H1258" s="2"/>
      <c r="I1258" s="2"/>
      <c r="J1258" s="2"/>
      <c r="K1258" s="2"/>
      <c r="L1258" s="2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</row>
    <row r="1259" spans="1:25" ht="24.75" customHeight="1" x14ac:dyDescent="0.2">
      <c r="A1259" s="2"/>
      <c r="B1259" s="81"/>
      <c r="C1259" s="81"/>
      <c r="D1259" s="82"/>
      <c r="E1259" s="82"/>
      <c r="F1259" s="2" t="str">
        <f t="shared" ca="1" si="19"/>
        <v/>
      </c>
      <c r="G1259" s="81"/>
      <c r="H1259" s="2"/>
      <c r="I1259" s="2"/>
      <c r="J1259" s="2"/>
      <c r="K1259" s="2"/>
      <c r="L1259" s="2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</row>
    <row r="1260" spans="1:25" ht="24.75" customHeight="1" x14ac:dyDescent="0.2">
      <c r="A1260" s="2"/>
      <c r="B1260" s="81"/>
      <c r="C1260" s="81"/>
      <c r="D1260" s="82"/>
      <c r="E1260" s="82"/>
      <c r="F1260" s="2" t="str">
        <f t="shared" ca="1" si="19"/>
        <v/>
      </c>
      <c r="G1260" s="81"/>
      <c r="H1260" s="2"/>
      <c r="I1260" s="2"/>
      <c r="J1260" s="2"/>
      <c r="K1260" s="2"/>
      <c r="L1260" s="2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</row>
    <row r="1261" spans="1:25" ht="24.75" customHeight="1" x14ac:dyDescent="0.2">
      <c r="A1261" s="2"/>
      <c r="B1261" s="81"/>
      <c r="C1261" s="81"/>
      <c r="D1261" s="82"/>
      <c r="E1261" s="82"/>
      <c r="F1261" s="2" t="str">
        <f t="shared" ca="1" si="19"/>
        <v/>
      </c>
      <c r="G1261" s="81"/>
      <c r="H1261" s="2"/>
      <c r="I1261" s="2"/>
      <c r="J1261" s="2"/>
      <c r="K1261" s="2"/>
      <c r="L1261" s="2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</row>
    <row r="1262" spans="1:25" ht="24.75" customHeight="1" x14ac:dyDescent="0.2">
      <c r="A1262" s="2"/>
      <c r="B1262" s="81"/>
      <c r="C1262" s="81"/>
      <c r="D1262" s="82"/>
      <c r="E1262" s="82"/>
      <c r="F1262" s="2" t="str">
        <f t="shared" ca="1" si="19"/>
        <v/>
      </c>
      <c r="G1262" s="81"/>
      <c r="H1262" s="2"/>
      <c r="I1262" s="2"/>
      <c r="J1262" s="2"/>
      <c r="K1262" s="2"/>
      <c r="L1262" s="2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</row>
    <row r="1263" spans="1:25" ht="24.75" customHeight="1" x14ac:dyDescent="0.2">
      <c r="A1263" s="2"/>
      <c r="B1263" s="81"/>
      <c r="C1263" s="81"/>
      <c r="D1263" s="82"/>
      <c r="E1263" s="82"/>
      <c r="F1263" s="2" t="str">
        <f t="shared" ca="1" si="19"/>
        <v/>
      </c>
      <c r="G1263" s="81"/>
      <c r="H1263" s="2"/>
      <c r="I1263" s="2"/>
      <c r="J1263" s="2"/>
      <c r="K1263" s="2"/>
      <c r="L1263" s="2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</row>
    <row r="1264" spans="1:25" ht="24.75" customHeight="1" x14ac:dyDescent="0.2">
      <c r="A1264" s="2"/>
      <c r="B1264" s="81"/>
      <c r="C1264" s="81"/>
      <c r="D1264" s="82"/>
      <c r="E1264" s="82"/>
      <c r="F1264" s="2" t="str">
        <f t="shared" ca="1" si="19"/>
        <v/>
      </c>
      <c r="G1264" s="81"/>
      <c r="H1264" s="2"/>
      <c r="I1264" s="2"/>
      <c r="J1264" s="2"/>
      <c r="K1264" s="2"/>
      <c r="L1264" s="2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</row>
    <row r="1265" spans="1:25" ht="24.75" customHeight="1" x14ac:dyDescent="0.2">
      <c r="A1265" s="2"/>
      <c r="B1265" s="81"/>
      <c r="C1265" s="81"/>
      <c r="D1265" s="82"/>
      <c r="E1265" s="82"/>
      <c r="F1265" s="2" t="str">
        <f t="shared" ca="1" si="19"/>
        <v/>
      </c>
      <c r="G1265" s="81"/>
      <c r="H1265" s="2"/>
      <c r="I1265" s="2"/>
      <c r="J1265" s="2"/>
      <c r="K1265" s="2"/>
      <c r="L1265" s="2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</row>
    <row r="1266" spans="1:25" ht="24.75" customHeight="1" x14ac:dyDescent="0.2">
      <c r="A1266" s="2"/>
      <c r="B1266" s="81"/>
      <c r="C1266" s="81"/>
      <c r="D1266" s="82"/>
      <c r="E1266" s="82"/>
      <c r="F1266" s="2" t="str">
        <f t="shared" ca="1" si="19"/>
        <v/>
      </c>
      <c r="G1266" s="81"/>
      <c r="H1266" s="2"/>
      <c r="I1266" s="2"/>
      <c r="J1266" s="2"/>
      <c r="K1266" s="2"/>
      <c r="L1266" s="2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</row>
    <row r="1267" spans="1:25" ht="24.75" customHeight="1" x14ac:dyDescent="0.2">
      <c r="A1267" s="2"/>
      <c r="B1267" s="81"/>
      <c r="C1267" s="81"/>
      <c r="D1267" s="82"/>
      <c r="E1267" s="82"/>
      <c r="F1267" s="2" t="str">
        <f t="shared" ca="1" si="19"/>
        <v/>
      </c>
      <c r="G1267" s="81"/>
      <c r="H1267" s="2"/>
      <c r="I1267" s="2"/>
      <c r="J1267" s="2"/>
      <c r="K1267" s="2"/>
      <c r="L1267" s="2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</row>
    <row r="1268" spans="1:25" ht="24.75" customHeight="1" x14ac:dyDescent="0.2">
      <c r="A1268" s="2"/>
      <c r="B1268" s="81"/>
      <c r="C1268" s="81"/>
      <c r="D1268" s="82"/>
      <c r="E1268" s="82"/>
      <c r="F1268" s="2" t="str">
        <f t="shared" ca="1" si="19"/>
        <v/>
      </c>
      <c r="G1268" s="81"/>
      <c r="H1268" s="2"/>
      <c r="I1268" s="2"/>
      <c r="J1268" s="2"/>
      <c r="K1268" s="2"/>
      <c r="L1268" s="2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</row>
    <row r="1269" spans="1:25" ht="24.75" customHeight="1" x14ac:dyDescent="0.2">
      <c r="A1269" s="2"/>
      <c r="B1269" s="81"/>
      <c r="C1269" s="81"/>
      <c r="D1269" s="82"/>
      <c r="E1269" s="82"/>
      <c r="F1269" s="2" t="str">
        <f t="shared" ca="1" si="19"/>
        <v/>
      </c>
      <c r="G1269" s="81"/>
      <c r="H1269" s="2"/>
      <c r="I1269" s="2"/>
      <c r="J1269" s="2"/>
      <c r="K1269" s="2"/>
      <c r="L1269" s="2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</row>
    <row r="1270" spans="1:25" ht="24.75" customHeight="1" x14ac:dyDescent="0.2">
      <c r="A1270" s="2"/>
      <c r="B1270" s="81"/>
      <c r="C1270" s="81"/>
      <c r="D1270" s="82"/>
      <c r="E1270" s="82"/>
      <c r="F1270" s="2" t="str">
        <f t="shared" ca="1" si="19"/>
        <v/>
      </c>
      <c r="G1270" s="81"/>
      <c r="H1270" s="2"/>
      <c r="I1270" s="2"/>
      <c r="J1270" s="2"/>
      <c r="K1270" s="2"/>
      <c r="L1270" s="2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</row>
    <row r="1271" spans="1:25" ht="24.75" customHeight="1" x14ac:dyDescent="0.2">
      <c r="A1271" s="2"/>
      <c r="B1271" s="81"/>
      <c r="C1271" s="81"/>
      <c r="D1271" s="82"/>
      <c r="E1271" s="82"/>
      <c r="F1271" s="2" t="str">
        <f t="shared" ca="1" si="19"/>
        <v/>
      </c>
      <c r="G1271" s="81"/>
      <c r="H1271" s="2"/>
      <c r="I1271" s="2"/>
      <c r="J1271" s="2"/>
      <c r="K1271" s="2"/>
      <c r="L1271" s="2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</row>
    <row r="1272" spans="1:25" ht="24.75" customHeight="1" x14ac:dyDescent="0.2">
      <c r="A1272" s="2"/>
      <c r="B1272" s="81"/>
      <c r="C1272" s="81"/>
      <c r="D1272" s="82"/>
      <c r="E1272" s="82"/>
      <c r="F1272" s="2" t="str">
        <f t="shared" ca="1" si="19"/>
        <v/>
      </c>
      <c r="G1272" s="81"/>
      <c r="H1272" s="2"/>
      <c r="I1272" s="2"/>
      <c r="J1272" s="2"/>
      <c r="K1272" s="2"/>
      <c r="L1272" s="2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</row>
    <row r="1273" spans="1:25" ht="24.75" customHeight="1" x14ac:dyDescent="0.2">
      <c r="A1273" s="2"/>
      <c r="B1273" s="81"/>
      <c r="C1273" s="81"/>
      <c r="D1273" s="82"/>
      <c r="E1273" s="82"/>
      <c r="F1273" s="2" t="str">
        <f t="shared" ca="1" si="19"/>
        <v/>
      </c>
      <c r="G1273" s="81"/>
      <c r="H1273" s="2"/>
      <c r="I1273" s="2"/>
      <c r="J1273" s="2"/>
      <c r="K1273" s="2"/>
      <c r="L1273" s="2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</row>
    <row r="1274" spans="1:25" ht="24.75" customHeight="1" x14ac:dyDescent="0.2">
      <c r="A1274" s="2"/>
      <c r="B1274" s="81"/>
      <c r="C1274" s="81"/>
      <c r="D1274" s="82"/>
      <c r="E1274" s="82"/>
      <c r="F1274" s="2" t="str">
        <f t="shared" ca="1" si="19"/>
        <v/>
      </c>
      <c r="G1274" s="81"/>
      <c r="H1274" s="2"/>
      <c r="I1274" s="2"/>
      <c r="J1274" s="2"/>
      <c r="K1274" s="2"/>
      <c r="L1274" s="2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</row>
    <row r="1275" spans="1:25" ht="24.75" customHeight="1" x14ac:dyDescent="0.2">
      <c r="A1275" s="2"/>
      <c r="B1275" s="81"/>
      <c r="C1275" s="81"/>
      <c r="D1275" s="82"/>
      <c r="E1275" s="82"/>
      <c r="F1275" s="2" t="str">
        <f t="shared" ca="1" si="19"/>
        <v/>
      </c>
      <c r="G1275" s="81"/>
      <c r="H1275" s="2"/>
      <c r="I1275" s="2"/>
      <c r="J1275" s="2"/>
      <c r="K1275" s="2"/>
      <c r="L1275" s="2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</row>
    <row r="1276" spans="1:25" ht="24.75" customHeight="1" x14ac:dyDescent="0.2">
      <c r="A1276" s="2"/>
      <c r="B1276" s="81"/>
      <c r="C1276" s="81"/>
      <c r="D1276" s="82"/>
      <c r="E1276" s="82"/>
      <c r="F1276" s="2" t="str">
        <f t="shared" ca="1" si="19"/>
        <v/>
      </c>
      <c r="G1276" s="81"/>
      <c r="H1276" s="2"/>
      <c r="I1276" s="2"/>
      <c r="J1276" s="2"/>
      <c r="K1276" s="2"/>
      <c r="L1276" s="2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</row>
    <row r="1277" spans="1:25" ht="24.75" customHeight="1" x14ac:dyDescent="0.2">
      <c r="A1277" s="2"/>
      <c r="B1277" s="81"/>
      <c r="C1277" s="81"/>
      <c r="D1277" s="82"/>
      <c r="E1277" s="82"/>
      <c r="F1277" s="2" t="str">
        <f t="shared" ca="1" si="19"/>
        <v/>
      </c>
      <c r="G1277" s="81"/>
      <c r="H1277" s="2"/>
      <c r="I1277" s="2"/>
      <c r="J1277" s="2"/>
      <c r="K1277" s="2"/>
      <c r="L1277" s="2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</row>
    <row r="1278" spans="1:25" ht="24.75" customHeight="1" x14ac:dyDescent="0.2">
      <c r="A1278" s="2"/>
      <c r="B1278" s="81"/>
      <c r="C1278" s="81"/>
      <c r="D1278" s="82"/>
      <c r="E1278" s="82"/>
      <c r="F1278" s="2" t="str">
        <f t="shared" ca="1" si="19"/>
        <v/>
      </c>
      <c r="G1278" s="81"/>
      <c r="H1278" s="2"/>
      <c r="I1278" s="2"/>
      <c r="J1278" s="2"/>
      <c r="K1278" s="2"/>
      <c r="L1278" s="2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</row>
    <row r="1279" spans="1:25" ht="24.75" customHeight="1" x14ac:dyDescent="0.2">
      <c r="A1279" s="2"/>
      <c r="B1279" s="81"/>
      <c r="C1279" s="81"/>
      <c r="D1279" s="82"/>
      <c r="E1279" s="82"/>
      <c r="F1279" s="2" t="str">
        <f t="shared" ca="1" si="19"/>
        <v/>
      </c>
      <c r="G1279" s="81"/>
      <c r="H1279" s="2"/>
      <c r="I1279" s="2"/>
      <c r="J1279" s="2"/>
      <c r="K1279" s="2"/>
      <c r="L1279" s="2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</row>
    <row r="1280" spans="1:25" ht="24.75" customHeight="1" x14ac:dyDescent="0.2">
      <c r="A1280" s="2"/>
      <c r="B1280" s="81"/>
      <c r="C1280" s="81"/>
      <c r="D1280" s="82"/>
      <c r="E1280" s="82"/>
      <c r="F1280" s="2" t="str">
        <f t="shared" ca="1" si="19"/>
        <v/>
      </c>
      <c r="G1280" s="81"/>
      <c r="H1280" s="2"/>
      <c r="I1280" s="2"/>
      <c r="J1280" s="2"/>
      <c r="K1280" s="2"/>
      <c r="L1280" s="2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</row>
    <row r="1281" spans="1:25" ht="24.75" customHeight="1" x14ac:dyDescent="0.2">
      <c r="A1281" s="2"/>
      <c r="B1281" s="81"/>
      <c r="C1281" s="81"/>
      <c r="D1281" s="82"/>
      <c r="E1281" s="82"/>
      <c r="F1281" s="2" t="str">
        <f t="shared" ca="1" si="19"/>
        <v/>
      </c>
      <c r="G1281" s="81"/>
      <c r="H1281" s="2"/>
      <c r="I1281" s="2"/>
      <c r="J1281" s="2"/>
      <c r="K1281" s="2"/>
      <c r="L1281" s="2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</row>
    <row r="1282" spans="1:25" ht="24.75" customHeight="1" x14ac:dyDescent="0.2">
      <c r="A1282" s="2"/>
      <c r="B1282" s="81"/>
      <c r="C1282" s="81"/>
      <c r="D1282" s="82"/>
      <c r="E1282" s="82"/>
      <c r="F1282" s="2" t="str">
        <f t="shared" ca="1" si="19"/>
        <v/>
      </c>
      <c r="G1282" s="81"/>
      <c r="H1282" s="2"/>
      <c r="I1282" s="2"/>
      <c r="J1282" s="2"/>
      <c r="K1282" s="2"/>
      <c r="L1282" s="2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</row>
    <row r="1283" spans="1:25" ht="24.75" customHeight="1" x14ac:dyDescent="0.2">
      <c r="A1283" s="2"/>
      <c r="B1283" s="81"/>
      <c r="C1283" s="81"/>
      <c r="D1283" s="82"/>
      <c r="E1283" s="82"/>
      <c r="F1283" s="2" t="str">
        <f t="shared" ca="1" si="19"/>
        <v/>
      </c>
      <c r="G1283" s="81"/>
      <c r="H1283" s="2"/>
      <c r="I1283" s="2"/>
      <c r="J1283" s="2"/>
      <c r="K1283" s="2"/>
      <c r="L1283" s="2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</row>
    <row r="1284" spans="1:25" ht="24.75" customHeight="1" x14ac:dyDescent="0.2">
      <c r="A1284" s="2"/>
      <c r="B1284" s="81"/>
      <c r="C1284" s="81"/>
      <c r="D1284" s="82"/>
      <c r="E1284" s="82"/>
      <c r="F1284" s="2" t="str">
        <f t="shared" ref="F1284:F1347" ca="1" si="20">IF(AND(D1284="",E1284=""),"",IF(E1284&lt;&gt;"","Realizado",IF(D1284&lt;TODAY(),"Atrasado",IF(D1284=TODAY(),"Fazer hoje","A realizar"))))</f>
        <v/>
      </c>
      <c r="G1284" s="81"/>
      <c r="H1284" s="2"/>
      <c r="I1284" s="2"/>
      <c r="J1284" s="2"/>
      <c r="K1284" s="2"/>
      <c r="L1284" s="2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</row>
    <row r="1285" spans="1:25" ht="24.75" customHeight="1" x14ac:dyDescent="0.2">
      <c r="A1285" s="2"/>
      <c r="B1285" s="81"/>
      <c r="C1285" s="81"/>
      <c r="D1285" s="82"/>
      <c r="E1285" s="82"/>
      <c r="F1285" s="2" t="str">
        <f t="shared" ca="1" si="20"/>
        <v/>
      </c>
      <c r="G1285" s="81"/>
      <c r="H1285" s="2"/>
      <c r="I1285" s="2"/>
      <c r="J1285" s="2"/>
      <c r="K1285" s="2"/>
      <c r="L1285" s="2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</row>
    <row r="1286" spans="1:25" ht="24.75" customHeight="1" x14ac:dyDescent="0.2">
      <c r="A1286" s="2"/>
      <c r="B1286" s="81"/>
      <c r="C1286" s="81"/>
      <c r="D1286" s="82"/>
      <c r="E1286" s="82"/>
      <c r="F1286" s="2" t="str">
        <f t="shared" ca="1" si="20"/>
        <v/>
      </c>
      <c r="G1286" s="81"/>
      <c r="H1286" s="2"/>
      <c r="I1286" s="2"/>
      <c r="J1286" s="2"/>
      <c r="K1286" s="2"/>
      <c r="L1286" s="2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</row>
    <row r="1287" spans="1:25" ht="24.75" customHeight="1" x14ac:dyDescent="0.2">
      <c r="A1287" s="2"/>
      <c r="B1287" s="81"/>
      <c r="C1287" s="81"/>
      <c r="D1287" s="82"/>
      <c r="E1287" s="82"/>
      <c r="F1287" s="2" t="str">
        <f t="shared" ca="1" si="20"/>
        <v/>
      </c>
      <c r="G1287" s="81"/>
      <c r="H1287" s="2"/>
      <c r="I1287" s="2"/>
      <c r="J1287" s="2"/>
      <c r="K1287" s="2"/>
      <c r="L1287" s="2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</row>
    <row r="1288" spans="1:25" ht="24.75" customHeight="1" x14ac:dyDescent="0.2">
      <c r="A1288" s="2"/>
      <c r="B1288" s="81"/>
      <c r="C1288" s="81"/>
      <c r="D1288" s="82"/>
      <c r="E1288" s="82"/>
      <c r="F1288" s="2" t="str">
        <f t="shared" ca="1" si="20"/>
        <v/>
      </c>
      <c r="G1288" s="81"/>
      <c r="H1288" s="2"/>
      <c r="I1288" s="2"/>
      <c r="J1288" s="2"/>
      <c r="K1288" s="2"/>
      <c r="L1288" s="2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</row>
    <row r="1289" spans="1:25" ht="24.75" customHeight="1" x14ac:dyDescent="0.2">
      <c r="A1289" s="2"/>
      <c r="B1289" s="81"/>
      <c r="C1289" s="81"/>
      <c r="D1289" s="82"/>
      <c r="E1289" s="82"/>
      <c r="F1289" s="2" t="str">
        <f t="shared" ca="1" si="20"/>
        <v/>
      </c>
      <c r="G1289" s="81"/>
      <c r="H1289" s="2"/>
      <c r="I1289" s="2"/>
      <c r="J1289" s="2"/>
      <c r="K1289" s="2"/>
      <c r="L1289" s="2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</row>
    <row r="1290" spans="1:25" ht="24.75" customHeight="1" x14ac:dyDescent="0.2">
      <c r="A1290" s="2"/>
      <c r="B1290" s="81"/>
      <c r="C1290" s="81"/>
      <c r="D1290" s="82"/>
      <c r="E1290" s="82"/>
      <c r="F1290" s="2" t="str">
        <f t="shared" ca="1" si="20"/>
        <v/>
      </c>
      <c r="G1290" s="81"/>
      <c r="H1290" s="2"/>
      <c r="I1290" s="2"/>
      <c r="J1290" s="2"/>
      <c r="K1290" s="2"/>
      <c r="L1290" s="2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</row>
    <row r="1291" spans="1:25" ht="24.75" customHeight="1" x14ac:dyDescent="0.2">
      <c r="A1291" s="2"/>
      <c r="B1291" s="81"/>
      <c r="C1291" s="81"/>
      <c r="D1291" s="82"/>
      <c r="E1291" s="82"/>
      <c r="F1291" s="2" t="str">
        <f t="shared" ca="1" si="20"/>
        <v/>
      </c>
      <c r="G1291" s="81"/>
      <c r="H1291" s="2"/>
      <c r="I1291" s="2"/>
      <c r="J1291" s="2"/>
      <c r="K1291" s="2"/>
      <c r="L1291" s="2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</row>
    <row r="1292" spans="1:25" ht="24.75" customHeight="1" x14ac:dyDescent="0.2">
      <c r="A1292" s="2"/>
      <c r="B1292" s="81"/>
      <c r="C1292" s="81"/>
      <c r="D1292" s="82"/>
      <c r="E1292" s="82"/>
      <c r="F1292" s="2" t="str">
        <f t="shared" ca="1" si="20"/>
        <v/>
      </c>
      <c r="G1292" s="81"/>
      <c r="H1292" s="2"/>
      <c r="I1292" s="2"/>
      <c r="J1292" s="2"/>
      <c r="K1292" s="2"/>
      <c r="L1292" s="2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</row>
    <row r="1293" spans="1:25" ht="24.75" customHeight="1" x14ac:dyDescent="0.2">
      <c r="A1293" s="2"/>
      <c r="B1293" s="81"/>
      <c r="C1293" s="81"/>
      <c r="D1293" s="82"/>
      <c r="E1293" s="82"/>
      <c r="F1293" s="2" t="str">
        <f t="shared" ca="1" si="20"/>
        <v/>
      </c>
      <c r="G1293" s="81"/>
      <c r="H1293" s="2"/>
      <c r="I1293" s="2"/>
      <c r="J1293" s="2"/>
      <c r="K1293" s="2"/>
      <c r="L1293" s="2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</row>
    <row r="1294" spans="1:25" ht="24.75" customHeight="1" x14ac:dyDescent="0.2">
      <c r="A1294" s="2"/>
      <c r="B1294" s="81"/>
      <c r="C1294" s="81"/>
      <c r="D1294" s="82"/>
      <c r="E1294" s="82"/>
      <c r="F1294" s="2" t="str">
        <f t="shared" ca="1" si="20"/>
        <v/>
      </c>
      <c r="G1294" s="81"/>
      <c r="H1294" s="2"/>
      <c r="I1294" s="2"/>
      <c r="J1294" s="2"/>
      <c r="K1294" s="2"/>
      <c r="L1294" s="2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</row>
    <row r="1295" spans="1:25" ht="24.75" customHeight="1" x14ac:dyDescent="0.2">
      <c r="A1295" s="2"/>
      <c r="B1295" s="81"/>
      <c r="C1295" s="81"/>
      <c r="D1295" s="82"/>
      <c r="E1295" s="82"/>
      <c r="F1295" s="2" t="str">
        <f t="shared" ca="1" si="20"/>
        <v/>
      </c>
      <c r="G1295" s="81"/>
      <c r="H1295" s="2"/>
      <c r="I1295" s="2"/>
      <c r="J1295" s="2"/>
      <c r="K1295" s="2"/>
      <c r="L1295" s="2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</row>
    <row r="1296" spans="1:25" ht="24.75" customHeight="1" x14ac:dyDescent="0.2">
      <c r="A1296" s="2"/>
      <c r="B1296" s="81"/>
      <c r="C1296" s="81"/>
      <c r="D1296" s="82"/>
      <c r="E1296" s="82"/>
      <c r="F1296" s="2" t="str">
        <f t="shared" ca="1" si="20"/>
        <v/>
      </c>
      <c r="G1296" s="81"/>
      <c r="H1296" s="2"/>
      <c r="I1296" s="2"/>
      <c r="J1296" s="2"/>
      <c r="K1296" s="2"/>
      <c r="L1296" s="2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</row>
    <row r="1297" spans="1:25" ht="24.75" customHeight="1" x14ac:dyDescent="0.2">
      <c r="A1297" s="2"/>
      <c r="B1297" s="81"/>
      <c r="C1297" s="81"/>
      <c r="D1297" s="82"/>
      <c r="E1297" s="82"/>
      <c r="F1297" s="2" t="str">
        <f t="shared" ca="1" si="20"/>
        <v/>
      </c>
      <c r="G1297" s="81"/>
      <c r="H1297" s="2"/>
      <c r="I1297" s="2"/>
      <c r="J1297" s="2"/>
      <c r="K1297" s="2"/>
      <c r="L1297" s="2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</row>
    <row r="1298" spans="1:25" ht="24.75" customHeight="1" x14ac:dyDescent="0.2">
      <c r="A1298" s="2"/>
      <c r="B1298" s="81"/>
      <c r="C1298" s="81"/>
      <c r="D1298" s="82"/>
      <c r="E1298" s="82"/>
      <c r="F1298" s="2" t="str">
        <f t="shared" ca="1" si="20"/>
        <v/>
      </c>
      <c r="G1298" s="81"/>
      <c r="H1298" s="2"/>
      <c r="I1298" s="2"/>
      <c r="J1298" s="2"/>
      <c r="K1298" s="2"/>
      <c r="L1298" s="2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</row>
    <row r="1299" spans="1:25" ht="24.75" customHeight="1" x14ac:dyDescent="0.2">
      <c r="A1299" s="2"/>
      <c r="B1299" s="81"/>
      <c r="C1299" s="81"/>
      <c r="D1299" s="82"/>
      <c r="E1299" s="82"/>
      <c r="F1299" s="2" t="str">
        <f t="shared" ca="1" si="20"/>
        <v/>
      </c>
      <c r="G1299" s="81"/>
      <c r="H1299" s="2"/>
      <c r="I1299" s="2"/>
      <c r="J1299" s="2"/>
      <c r="K1299" s="2"/>
      <c r="L1299" s="2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</row>
    <row r="1300" spans="1:25" ht="24.75" customHeight="1" x14ac:dyDescent="0.2">
      <c r="A1300" s="2"/>
      <c r="B1300" s="81"/>
      <c r="C1300" s="81"/>
      <c r="D1300" s="82"/>
      <c r="E1300" s="82"/>
      <c r="F1300" s="2" t="str">
        <f t="shared" ca="1" si="20"/>
        <v/>
      </c>
      <c r="G1300" s="81"/>
      <c r="H1300" s="2"/>
      <c r="I1300" s="2"/>
      <c r="J1300" s="2"/>
      <c r="K1300" s="2"/>
      <c r="L1300" s="2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</row>
    <row r="1301" spans="1:25" ht="24.75" customHeight="1" x14ac:dyDescent="0.2">
      <c r="A1301" s="2"/>
      <c r="B1301" s="81"/>
      <c r="C1301" s="81"/>
      <c r="D1301" s="82"/>
      <c r="E1301" s="82"/>
      <c r="F1301" s="2" t="str">
        <f t="shared" ca="1" si="20"/>
        <v/>
      </c>
      <c r="G1301" s="81"/>
      <c r="H1301" s="2"/>
      <c r="I1301" s="2"/>
      <c r="J1301" s="2"/>
      <c r="K1301" s="2"/>
      <c r="L1301" s="2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</row>
    <row r="1302" spans="1:25" ht="24.75" customHeight="1" x14ac:dyDescent="0.2">
      <c r="A1302" s="2"/>
      <c r="B1302" s="81"/>
      <c r="C1302" s="81"/>
      <c r="D1302" s="82"/>
      <c r="E1302" s="82"/>
      <c r="F1302" s="2" t="str">
        <f t="shared" ca="1" si="20"/>
        <v/>
      </c>
      <c r="G1302" s="81"/>
      <c r="H1302" s="2"/>
      <c r="I1302" s="2"/>
      <c r="J1302" s="2"/>
      <c r="K1302" s="2"/>
      <c r="L1302" s="2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</row>
    <row r="1303" spans="1:25" ht="24.75" customHeight="1" x14ac:dyDescent="0.2">
      <c r="A1303" s="2"/>
      <c r="B1303" s="81"/>
      <c r="C1303" s="81"/>
      <c r="D1303" s="82"/>
      <c r="E1303" s="82"/>
      <c r="F1303" s="2" t="str">
        <f t="shared" ca="1" si="20"/>
        <v/>
      </c>
      <c r="G1303" s="81"/>
      <c r="H1303" s="2"/>
      <c r="I1303" s="2"/>
      <c r="J1303" s="2"/>
      <c r="K1303" s="2"/>
      <c r="L1303" s="2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</row>
    <row r="1304" spans="1:25" ht="24.75" customHeight="1" x14ac:dyDescent="0.2">
      <c r="A1304" s="2"/>
      <c r="B1304" s="81"/>
      <c r="C1304" s="81"/>
      <c r="D1304" s="82"/>
      <c r="E1304" s="82"/>
      <c r="F1304" s="2" t="str">
        <f t="shared" ca="1" si="20"/>
        <v/>
      </c>
      <c r="G1304" s="81"/>
      <c r="H1304" s="2"/>
      <c r="I1304" s="2"/>
      <c r="J1304" s="2"/>
      <c r="K1304" s="2"/>
      <c r="L1304" s="2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</row>
    <row r="1305" spans="1:25" ht="24.75" customHeight="1" x14ac:dyDescent="0.2">
      <c r="A1305" s="2"/>
      <c r="B1305" s="81"/>
      <c r="C1305" s="81"/>
      <c r="D1305" s="82"/>
      <c r="E1305" s="82"/>
      <c r="F1305" s="2" t="str">
        <f t="shared" ca="1" si="20"/>
        <v/>
      </c>
      <c r="G1305" s="81"/>
      <c r="H1305" s="2"/>
      <c r="I1305" s="2"/>
      <c r="J1305" s="2"/>
      <c r="K1305" s="2"/>
      <c r="L1305" s="2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</row>
    <row r="1306" spans="1:25" ht="24.75" customHeight="1" x14ac:dyDescent="0.2">
      <c r="A1306" s="2"/>
      <c r="B1306" s="81"/>
      <c r="C1306" s="81"/>
      <c r="D1306" s="82"/>
      <c r="E1306" s="82"/>
      <c r="F1306" s="2" t="str">
        <f t="shared" ca="1" si="20"/>
        <v/>
      </c>
      <c r="G1306" s="81"/>
      <c r="H1306" s="2"/>
      <c r="I1306" s="2"/>
      <c r="J1306" s="2"/>
      <c r="K1306" s="2"/>
      <c r="L1306" s="2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</row>
    <row r="1307" spans="1:25" ht="24.75" customHeight="1" x14ac:dyDescent="0.2">
      <c r="A1307" s="2"/>
      <c r="B1307" s="81"/>
      <c r="C1307" s="81"/>
      <c r="D1307" s="82"/>
      <c r="E1307" s="82"/>
      <c r="F1307" s="2" t="str">
        <f t="shared" ca="1" si="20"/>
        <v/>
      </c>
      <c r="G1307" s="81"/>
      <c r="H1307" s="2"/>
      <c r="I1307" s="2"/>
      <c r="J1307" s="2"/>
      <c r="K1307" s="2"/>
      <c r="L1307" s="2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</row>
    <row r="1308" spans="1:25" ht="24.75" customHeight="1" x14ac:dyDescent="0.2">
      <c r="A1308" s="2"/>
      <c r="B1308" s="81"/>
      <c r="C1308" s="81"/>
      <c r="D1308" s="82"/>
      <c r="E1308" s="82"/>
      <c r="F1308" s="2" t="str">
        <f t="shared" ca="1" si="20"/>
        <v/>
      </c>
      <c r="G1308" s="81"/>
      <c r="H1308" s="2"/>
      <c r="I1308" s="2"/>
      <c r="J1308" s="2"/>
      <c r="K1308" s="2"/>
      <c r="L1308" s="2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</row>
    <row r="1309" spans="1:25" ht="24.75" customHeight="1" x14ac:dyDescent="0.2">
      <c r="A1309" s="2"/>
      <c r="B1309" s="81"/>
      <c r="C1309" s="81"/>
      <c r="D1309" s="82"/>
      <c r="E1309" s="82"/>
      <c r="F1309" s="2" t="str">
        <f t="shared" ca="1" si="20"/>
        <v/>
      </c>
      <c r="G1309" s="81"/>
      <c r="H1309" s="2"/>
      <c r="I1309" s="2"/>
      <c r="J1309" s="2"/>
      <c r="K1309" s="2"/>
      <c r="L1309" s="2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</row>
    <row r="1310" spans="1:25" ht="24.75" customHeight="1" x14ac:dyDescent="0.2">
      <c r="A1310" s="2"/>
      <c r="B1310" s="81"/>
      <c r="C1310" s="81"/>
      <c r="D1310" s="82"/>
      <c r="E1310" s="82"/>
      <c r="F1310" s="2" t="str">
        <f t="shared" ca="1" si="20"/>
        <v/>
      </c>
      <c r="G1310" s="81"/>
      <c r="H1310" s="2"/>
      <c r="I1310" s="2"/>
      <c r="J1310" s="2"/>
      <c r="K1310" s="2"/>
      <c r="L1310" s="2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</row>
    <row r="1311" spans="1:25" ht="24.75" customHeight="1" x14ac:dyDescent="0.2">
      <c r="A1311" s="2"/>
      <c r="B1311" s="81"/>
      <c r="C1311" s="81"/>
      <c r="D1311" s="82"/>
      <c r="E1311" s="82"/>
      <c r="F1311" s="2" t="str">
        <f t="shared" ca="1" si="20"/>
        <v/>
      </c>
      <c r="G1311" s="81"/>
      <c r="H1311" s="2"/>
      <c r="I1311" s="2"/>
      <c r="J1311" s="2"/>
      <c r="K1311" s="2"/>
      <c r="L1311" s="2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</row>
    <row r="1312" spans="1:25" ht="24.75" customHeight="1" x14ac:dyDescent="0.2">
      <c r="A1312" s="2"/>
      <c r="B1312" s="81"/>
      <c r="C1312" s="81"/>
      <c r="D1312" s="82"/>
      <c r="E1312" s="82"/>
      <c r="F1312" s="2" t="str">
        <f t="shared" ca="1" si="20"/>
        <v/>
      </c>
      <c r="G1312" s="81"/>
      <c r="H1312" s="2"/>
      <c r="I1312" s="2"/>
      <c r="J1312" s="2"/>
      <c r="K1312" s="2"/>
      <c r="L1312" s="2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</row>
    <row r="1313" spans="1:25" ht="24.75" customHeight="1" x14ac:dyDescent="0.2">
      <c r="A1313" s="2"/>
      <c r="B1313" s="81"/>
      <c r="C1313" s="81"/>
      <c r="D1313" s="82"/>
      <c r="E1313" s="82"/>
      <c r="F1313" s="2" t="str">
        <f t="shared" ca="1" si="20"/>
        <v/>
      </c>
      <c r="G1313" s="81"/>
      <c r="H1313" s="2"/>
      <c r="I1313" s="2"/>
      <c r="J1313" s="2"/>
      <c r="K1313" s="2"/>
      <c r="L1313" s="2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</row>
    <row r="1314" spans="1:25" ht="24.75" customHeight="1" x14ac:dyDescent="0.2">
      <c r="A1314" s="2"/>
      <c r="B1314" s="81"/>
      <c r="C1314" s="81"/>
      <c r="D1314" s="82"/>
      <c r="E1314" s="82"/>
      <c r="F1314" s="2" t="str">
        <f t="shared" ca="1" si="20"/>
        <v/>
      </c>
      <c r="G1314" s="81"/>
      <c r="H1314" s="2"/>
      <c r="I1314" s="2"/>
      <c r="J1314" s="2"/>
      <c r="K1314" s="2"/>
      <c r="L1314" s="2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</row>
    <row r="1315" spans="1:25" ht="24.75" customHeight="1" x14ac:dyDescent="0.2">
      <c r="A1315" s="2"/>
      <c r="B1315" s="81"/>
      <c r="C1315" s="81"/>
      <c r="D1315" s="82"/>
      <c r="E1315" s="82"/>
      <c r="F1315" s="2" t="str">
        <f t="shared" ca="1" si="20"/>
        <v/>
      </c>
      <c r="G1315" s="81"/>
      <c r="H1315" s="2"/>
      <c r="I1315" s="2"/>
      <c r="J1315" s="2"/>
      <c r="K1315" s="2"/>
      <c r="L1315" s="2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</row>
    <row r="1316" spans="1:25" ht="24.75" customHeight="1" x14ac:dyDescent="0.2">
      <c r="A1316" s="2"/>
      <c r="B1316" s="81"/>
      <c r="C1316" s="81"/>
      <c r="D1316" s="82"/>
      <c r="E1316" s="82"/>
      <c r="F1316" s="2" t="str">
        <f t="shared" ca="1" si="20"/>
        <v/>
      </c>
      <c r="G1316" s="81"/>
      <c r="H1316" s="2"/>
      <c r="I1316" s="2"/>
      <c r="J1316" s="2"/>
      <c r="K1316" s="2"/>
      <c r="L1316" s="2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</row>
    <row r="1317" spans="1:25" ht="24.75" customHeight="1" x14ac:dyDescent="0.2">
      <c r="A1317" s="2"/>
      <c r="B1317" s="81"/>
      <c r="C1317" s="81"/>
      <c r="D1317" s="82"/>
      <c r="E1317" s="82"/>
      <c r="F1317" s="2" t="str">
        <f t="shared" ca="1" si="20"/>
        <v/>
      </c>
      <c r="G1317" s="81"/>
      <c r="H1317" s="2"/>
      <c r="I1317" s="2"/>
      <c r="J1317" s="2"/>
      <c r="K1317" s="2"/>
      <c r="L1317" s="2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</row>
    <row r="1318" spans="1:25" ht="24.75" customHeight="1" x14ac:dyDescent="0.2">
      <c r="A1318" s="2"/>
      <c r="B1318" s="81"/>
      <c r="C1318" s="81"/>
      <c r="D1318" s="82"/>
      <c r="E1318" s="82"/>
      <c r="F1318" s="2" t="str">
        <f t="shared" ca="1" si="20"/>
        <v/>
      </c>
      <c r="G1318" s="81"/>
      <c r="H1318" s="2"/>
      <c r="I1318" s="2"/>
      <c r="J1318" s="2"/>
      <c r="K1318" s="2"/>
      <c r="L1318" s="2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</row>
    <row r="1319" spans="1:25" ht="24.75" customHeight="1" x14ac:dyDescent="0.2">
      <c r="A1319" s="2"/>
      <c r="B1319" s="81"/>
      <c r="C1319" s="81"/>
      <c r="D1319" s="82"/>
      <c r="E1319" s="82"/>
      <c r="F1319" s="2" t="str">
        <f t="shared" ca="1" si="20"/>
        <v/>
      </c>
      <c r="G1319" s="81"/>
      <c r="H1319" s="2"/>
      <c r="I1319" s="2"/>
      <c r="J1319" s="2"/>
      <c r="K1319" s="2"/>
      <c r="L1319" s="2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</row>
    <row r="1320" spans="1:25" ht="24.75" customHeight="1" x14ac:dyDescent="0.2">
      <c r="A1320" s="2"/>
      <c r="B1320" s="81"/>
      <c r="C1320" s="81"/>
      <c r="D1320" s="82"/>
      <c r="E1320" s="82"/>
      <c r="F1320" s="2" t="str">
        <f t="shared" ca="1" si="20"/>
        <v/>
      </c>
      <c r="G1320" s="81"/>
      <c r="H1320" s="2"/>
      <c r="I1320" s="2"/>
      <c r="J1320" s="2"/>
      <c r="K1320" s="2"/>
      <c r="L1320" s="2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</row>
    <row r="1321" spans="1:25" ht="24.75" customHeight="1" x14ac:dyDescent="0.2">
      <c r="A1321" s="2"/>
      <c r="B1321" s="81"/>
      <c r="C1321" s="81"/>
      <c r="D1321" s="82"/>
      <c r="E1321" s="82"/>
      <c r="F1321" s="2" t="str">
        <f t="shared" ca="1" si="20"/>
        <v/>
      </c>
      <c r="G1321" s="81"/>
      <c r="H1321" s="2"/>
      <c r="I1321" s="2"/>
      <c r="J1321" s="2"/>
      <c r="K1321" s="2"/>
      <c r="L1321" s="2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</row>
    <row r="1322" spans="1:25" ht="24.75" customHeight="1" x14ac:dyDescent="0.2">
      <c r="A1322" s="2"/>
      <c r="B1322" s="81"/>
      <c r="C1322" s="81"/>
      <c r="D1322" s="82"/>
      <c r="E1322" s="82"/>
      <c r="F1322" s="2" t="str">
        <f t="shared" ca="1" si="20"/>
        <v/>
      </c>
      <c r="G1322" s="81"/>
      <c r="H1322" s="2"/>
      <c r="I1322" s="2"/>
      <c r="J1322" s="2"/>
      <c r="K1322" s="2"/>
      <c r="L1322" s="2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</row>
    <row r="1323" spans="1:25" ht="24.75" customHeight="1" x14ac:dyDescent="0.2">
      <c r="A1323" s="2"/>
      <c r="B1323" s="81"/>
      <c r="C1323" s="81"/>
      <c r="D1323" s="82"/>
      <c r="E1323" s="82"/>
      <c r="F1323" s="2" t="str">
        <f t="shared" ca="1" si="20"/>
        <v/>
      </c>
      <c r="G1323" s="81"/>
      <c r="H1323" s="2"/>
      <c r="I1323" s="2"/>
      <c r="J1323" s="2"/>
      <c r="K1323" s="2"/>
      <c r="L1323" s="2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</row>
    <row r="1324" spans="1:25" ht="24.75" customHeight="1" x14ac:dyDescent="0.2">
      <c r="A1324" s="2"/>
      <c r="B1324" s="81"/>
      <c r="C1324" s="81"/>
      <c r="D1324" s="82"/>
      <c r="E1324" s="82"/>
      <c r="F1324" s="2" t="str">
        <f t="shared" ca="1" si="20"/>
        <v/>
      </c>
      <c r="G1324" s="81"/>
      <c r="H1324" s="2"/>
      <c r="I1324" s="2"/>
      <c r="J1324" s="2"/>
      <c r="K1324" s="2"/>
      <c r="L1324" s="2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</row>
    <row r="1325" spans="1:25" ht="24.75" customHeight="1" x14ac:dyDescent="0.2">
      <c r="A1325" s="2"/>
      <c r="B1325" s="81"/>
      <c r="C1325" s="81"/>
      <c r="D1325" s="82"/>
      <c r="E1325" s="82"/>
      <c r="F1325" s="2" t="str">
        <f t="shared" ca="1" si="20"/>
        <v/>
      </c>
      <c r="G1325" s="81"/>
      <c r="H1325" s="2"/>
      <c r="I1325" s="2"/>
      <c r="J1325" s="2"/>
      <c r="K1325" s="2"/>
      <c r="L1325" s="2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</row>
    <row r="1326" spans="1:25" ht="24.75" customHeight="1" x14ac:dyDescent="0.2">
      <c r="A1326" s="2"/>
      <c r="B1326" s="81"/>
      <c r="C1326" s="81"/>
      <c r="D1326" s="82"/>
      <c r="E1326" s="82"/>
      <c r="F1326" s="2" t="str">
        <f t="shared" ca="1" si="20"/>
        <v/>
      </c>
      <c r="G1326" s="81"/>
      <c r="H1326" s="2"/>
      <c r="I1326" s="2"/>
      <c r="J1326" s="2"/>
      <c r="K1326" s="2"/>
      <c r="L1326" s="2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</row>
    <row r="1327" spans="1:25" ht="24.75" customHeight="1" x14ac:dyDescent="0.2">
      <c r="A1327" s="2"/>
      <c r="B1327" s="81"/>
      <c r="C1327" s="81"/>
      <c r="D1327" s="82"/>
      <c r="E1327" s="82"/>
      <c r="F1327" s="2" t="str">
        <f t="shared" ca="1" si="20"/>
        <v/>
      </c>
      <c r="G1327" s="81"/>
      <c r="H1327" s="2"/>
      <c r="I1327" s="2"/>
      <c r="J1327" s="2"/>
      <c r="K1327" s="2"/>
      <c r="L1327" s="2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</row>
    <row r="1328" spans="1:25" ht="24.75" customHeight="1" x14ac:dyDescent="0.2">
      <c r="A1328" s="2"/>
      <c r="B1328" s="81"/>
      <c r="C1328" s="81"/>
      <c r="D1328" s="82"/>
      <c r="E1328" s="82"/>
      <c r="F1328" s="2" t="str">
        <f t="shared" ca="1" si="20"/>
        <v/>
      </c>
      <c r="G1328" s="81"/>
      <c r="H1328" s="2"/>
      <c r="I1328" s="2"/>
      <c r="J1328" s="2"/>
      <c r="K1328" s="2"/>
      <c r="L1328" s="2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</row>
    <row r="1329" spans="1:25" ht="24.75" customHeight="1" x14ac:dyDescent="0.2">
      <c r="A1329" s="2"/>
      <c r="B1329" s="81"/>
      <c r="C1329" s="81"/>
      <c r="D1329" s="82"/>
      <c r="E1329" s="82"/>
      <c r="F1329" s="2" t="str">
        <f t="shared" ca="1" si="20"/>
        <v/>
      </c>
      <c r="G1329" s="81"/>
      <c r="H1329" s="2"/>
      <c r="I1329" s="2"/>
      <c r="J1329" s="2"/>
      <c r="K1329" s="2"/>
      <c r="L1329" s="2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</row>
    <row r="1330" spans="1:25" ht="24.75" customHeight="1" x14ac:dyDescent="0.2">
      <c r="A1330" s="2"/>
      <c r="B1330" s="81"/>
      <c r="C1330" s="81"/>
      <c r="D1330" s="82"/>
      <c r="E1330" s="82"/>
      <c r="F1330" s="2" t="str">
        <f t="shared" ca="1" si="20"/>
        <v/>
      </c>
      <c r="G1330" s="81"/>
      <c r="H1330" s="2"/>
      <c r="I1330" s="2"/>
      <c r="J1330" s="2"/>
      <c r="K1330" s="2"/>
      <c r="L1330" s="2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</row>
    <row r="1331" spans="1:25" ht="24.75" customHeight="1" x14ac:dyDescent="0.2">
      <c r="A1331" s="2"/>
      <c r="B1331" s="81"/>
      <c r="C1331" s="81"/>
      <c r="D1331" s="82"/>
      <c r="E1331" s="82"/>
      <c r="F1331" s="2" t="str">
        <f t="shared" ca="1" si="20"/>
        <v/>
      </c>
      <c r="G1331" s="81"/>
      <c r="H1331" s="2"/>
      <c r="I1331" s="2"/>
      <c r="J1331" s="2"/>
      <c r="K1331" s="2"/>
      <c r="L1331" s="2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</row>
    <row r="1332" spans="1:25" ht="24.75" customHeight="1" x14ac:dyDescent="0.2">
      <c r="A1332" s="2"/>
      <c r="B1332" s="81"/>
      <c r="C1332" s="81"/>
      <c r="D1332" s="82"/>
      <c r="E1332" s="82"/>
      <c r="F1332" s="2" t="str">
        <f t="shared" ca="1" si="20"/>
        <v/>
      </c>
      <c r="G1332" s="81"/>
      <c r="H1332" s="2"/>
      <c r="I1332" s="2"/>
      <c r="J1332" s="2"/>
      <c r="K1332" s="2"/>
      <c r="L1332" s="2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</row>
    <row r="1333" spans="1:25" ht="24.75" customHeight="1" x14ac:dyDescent="0.2">
      <c r="A1333" s="2"/>
      <c r="B1333" s="81"/>
      <c r="C1333" s="81"/>
      <c r="D1333" s="82"/>
      <c r="E1333" s="82"/>
      <c r="F1333" s="2" t="str">
        <f t="shared" ca="1" si="20"/>
        <v/>
      </c>
      <c r="G1333" s="81"/>
      <c r="H1333" s="2"/>
      <c r="I1333" s="2"/>
      <c r="J1333" s="2"/>
      <c r="K1333" s="2"/>
      <c r="L1333" s="2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</row>
    <row r="1334" spans="1:25" ht="24.75" customHeight="1" x14ac:dyDescent="0.2">
      <c r="A1334" s="2"/>
      <c r="B1334" s="81"/>
      <c r="C1334" s="81"/>
      <c r="D1334" s="82"/>
      <c r="E1334" s="82"/>
      <c r="F1334" s="2" t="str">
        <f t="shared" ca="1" si="20"/>
        <v/>
      </c>
      <c r="G1334" s="81"/>
      <c r="H1334" s="2"/>
      <c r="I1334" s="2"/>
      <c r="J1334" s="2"/>
      <c r="K1334" s="2"/>
      <c r="L1334" s="2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</row>
    <row r="1335" spans="1:25" ht="24.75" customHeight="1" x14ac:dyDescent="0.2">
      <c r="A1335" s="2"/>
      <c r="B1335" s="81"/>
      <c r="C1335" s="81"/>
      <c r="D1335" s="82"/>
      <c r="E1335" s="82"/>
      <c r="F1335" s="2" t="str">
        <f t="shared" ca="1" si="20"/>
        <v/>
      </c>
      <c r="G1335" s="81"/>
      <c r="H1335" s="2"/>
      <c r="I1335" s="2"/>
      <c r="J1335" s="2"/>
      <c r="K1335" s="2"/>
      <c r="L1335" s="2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</row>
    <row r="1336" spans="1:25" ht="24.75" customHeight="1" x14ac:dyDescent="0.2">
      <c r="A1336" s="2"/>
      <c r="B1336" s="81"/>
      <c r="C1336" s="81"/>
      <c r="D1336" s="82"/>
      <c r="E1336" s="82"/>
      <c r="F1336" s="2" t="str">
        <f t="shared" ca="1" si="20"/>
        <v/>
      </c>
      <c r="G1336" s="81"/>
      <c r="H1336" s="2"/>
      <c r="I1336" s="2"/>
      <c r="J1336" s="2"/>
      <c r="K1336" s="2"/>
      <c r="L1336" s="2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</row>
    <row r="1337" spans="1:25" ht="24.75" customHeight="1" x14ac:dyDescent="0.2">
      <c r="A1337" s="2"/>
      <c r="B1337" s="81"/>
      <c r="C1337" s="81"/>
      <c r="D1337" s="82"/>
      <c r="E1337" s="82"/>
      <c r="F1337" s="2" t="str">
        <f t="shared" ca="1" si="20"/>
        <v/>
      </c>
      <c r="G1337" s="81"/>
      <c r="H1337" s="2"/>
      <c r="I1337" s="2"/>
      <c r="J1337" s="2"/>
      <c r="K1337" s="2"/>
      <c r="L1337" s="2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</row>
    <row r="1338" spans="1:25" ht="24.75" customHeight="1" x14ac:dyDescent="0.2">
      <c r="A1338" s="2"/>
      <c r="B1338" s="81"/>
      <c r="C1338" s="81"/>
      <c r="D1338" s="82"/>
      <c r="E1338" s="82"/>
      <c r="F1338" s="2" t="str">
        <f t="shared" ca="1" si="20"/>
        <v/>
      </c>
      <c r="G1338" s="81"/>
      <c r="H1338" s="2"/>
      <c r="I1338" s="2"/>
      <c r="J1338" s="2"/>
      <c r="K1338" s="2"/>
      <c r="L1338" s="2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</row>
    <row r="1339" spans="1:25" ht="24.75" customHeight="1" x14ac:dyDescent="0.2">
      <c r="A1339" s="2"/>
      <c r="B1339" s="81"/>
      <c r="C1339" s="81"/>
      <c r="D1339" s="82"/>
      <c r="E1339" s="82"/>
      <c r="F1339" s="2" t="str">
        <f t="shared" ca="1" si="20"/>
        <v/>
      </c>
      <c r="G1339" s="81"/>
      <c r="H1339" s="2"/>
      <c r="I1339" s="2"/>
      <c r="J1339" s="2"/>
      <c r="K1339" s="2"/>
      <c r="L1339" s="2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</row>
    <row r="1340" spans="1:25" ht="24.75" customHeight="1" x14ac:dyDescent="0.2">
      <c r="A1340" s="2"/>
      <c r="B1340" s="81"/>
      <c r="C1340" s="81"/>
      <c r="D1340" s="82"/>
      <c r="E1340" s="82"/>
      <c r="F1340" s="2" t="str">
        <f t="shared" ca="1" si="20"/>
        <v/>
      </c>
      <c r="G1340" s="81"/>
      <c r="H1340" s="2"/>
      <c r="I1340" s="2"/>
      <c r="J1340" s="2"/>
      <c r="K1340" s="2"/>
      <c r="L1340" s="2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</row>
    <row r="1341" spans="1:25" ht="24.75" customHeight="1" x14ac:dyDescent="0.2">
      <c r="A1341" s="2"/>
      <c r="B1341" s="81"/>
      <c r="C1341" s="81"/>
      <c r="D1341" s="82"/>
      <c r="E1341" s="82"/>
      <c r="F1341" s="2" t="str">
        <f t="shared" ca="1" si="20"/>
        <v/>
      </c>
      <c r="G1341" s="81"/>
      <c r="H1341" s="2"/>
      <c r="I1341" s="2"/>
      <c r="J1341" s="2"/>
      <c r="K1341" s="2"/>
      <c r="L1341" s="2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</row>
    <row r="1342" spans="1:25" ht="24.75" customHeight="1" x14ac:dyDescent="0.2">
      <c r="A1342" s="2"/>
      <c r="B1342" s="81"/>
      <c r="C1342" s="81"/>
      <c r="D1342" s="82"/>
      <c r="E1342" s="82"/>
      <c r="F1342" s="2" t="str">
        <f t="shared" ca="1" si="20"/>
        <v/>
      </c>
      <c r="G1342" s="81"/>
      <c r="H1342" s="2"/>
      <c r="I1342" s="2"/>
      <c r="J1342" s="2"/>
      <c r="K1342" s="2"/>
      <c r="L1342" s="2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</row>
    <row r="1343" spans="1:25" ht="24.75" customHeight="1" x14ac:dyDescent="0.2">
      <c r="A1343" s="2"/>
      <c r="B1343" s="81"/>
      <c r="C1343" s="81"/>
      <c r="D1343" s="82"/>
      <c r="E1343" s="82"/>
      <c r="F1343" s="2" t="str">
        <f t="shared" ca="1" si="20"/>
        <v/>
      </c>
      <c r="G1343" s="81"/>
      <c r="H1343" s="2"/>
      <c r="I1343" s="2"/>
      <c r="J1343" s="2"/>
      <c r="K1343" s="2"/>
      <c r="L1343" s="2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</row>
    <row r="1344" spans="1:25" ht="24.75" customHeight="1" x14ac:dyDescent="0.2">
      <c r="A1344" s="2"/>
      <c r="B1344" s="81"/>
      <c r="C1344" s="81"/>
      <c r="D1344" s="82"/>
      <c r="E1344" s="82"/>
      <c r="F1344" s="2" t="str">
        <f t="shared" ca="1" si="20"/>
        <v/>
      </c>
      <c r="G1344" s="81"/>
      <c r="H1344" s="2"/>
      <c r="I1344" s="2"/>
      <c r="J1344" s="2"/>
      <c r="K1344" s="2"/>
      <c r="L1344" s="2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</row>
    <row r="1345" spans="1:25" ht="24.75" customHeight="1" x14ac:dyDescent="0.2">
      <c r="A1345" s="2"/>
      <c r="B1345" s="81"/>
      <c r="C1345" s="81"/>
      <c r="D1345" s="82"/>
      <c r="E1345" s="82"/>
      <c r="F1345" s="2" t="str">
        <f t="shared" ca="1" si="20"/>
        <v/>
      </c>
      <c r="G1345" s="81"/>
      <c r="H1345" s="2"/>
      <c r="I1345" s="2"/>
      <c r="J1345" s="2"/>
      <c r="K1345" s="2"/>
      <c r="L1345" s="2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</row>
    <row r="1346" spans="1:25" ht="24.75" customHeight="1" x14ac:dyDescent="0.2">
      <c r="A1346" s="2"/>
      <c r="B1346" s="81"/>
      <c r="C1346" s="81"/>
      <c r="D1346" s="82"/>
      <c r="E1346" s="82"/>
      <c r="F1346" s="2" t="str">
        <f t="shared" ca="1" si="20"/>
        <v/>
      </c>
      <c r="G1346" s="81"/>
      <c r="H1346" s="2"/>
      <c r="I1346" s="2"/>
      <c r="J1346" s="2"/>
      <c r="K1346" s="2"/>
      <c r="L1346" s="2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</row>
    <row r="1347" spans="1:25" ht="24.75" customHeight="1" x14ac:dyDescent="0.2">
      <c r="A1347" s="2"/>
      <c r="B1347" s="81"/>
      <c r="C1347" s="81"/>
      <c r="D1347" s="82"/>
      <c r="E1347" s="82"/>
      <c r="F1347" s="2" t="str">
        <f t="shared" ca="1" si="20"/>
        <v/>
      </c>
      <c r="G1347" s="81"/>
      <c r="H1347" s="2"/>
      <c r="I1347" s="2"/>
      <c r="J1347" s="2"/>
      <c r="K1347" s="2"/>
      <c r="L1347" s="2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</row>
    <row r="1348" spans="1:25" ht="24.75" customHeight="1" x14ac:dyDescent="0.2">
      <c r="A1348" s="2"/>
      <c r="B1348" s="81"/>
      <c r="C1348" s="81"/>
      <c r="D1348" s="82"/>
      <c r="E1348" s="82"/>
      <c r="F1348" s="2" t="str">
        <f t="shared" ref="F1348:F1411" ca="1" si="21">IF(AND(D1348="",E1348=""),"",IF(E1348&lt;&gt;"","Realizado",IF(D1348&lt;TODAY(),"Atrasado",IF(D1348=TODAY(),"Fazer hoje","A realizar"))))</f>
        <v/>
      </c>
      <c r="G1348" s="81"/>
      <c r="H1348" s="2"/>
      <c r="I1348" s="2"/>
      <c r="J1348" s="2"/>
      <c r="K1348" s="2"/>
      <c r="L1348" s="2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</row>
    <row r="1349" spans="1:25" ht="24.75" customHeight="1" x14ac:dyDescent="0.2">
      <c r="A1349" s="2"/>
      <c r="B1349" s="81"/>
      <c r="C1349" s="81"/>
      <c r="D1349" s="82"/>
      <c r="E1349" s="82"/>
      <c r="F1349" s="2" t="str">
        <f t="shared" ca="1" si="21"/>
        <v/>
      </c>
      <c r="G1349" s="81"/>
      <c r="H1349" s="2"/>
      <c r="I1349" s="2"/>
      <c r="J1349" s="2"/>
      <c r="K1349" s="2"/>
      <c r="L1349" s="2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</row>
    <row r="1350" spans="1:25" ht="24.75" customHeight="1" x14ac:dyDescent="0.2">
      <c r="A1350" s="2"/>
      <c r="B1350" s="81"/>
      <c r="C1350" s="81"/>
      <c r="D1350" s="82"/>
      <c r="E1350" s="82"/>
      <c r="F1350" s="2" t="str">
        <f t="shared" ca="1" si="21"/>
        <v/>
      </c>
      <c r="G1350" s="81"/>
      <c r="H1350" s="2"/>
      <c r="I1350" s="2"/>
      <c r="J1350" s="2"/>
      <c r="K1350" s="2"/>
      <c r="L1350" s="2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</row>
    <row r="1351" spans="1:25" ht="24.75" customHeight="1" x14ac:dyDescent="0.2">
      <c r="A1351" s="2"/>
      <c r="B1351" s="81"/>
      <c r="C1351" s="81"/>
      <c r="D1351" s="82"/>
      <c r="E1351" s="82"/>
      <c r="F1351" s="2" t="str">
        <f t="shared" ca="1" si="21"/>
        <v/>
      </c>
      <c r="G1351" s="81"/>
      <c r="H1351" s="2"/>
      <c r="I1351" s="2"/>
      <c r="J1351" s="2"/>
      <c r="K1351" s="2"/>
      <c r="L1351" s="2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</row>
    <row r="1352" spans="1:25" ht="24.75" customHeight="1" x14ac:dyDescent="0.2">
      <c r="A1352" s="2"/>
      <c r="B1352" s="81"/>
      <c r="C1352" s="81"/>
      <c r="D1352" s="82"/>
      <c r="E1352" s="82"/>
      <c r="F1352" s="2" t="str">
        <f t="shared" ca="1" si="21"/>
        <v/>
      </c>
      <c r="G1352" s="81"/>
      <c r="H1352" s="2"/>
      <c r="I1352" s="2"/>
      <c r="J1352" s="2"/>
      <c r="K1352" s="2"/>
      <c r="L1352" s="2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</row>
    <row r="1353" spans="1:25" ht="24.75" customHeight="1" x14ac:dyDescent="0.2">
      <c r="A1353" s="2"/>
      <c r="B1353" s="81"/>
      <c r="C1353" s="81"/>
      <c r="D1353" s="82"/>
      <c r="E1353" s="82"/>
      <c r="F1353" s="2" t="str">
        <f t="shared" ca="1" si="21"/>
        <v/>
      </c>
      <c r="G1353" s="81"/>
      <c r="H1353" s="2"/>
      <c r="I1353" s="2"/>
      <c r="J1353" s="2"/>
      <c r="K1353" s="2"/>
      <c r="L1353" s="2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</row>
    <row r="1354" spans="1:25" ht="24.75" customHeight="1" x14ac:dyDescent="0.2">
      <c r="A1354" s="2"/>
      <c r="B1354" s="81"/>
      <c r="C1354" s="81"/>
      <c r="D1354" s="82"/>
      <c r="E1354" s="82"/>
      <c r="F1354" s="2" t="str">
        <f t="shared" ca="1" si="21"/>
        <v/>
      </c>
      <c r="G1354" s="81"/>
      <c r="H1354" s="2"/>
      <c r="I1354" s="2"/>
      <c r="J1354" s="2"/>
      <c r="K1354" s="2"/>
      <c r="L1354" s="2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</row>
    <row r="1355" spans="1:25" ht="24.75" customHeight="1" x14ac:dyDescent="0.2">
      <c r="A1355" s="2"/>
      <c r="B1355" s="81"/>
      <c r="C1355" s="81"/>
      <c r="D1355" s="82"/>
      <c r="E1355" s="82"/>
      <c r="F1355" s="2" t="str">
        <f t="shared" ca="1" si="21"/>
        <v/>
      </c>
      <c r="G1355" s="81"/>
      <c r="H1355" s="2"/>
      <c r="I1355" s="2"/>
      <c r="J1355" s="2"/>
      <c r="K1355" s="2"/>
      <c r="L1355" s="2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</row>
    <row r="1356" spans="1:25" ht="24.75" customHeight="1" x14ac:dyDescent="0.2">
      <c r="A1356" s="2"/>
      <c r="B1356" s="81"/>
      <c r="C1356" s="81"/>
      <c r="D1356" s="82"/>
      <c r="E1356" s="82"/>
      <c r="F1356" s="2" t="str">
        <f t="shared" ca="1" si="21"/>
        <v/>
      </c>
      <c r="G1356" s="81"/>
      <c r="H1356" s="2"/>
      <c r="I1356" s="2"/>
      <c r="J1356" s="2"/>
      <c r="K1356" s="2"/>
      <c r="L1356" s="2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</row>
    <row r="1357" spans="1:25" ht="24.75" customHeight="1" x14ac:dyDescent="0.2">
      <c r="A1357" s="2"/>
      <c r="B1357" s="81"/>
      <c r="C1357" s="81"/>
      <c r="D1357" s="82"/>
      <c r="E1357" s="82"/>
      <c r="F1357" s="2" t="str">
        <f t="shared" ca="1" si="21"/>
        <v/>
      </c>
      <c r="G1357" s="81"/>
      <c r="H1357" s="2"/>
      <c r="I1357" s="2"/>
      <c r="J1357" s="2"/>
      <c r="K1357" s="2"/>
      <c r="L1357" s="2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</row>
    <row r="1358" spans="1:25" ht="24.75" customHeight="1" x14ac:dyDescent="0.2">
      <c r="A1358" s="2"/>
      <c r="B1358" s="81"/>
      <c r="C1358" s="81"/>
      <c r="D1358" s="82"/>
      <c r="E1358" s="82"/>
      <c r="F1358" s="2" t="str">
        <f t="shared" ca="1" si="21"/>
        <v/>
      </c>
      <c r="G1358" s="81"/>
      <c r="H1358" s="2"/>
      <c r="I1358" s="2"/>
      <c r="J1358" s="2"/>
      <c r="K1358" s="2"/>
      <c r="L1358" s="2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</row>
    <row r="1359" spans="1:25" ht="24.75" customHeight="1" x14ac:dyDescent="0.2">
      <c r="A1359" s="2"/>
      <c r="B1359" s="81"/>
      <c r="C1359" s="81"/>
      <c r="D1359" s="82"/>
      <c r="E1359" s="82"/>
      <c r="F1359" s="2" t="str">
        <f t="shared" ca="1" si="21"/>
        <v/>
      </c>
      <c r="G1359" s="81"/>
      <c r="H1359" s="2"/>
      <c r="I1359" s="2"/>
      <c r="J1359" s="2"/>
      <c r="K1359" s="2"/>
      <c r="L1359" s="2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</row>
    <row r="1360" spans="1:25" ht="24.75" customHeight="1" x14ac:dyDescent="0.2">
      <c r="A1360" s="2"/>
      <c r="B1360" s="81"/>
      <c r="C1360" s="81"/>
      <c r="D1360" s="82"/>
      <c r="E1360" s="82"/>
      <c r="F1360" s="2" t="str">
        <f t="shared" ca="1" si="21"/>
        <v/>
      </c>
      <c r="G1360" s="81"/>
      <c r="H1360" s="2"/>
      <c r="I1360" s="2"/>
      <c r="J1360" s="2"/>
      <c r="K1360" s="2"/>
      <c r="L1360" s="2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</row>
    <row r="1361" spans="1:25" ht="24.75" customHeight="1" x14ac:dyDescent="0.2">
      <c r="A1361" s="2"/>
      <c r="B1361" s="81"/>
      <c r="C1361" s="81"/>
      <c r="D1361" s="82"/>
      <c r="E1361" s="82"/>
      <c r="F1361" s="2" t="str">
        <f t="shared" ca="1" si="21"/>
        <v/>
      </c>
      <c r="G1361" s="81"/>
      <c r="H1361" s="2"/>
      <c r="I1361" s="2"/>
      <c r="J1361" s="2"/>
      <c r="K1361" s="2"/>
      <c r="L1361" s="2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</row>
    <row r="1362" spans="1:25" ht="24.75" customHeight="1" x14ac:dyDescent="0.2">
      <c r="A1362" s="2"/>
      <c r="B1362" s="81"/>
      <c r="C1362" s="81"/>
      <c r="D1362" s="82"/>
      <c r="E1362" s="82"/>
      <c r="F1362" s="2" t="str">
        <f t="shared" ca="1" si="21"/>
        <v/>
      </c>
      <c r="G1362" s="81"/>
      <c r="H1362" s="2"/>
      <c r="I1362" s="2"/>
      <c r="J1362" s="2"/>
      <c r="K1362" s="2"/>
      <c r="L1362" s="2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</row>
    <row r="1363" spans="1:25" ht="24.75" customHeight="1" x14ac:dyDescent="0.2">
      <c r="A1363" s="2"/>
      <c r="B1363" s="81"/>
      <c r="C1363" s="81"/>
      <c r="D1363" s="82"/>
      <c r="E1363" s="82"/>
      <c r="F1363" s="2" t="str">
        <f t="shared" ca="1" si="21"/>
        <v/>
      </c>
      <c r="G1363" s="81"/>
      <c r="H1363" s="2"/>
      <c r="I1363" s="2"/>
      <c r="J1363" s="2"/>
      <c r="K1363" s="2"/>
      <c r="L1363" s="2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</row>
    <row r="1364" spans="1:25" ht="24.75" customHeight="1" x14ac:dyDescent="0.2">
      <c r="A1364" s="2"/>
      <c r="B1364" s="81"/>
      <c r="C1364" s="81"/>
      <c r="D1364" s="82"/>
      <c r="E1364" s="82"/>
      <c r="F1364" s="2" t="str">
        <f t="shared" ca="1" si="21"/>
        <v/>
      </c>
      <c r="G1364" s="81"/>
      <c r="H1364" s="2"/>
      <c r="I1364" s="2"/>
      <c r="J1364" s="2"/>
      <c r="K1364" s="2"/>
      <c r="L1364" s="2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</row>
    <row r="1365" spans="1:25" ht="24.75" customHeight="1" x14ac:dyDescent="0.2">
      <c r="A1365" s="2"/>
      <c r="B1365" s="81"/>
      <c r="C1365" s="81"/>
      <c r="D1365" s="82"/>
      <c r="E1365" s="82"/>
      <c r="F1365" s="2" t="str">
        <f t="shared" ca="1" si="21"/>
        <v/>
      </c>
      <c r="G1365" s="81"/>
      <c r="H1365" s="2"/>
      <c r="I1365" s="2"/>
      <c r="J1365" s="2"/>
      <c r="K1365" s="2"/>
      <c r="L1365" s="2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</row>
    <row r="1366" spans="1:25" ht="24.75" customHeight="1" x14ac:dyDescent="0.2">
      <c r="A1366" s="2"/>
      <c r="B1366" s="81"/>
      <c r="C1366" s="81"/>
      <c r="D1366" s="82"/>
      <c r="E1366" s="82"/>
      <c r="F1366" s="2" t="str">
        <f t="shared" ca="1" si="21"/>
        <v/>
      </c>
      <c r="G1366" s="81"/>
      <c r="H1366" s="2"/>
      <c r="I1366" s="2"/>
      <c r="J1366" s="2"/>
      <c r="K1366" s="2"/>
      <c r="L1366" s="2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</row>
    <row r="1367" spans="1:25" ht="24.75" customHeight="1" x14ac:dyDescent="0.2">
      <c r="A1367" s="2"/>
      <c r="B1367" s="81"/>
      <c r="C1367" s="81"/>
      <c r="D1367" s="82"/>
      <c r="E1367" s="82"/>
      <c r="F1367" s="2" t="str">
        <f t="shared" ca="1" si="21"/>
        <v/>
      </c>
      <c r="G1367" s="81"/>
      <c r="H1367" s="2"/>
      <c r="I1367" s="2"/>
      <c r="J1367" s="2"/>
      <c r="K1367" s="2"/>
      <c r="L1367" s="2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</row>
    <row r="1368" spans="1:25" ht="24.75" customHeight="1" x14ac:dyDescent="0.2">
      <c r="A1368" s="2"/>
      <c r="B1368" s="81"/>
      <c r="C1368" s="81"/>
      <c r="D1368" s="82"/>
      <c r="E1368" s="82"/>
      <c r="F1368" s="2" t="str">
        <f t="shared" ca="1" si="21"/>
        <v/>
      </c>
      <c r="G1368" s="81"/>
      <c r="H1368" s="2"/>
      <c r="I1368" s="2"/>
      <c r="J1368" s="2"/>
      <c r="K1368" s="2"/>
      <c r="L1368" s="2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</row>
    <row r="1369" spans="1:25" ht="24.75" customHeight="1" x14ac:dyDescent="0.2">
      <c r="A1369" s="2"/>
      <c r="B1369" s="81"/>
      <c r="C1369" s="81"/>
      <c r="D1369" s="82"/>
      <c r="E1369" s="82"/>
      <c r="F1369" s="2" t="str">
        <f t="shared" ca="1" si="21"/>
        <v/>
      </c>
      <c r="G1369" s="81"/>
      <c r="H1369" s="2"/>
      <c r="I1369" s="2"/>
      <c r="J1369" s="2"/>
      <c r="K1369" s="2"/>
      <c r="L1369" s="2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</row>
    <row r="1370" spans="1:25" ht="24.75" customHeight="1" x14ac:dyDescent="0.2">
      <c r="A1370" s="2"/>
      <c r="B1370" s="81"/>
      <c r="C1370" s="81"/>
      <c r="D1370" s="82"/>
      <c r="E1370" s="82"/>
      <c r="F1370" s="2" t="str">
        <f t="shared" ca="1" si="21"/>
        <v/>
      </c>
      <c r="G1370" s="81"/>
      <c r="H1370" s="2"/>
      <c r="I1370" s="2"/>
      <c r="J1370" s="2"/>
      <c r="K1370" s="2"/>
      <c r="L1370" s="2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</row>
    <row r="1371" spans="1:25" ht="24.75" customHeight="1" x14ac:dyDescent="0.2">
      <c r="A1371" s="2"/>
      <c r="B1371" s="81"/>
      <c r="C1371" s="81"/>
      <c r="D1371" s="82"/>
      <c r="E1371" s="82"/>
      <c r="F1371" s="2" t="str">
        <f t="shared" ca="1" si="21"/>
        <v/>
      </c>
      <c r="G1371" s="81"/>
      <c r="H1371" s="2"/>
      <c r="I1371" s="2"/>
      <c r="J1371" s="2"/>
      <c r="K1371" s="2"/>
      <c r="L1371" s="2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</row>
    <row r="1372" spans="1:25" ht="24.75" customHeight="1" x14ac:dyDescent="0.2">
      <c r="A1372" s="2"/>
      <c r="B1372" s="81"/>
      <c r="C1372" s="81"/>
      <c r="D1372" s="82"/>
      <c r="E1372" s="82"/>
      <c r="F1372" s="2" t="str">
        <f t="shared" ca="1" si="21"/>
        <v/>
      </c>
      <c r="G1372" s="81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</row>
    <row r="1373" spans="1:25" ht="24.75" customHeight="1" x14ac:dyDescent="0.2">
      <c r="A1373" s="2"/>
      <c r="B1373" s="81"/>
      <c r="C1373" s="81"/>
      <c r="D1373" s="82"/>
      <c r="E1373" s="82"/>
      <c r="F1373" s="2" t="str">
        <f t="shared" ca="1" si="21"/>
        <v/>
      </c>
      <c r="G1373" s="81"/>
      <c r="H1373" s="2"/>
      <c r="I1373" s="2"/>
      <c r="J1373" s="2"/>
      <c r="K1373" s="2"/>
      <c r="L1373" s="2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</row>
    <row r="1374" spans="1:25" ht="24.75" customHeight="1" x14ac:dyDescent="0.2">
      <c r="A1374" s="2"/>
      <c r="B1374" s="81"/>
      <c r="C1374" s="81"/>
      <c r="D1374" s="82"/>
      <c r="E1374" s="82"/>
      <c r="F1374" s="2" t="str">
        <f t="shared" ca="1" si="21"/>
        <v/>
      </c>
      <c r="G1374" s="81"/>
      <c r="H1374" s="2"/>
      <c r="I1374" s="2"/>
      <c r="J1374" s="2"/>
      <c r="K1374" s="2"/>
      <c r="L1374" s="2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</row>
    <row r="1375" spans="1:25" ht="24.75" customHeight="1" x14ac:dyDescent="0.2">
      <c r="A1375" s="2"/>
      <c r="B1375" s="81"/>
      <c r="C1375" s="81"/>
      <c r="D1375" s="82"/>
      <c r="E1375" s="82"/>
      <c r="F1375" s="2" t="str">
        <f t="shared" ca="1" si="21"/>
        <v/>
      </c>
      <c r="G1375" s="81"/>
      <c r="H1375" s="2"/>
      <c r="I1375" s="2"/>
      <c r="J1375" s="2"/>
      <c r="K1375" s="2"/>
      <c r="L1375" s="2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</row>
    <row r="1376" spans="1:25" ht="24.75" customHeight="1" x14ac:dyDescent="0.2">
      <c r="A1376" s="2"/>
      <c r="B1376" s="81"/>
      <c r="C1376" s="81"/>
      <c r="D1376" s="82"/>
      <c r="E1376" s="82"/>
      <c r="F1376" s="2" t="str">
        <f t="shared" ca="1" si="21"/>
        <v/>
      </c>
      <c r="G1376" s="81"/>
      <c r="H1376" s="2"/>
      <c r="I1376" s="2"/>
      <c r="J1376" s="2"/>
      <c r="K1376" s="2"/>
      <c r="L1376" s="2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</row>
    <row r="1377" spans="1:25" ht="24.75" customHeight="1" x14ac:dyDescent="0.2">
      <c r="A1377" s="2"/>
      <c r="B1377" s="81"/>
      <c r="C1377" s="81"/>
      <c r="D1377" s="82"/>
      <c r="E1377" s="82"/>
      <c r="F1377" s="2" t="str">
        <f t="shared" ca="1" si="21"/>
        <v/>
      </c>
      <c r="G1377" s="81"/>
      <c r="H1377" s="2"/>
      <c r="I1377" s="2"/>
      <c r="J1377" s="2"/>
      <c r="K1377" s="2"/>
      <c r="L1377" s="2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</row>
    <row r="1378" spans="1:25" ht="24.75" customHeight="1" x14ac:dyDescent="0.2">
      <c r="A1378" s="2"/>
      <c r="B1378" s="81"/>
      <c r="C1378" s="81"/>
      <c r="D1378" s="82"/>
      <c r="E1378" s="82"/>
      <c r="F1378" s="2" t="str">
        <f t="shared" ca="1" si="21"/>
        <v/>
      </c>
      <c r="G1378" s="81"/>
      <c r="H1378" s="2"/>
      <c r="I1378" s="2"/>
      <c r="J1378" s="2"/>
      <c r="K1378" s="2"/>
      <c r="L1378" s="2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</row>
    <row r="1379" spans="1:25" ht="24.75" customHeight="1" x14ac:dyDescent="0.2">
      <c r="A1379" s="2"/>
      <c r="B1379" s="81"/>
      <c r="C1379" s="81"/>
      <c r="D1379" s="82"/>
      <c r="E1379" s="82"/>
      <c r="F1379" s="2" t="str">
        <f t="shared" ca="1" si="21"/>
        <v/>
      </c>
      <c r="G1379" s="81"/>
      <c r="H1379" s="2"/>
      <c r="I1379" s="2"/>
      <c r="J1379" s="2"/>
      <c r="K1379" s="2"/>
      <c r="L1379" s="2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</row>
    <row r="1380" spans="1:25" ht="24.75" customHeight="1" x14ac:dyDescent="0.2">
      <c r="A1380" s="2"/>
      <c r="B1380" s="81"/>
      <c r="C1380" s="81"/>
      <c r="D1380" s="82"/>
      <c r="E1380" s="82"/>
      <c r="F1380" s="2" t="str">
        <f t="shared" ca="1" si="21"/>
        <v/>
      </c>
      <c r="G1380" s="81"/>
      <c r="H1380" s="2"/>
      <c r="I1380" s="2"/>
      <c r="J1380" s="2"/>
      <c r="K1380" s="2"/>
      <c r="L1380" s="2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</row>
    <row r="1381" spans="1:25" ht="24.75" customHeight="1" x14ac:dyDescent="0.2">
      <c r="A1381" s="2"/>
      <c r="B1381" s="81"/>
      <c r="C1381" s="81"/>
      <c r="D1381" s="82"/>
      <c r="E1381" s="82"/>
      <c r="F1381" s="2" t="str">
        <f t="shared" ca="1" si="21"/>
        <v/>
      </c>
      <c r="G1381" s="81"/>
      <c r="H1381" s="2"/>
      <c r="I1381" s="2"/>
      <c r="J1381" s="2"/>
      <c r="K1381" s="2"/>
      <c r="L1381" s="2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</row>
    <row r="1382" spans="1:25" ht="24.75" customHeight="1" x14ac:dyDescent="0.2">
      <c r="A1382" s="2"/>
      <c r="B1382" s="81"/>
      <c r="C1382" s="81"/>
      <c r="D1382" s="82"/>
      <c r="E1382" s="82"/>
      <c r="F1382" s="2" t="str">
        <f t="shared" ca="1" si="21"/>
        <v/>
      </c>
      <c r="G1382" s="81"/>
      <c r="H1382" s="2"/>
      <c r="I1382" s="2"/>
      <c r="J1382" s="2"/>
      <c r="K1382" s="2"/>
      <c r="L1382" s="2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</row>
    <row r="1383" spans="1:25" ht="24.75" customHeight="1" x14ac:dyDescent="0.2">
      <c r="A1383" s="2"/>
      <c r="B1383" s="81"/>
      <c r="C1383" s="81"/>
      <c r="D1383" s="82"/>
      <c r="E1383" s="82"/>
      <c r="F1383" s="2" t="str">
        <f t="shared" ca="1" si="21"/>
        <v/>
      </c>
      <c r="G1383" s="81"/>
      <c r="H1383" s="2"/>
      <c r="I1383" s="2"/>
      <c r="J1383" s="2"/>
      <c r="K1383" s="2"/>
      <c r="L1383" s="2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</row>
    <row r="1384" spans="1:25" ht="24.75" customHeight="1" x14ac:dyDescent="0.2">
      <c r="A1384" s="2"/>
      <c r="B1384" s="81"/>
      <c r="C1384" s="81"/>
      <c r="D1384" s="82"/>
      <c r="E1384" s="82"/>
      <c r="F1384" s="2" t="str">
        <f t="shared" ca="1" si="21"/>
        <v/>
      </c>
      <c r="G1384" s="81"/>
      <c r="H1384" s="2"/>
      <c r="I1384" s="2"/>
      <c r="J1384" s="2"/>
      <c r="K1384" s="2"/>
      <c r="L1384" s="2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</row>
    <row r="1385" spans="1:25" ht="24.75" customHeight="1" x14ac:dyDescent="0.2">
      <c r="A1385" s="2"/>
      <c r="B1385" s="81"/>
      <c r="C1385" s="81"/>
      <c r="D1385" s="82"/>
      <c r="E1385" s="82"/>
      <c r="F1385" s="2" t="str">
        <f t="shared" ca="1" si="21"/>
        <v/>
      </c>
      <c r="G1385" s="81"/>
      <c r="H1385" s="2"/>
      <c r="I1385" s="2"/>
      <c r="J1385" s="2"/>
      <c r="K1385" s="2"/>
      <c r="L1385" s="2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</row>
    <row r="1386" spans="1:25" ht="24.75" customHeight="1" x14ac:dyDescent="0.2">
      <c r="A1386" s="2"/>
      <c r="B1386" s="81"/>
      <c r="C1386" s="81"/>
      <c r="D1386" s="82"/>
      <c r="E1386" s="82"/>
      <c r="F1386" s="2" t="str">
        <f t="shared" ca="1" si="21"/>
        <v/>
      </c>
      <c r="G1386" s="81"/>
      <c r="H1386" s="2"/>
      <c r="I1386" s="2"/>
      <c r="J1386" s="2"/>
      <c r="K1386" s="2"/>
      <c r="L1386" s="2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</row>
    <row r="1387" spans="1:25" ht="24.75" customHeight="1" x14ac:dyDescent="0.2">
      <c r="A1387" s="2"/>
      <c r="B1387" s="81"/>
      <c r="C1387" s="81"/>
      <c r="D1387" s="82"/>
      <c r="E1387" s="82"/>
      <c r="F1387" s="2" t="str">
        <f t="shared" ca="1" si="21"/>
        <v/>
      </c>
      <c r="G1387" s="81"/>
      <c r="H1387" s="2"/>
      <c r="I1387" s="2"/>
      <c r="J1387" s="2"/>
      <c r="K1387" s="2"/>
      <c r="L1387" s="2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</row>
    <row r="1388" spans="1:25" ht="24.75" customHeight="1" x14ac:dyDescent="0.2">
      <c r="A1388" s="2"/>
      <c r="B1388" s="81"/>
      <c r="C1388" s="81"/>
      <c r="D1388" s="82"/>
      <c r="E1388" s="82"/>
      <c r="F1388" s="2" t="str">
        <f t="shared" ca="1" si="21"/>
        <v/>
      </c>
      <c r="G1388" s="81"/>
      <c r="H1388" s="2"/>
      <c r="I1388" s="2"/>
      <c r="J1388" s="2"/>
      <c r="K1388" s="2"/>
      <c r="L1388" s="2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</row>
    <row r="1389" spans="1:25" ht="24.75" customHeight="1" x14ac:dyDescent="0.2">
      <c r="A1389" s="2"/>
      <c r="B1389" s="81"/>
      <c r="C1389" s="81"/>
      <c r="D1389" s="82"/>
      <c r="E1389" s="82"/>
      <c r="F1389" s="2" t="str">
        <f t="shared" ca="1" si="21"/>
        <v/>
      </c>
      <c r="G1389" s="81"/>
      <c r="H1389" s="2"/>
      <c r="I1389" s="2"/>
      <c r="J1389" s="2"/>
      <c r="K1389" s="2"/>
      <c r="L1389" s="2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</row>
    <row r="1390" spans="1:25" ht="24.75" customHeight="1" x14ac:dyDescent="0.2">
      <c r="A1390" s="2"/>
      <c r="B1390" s="81"/>
      <c r="C1390" s="81"/>
      <c r="D1390" s="82"/>
      <c r="E1390" s="82"/>
      <c r="F1390" s="2" t="str">
        <f t="shared" ca="1" si="21"/>
        <v/>
      </c>
      <c r="G1390" s="81"/>
      <c r="H1390" s="2"/>
      <c r="I1390" s="2"/>
      <c r="J1390" s="2"/>
      <c r="K1390" s="2"/>
      <c r="L1390" s="2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</row>
    <row r="1391" spans="1:25" ht="24.75" customHeight="1" x14ac:dyDescent="0.2">
      <c r="A1391" s="2"/>
      <c r="B1391" s="81"/>
      <c r="C1391" s="81"/>
      <c r="D1391" s="82"/>
      <c r="E1391" s="82"/>
      <c r="F1391" s="2" t="str">
        <f t="shared" ca="1" si="21"/>
        <v/>
      </c>
      <c r="G1391" s="81"/>
      <c r="H1391" s="2"/>
      <c r="I1391" s="2"/>
      <c r="J1391" s="2"/>
      <c r="K1391" s="2"/>
      <c r="L1391" s="2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</row>
    <row r="1392" spans="1:25" ht="24.75" customHeight="1" x14ac:dyDescent="0.2">
      <c r="A1392" s="2"/>
      <c r="B1392" s="81"/>
      <c r="C1392" s="81"/>
      <c r="D1392" s="82"/>
      <c r="E1392" s="82"/>
      <c r="F1392" s="2" t="str">
        <f t="shared" ca="1" si="21"/>
        <v/>
      </c>
      <c r="G1392" s="81"/>
      <c r="H1392" s="2"/>
      <c r="I1392" s="2"/>
      <c r="J1392" s="2"/>
      <c r="K1392" s="2"/>
      <c r="L1392" s="2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</row>
    <row r="1393" spans="1:25" ht="24.75" customHeight="1" x14ac:dyDescent="0.2">
      <c r="A1393" s="2"/>
      <c r="B1393" s="81"/>
      <c r="C1393" s="81"/>
      <c r="D1393" s="82"/>
      <c r="E1393" s="82"/>
      <c r="F1393" s="2" t="str">
        <f t="shared" ca="1" si="21"/>
        <v/>
      </c>
      <c r="G1393" s="81"/>
      <c r="H1393" s="2"/>
      <c r="I1393" s="2"/>
      <c r="J1393" s="2"/>
      <c r="K1393" s="2"/>
      <c r="L1393" s="2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</row>
    <row r="1394" spans="1:25" ht="24.75" customHeight="1" x14ac:dyDescent="0.2">
      <c r="A1394" s="2"/>
      <c r="B1394" s="81"/>
      <c r="C1394" s="81"/>
      <c r="D1394" s="82"/>
      <c r="E1394" s="82"/>
      <c r="F1394" s="2" t="str">
        <f t="shared" ca="1" si="21"/>
        <v/>
      </c>
      <c r="G1394" s="81"/>
      <c r="H1394" s="2"/>
      <c r="I1394" s="2"/>
      <c r="J1394" s="2"/>
      <c r="K1394" s="2"/>
      <c r="L1394" s="2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</row>
    <row r="1395" spans="1:25" ht="24.75" customHeight="1" x14ac:dyDescent="0.2">
      <c r="A1395" s="2"/>
      <c r="B1395" s="81"/>
      <c r="C1395" s="81"/>
      <c r="D1395" s="82"/>
      <c r="E1395" s="82"/>
      <c r="F1395" s="2" t="str">
        <f t="shared" ca="1" si="21"/>
        <v/>
      </c>
      <c r="G1395" s="81"/>
      <c r="H1395" s="2"/>
      <c r="I1395" s="2"/>
      <c r="J1395" s="2"/>
      <c r="K1395" s="2"/>
      <c r="L1395" s="2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</row>
    <row r="1396" spans="1:25" ht="24.75" customHeight="1" x14ac:dyDescent="0.2">
      <c r="A1396" s="2"/>
      <c r="B1396" s="81"/>
      <c r="C1396" s="81"/>
      <c r="D1396" s="82"/>
      <c r="E1396" s="82"/>
      <c r="F1396" s="2" t="str">
        <f t="shared" ca="1" si="21"/>
        <v/>
      </c>
      <c r="G1396" s="81"/>
      <c r="H1396" s="2"/>
      <c r="I1396" s="2"/>
      <c r="J1396" s="2"/>
      <c r="K1396" s="2"/>
      <c r="L1396" s="2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</row>
    <row r="1397" spans="1:25" ht="24.75" customHeight="1" x14ac:dyDescent="0.2">
      <c r="A1397" s="2"/>
      <c r="B1397" s="81"/>
      <c r="C1397" s="81"/>
      <c r="D1397" s="82"/>
      <c r="E1397" s="82"/>
      <c r="F1397" s="2" t="str">
        <f t="shared" ca="1" si="21"/>
        <v/>
      </c>
      <c r="G1397" s="81"/>
      <c r="H1397" s="2"/>
      <c r="I1397" s="2"/>
      <c r="J1397" s="2"/>
      <c r="K1397" s="2"/>
      <c r="L1397" s="2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</row>
    <row r="1398" spans="1:25" ht="24.75" customHeight="1" x14ac:dyDescent="0.2">
      <c r="A1398" s="2"/>
      <c r="B1398" s="81"/>
      <c r="C1398" s="81"/>
      <c r="D1398" s="82"/>
      <c r="E1398" s="82"/>
      <c r="F1398" s="2" t="str">
        <f t="shared" ca="1" si="21"/>
        <v/>
      </c>
      <c r="G1398" s="81"/>
      <c r="H1398" s="2"/>
      <c r="I1398" s="2"/>
      <c r="J1398" s="2"/>
      <c r="K1398" s="2"/>
      <c r="L1398" s="2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</row>
    <row r="1399" spans="1:25" ht="24.75" customHeight="1" x14ac:dyDescent="0.2">
      <c r="A1399" s="2"/>
      <c r="B1399" s="81"/>
      <c r="C1399" s="81"/>
      <c r="D1399" s="82"/>
      <c r="E1399" s="82"/>
      <c r="F1399" s="2" t="str">
        <f t="shared" ca="1" si="21"/>
        <v/>
      </c>
      <c r="G1399" s="81"/>
      <c r="H1399" s="2"/>
      <c r="I1399" s="2"/>
      <c r="J1399" s="2"/>
      <c r="K1399" s="2"/>
      <c r="L1399" s="2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</row>
    <row r="1400" spans="1:25" ht="24.75" customHeight="1" x14ac:dyDescent="0.2">
      <c r="A1400" s="2"/>
      <c r="B1400" s="81"/>
      <c r="C1400" s="81"/>
      <c r="D1400" s="82"/>
      <c r="E1400" s="82"/>
      <c r="F1400" s="2" t="str">
        <f t="shared" ca="1" si="21"/>
        <v/>
      </c>
      <c r="G1400" s="81"/>
      <c r="H1400" s="2"/>
      <c r="I1400" s="2"/>
      <c r="J1400" s="2"/>
      <c r="K1400" s="2"/>
      <c r="L1400" s="2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</row>
    <row r="1401" spans="1:25" ht="24.75" customHeight="1" x14ac:dyDescent="0.2">
      <c r="A1401" s="2"/>
      <c r="B1401" s="81"/>
      <c r="C1401" s="81"/>
      <c r="D1401" s="82"/>
      <c r="E1401" s="82"/>
      <c r="F1401" s="2" t="str">
        <f t="shared" ca="1" si="21"/>
        <v/>
      </c>
      <c r="G1401" s="81"/>
      <c r="H1401" s="2"/>
      <c r="I1401" s="2"/>
      <c r="J1401" s="2"/>
      <c r="K1401" s="2"/>
      <c r="L1401" s="2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</row>
    <row r="1402" spans="1:25" ht="24.75" customHeight="1" x14ac:dyDescent="0.2">
      <c r="A1402" s="2"/>
      <c r="B1402" s="81"/>
      <c r="C1402" s="81"/>
      <c r="D1402" s="82"/>
      <c r="E1402" s="82"/>
      <c r="F1402" s="2" t="str">
        <f t="shared" ca="1" si="21"/>
        <v/>
      </c>
      <c r="G1402" s="81"/>
      <c r="H1402" s="2"/>
      <c r="I1402" s="2"/>
      <c r="J1402" s="2"/>
      <c r="K1402" s="2"/>
      <c r="L1402" s="2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</row>
    <row r="1403" spans="1:25" ht="24.75" customHeight="1" x14ac:dyDescent="0.2">
      <c r="A1403" s="2"/>
      <c r="B1403" s="81"/>
      <c r="C1403" s="81"/>
      <c r="D1403" s="82"/>
      <c r="E1403" s="82"/>
      <c r="F1403" s="2" t="str">
        <f t="shared" ca="1" si="21"/>
        <v/>
      </c>
      <c r="G1403" s="81"/>
      <c r="H1403" s="2"/>
      <c r="I1403" s="2"/>
      <c r="J1403" s="2"/>
      <c r="K1403" s="2"/>
      <c r="L1403" s="2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</row>
    <row r="1404" spans="1:25" ht="24.75" customHeight="1" x14ac:dyDescent="0.2">
      <c r="A1404" s="2"/>
      <c r="B1404" s="81"/>
      <c r="C1404" s="81"/>
      <c r="D1404" s="82"/>
      <c r="E1404" s="82"/>
      <c r="F1404" s="2" t="str">
        <f t="shared" ca="1" si="21"/>
        <v/>
      </c>
      <c r="G1404" s="81"/>
      <c r="H1404" s="2"/>
      <c r="I1404" s="2"/>
      <c r="J1404" s="2"/>
      <c r="K1404" s="2"/>
      <c r="L1404" s="2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</row>
    <row r="1405" spans="1:25" ht="24.75" customHeight="1" x14ac:dyDescent="0.2">
      <c r="A1405" s="2"/>
      <c r="B1405" s="81"/>
      <c r="C1405" s="81"/>
      <c r="D1405" s="82"/>
      <c r="E1405" s="82"/>
      <c r="F1405" s="2" t="str">
        <f t="shared" ca="1" si="21"/>
        <v/>
      </c>
      <c r="G1405" s="81"/>
      <c r="H1405" s="2"/>
      <c r="I1405" s="2"/>
      <c r="J1405" s="2"/>
      <c r="K1405" s="2"/>
      <c r="L1405" s="2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</row>
    <row r="1406" spans="1:25" ht="24.75" customHeight="1" x14ac:dyDescent="0.2">
      <c r="A1406" s="2"/>
      <c r="B1406" s="81"/>
      <c r="C1406" s="81"/>
      <c r="D1406" s="82"/>
      <c r="E1406" s="82"/>
      <c r="F1406" s="2" t="str">
        <f t="shared" ca="1" si="21"/>
        <v/>
      </c>
      <c r="G1406" s="81"/>
      <c r="H1406" s="2"/>
      <c r="I1406" s="2"/>
      <c r="J1406" s="2"/>
      <c r="K1406" s="2"/>
      <c r="L1406" s="2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</row>
    <row r="1407" spans="1:25" ht="24.75" customHeight="1" x14ac:dyDescent="0.2">
      <c r="A1407" s="2"/>
      <c r="B1407" s="81"/>
      <c r="C1407" s="81"/>
      <c r="D1407" s="82"/>
      <c r="E1407" s="82"/>
      <c r="F1407" s="2" t="str">
        <f t="shared" ca="1" si="21"/>
        <v/>
      </c>
      <c r="G1407" s="81"/>
      <c r="H1407" s="2"/>
      <c r="I1407" s="2"/>
      <c r="J1407" s="2"/>
      <c r="K1407" s="2"/>
      <c r="L1407" s="2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</row>
    <row r="1408" spans="1:25" ht="24.75" customHeight="1" x14ac:dyDescent="0.2">
      <c r="A1408" s="2"/>
      <c r="B1408" s="81"/>
      <c r="C1408" s="81"/>
      <c r="D1408" s="82"/>
      <c r="E1408" s="82"/>
      <c r="F1408" s="2" t="str">
        <f t="shared" ca="1" si="21"/>
        <v/>
      </c>
      <c r="G1408" s="81"/>
      <c r="H1408" s="2"/>
      <c r="I1408" s="2"/>
      <c r="J1408" s="2"/>
      <c r="K1408" s="2"/>
      <c r="L1408" s="2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</row>
    <row r="1409" spans="1:25" ht="24.75" customHeight="1" x14ac:dyDescent="0.2">
      <c r="A1409" s="2"/>
      <c r="B1409" s="81"/>
      <c r="C1409" s="81"/>
      <c r="D1409" s="82"/>
      <c r="E1409" s="82"/>
      <c r="F1409" s="2" t="str">
        <f t="shared" ca="1" si="21"/>
        <v/>
      </c>
      <c r="G1409" s="81"/>
      <c r="H1409" s="2"/>
      <c r="I1409" s="2"/>
      <c r="J1409" s="2"/>
      <c r="K1409" s="2"/>
      <c r="L1409" s="2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</row>
    <row r="1410" spans="1:25" ht="24.75" customHeight="1" x14ac:dyDescent="0.2">
      <c r="A1410" s="2"/>
      <c r="B1410" s="81"/>
      <c r="C1410" s="81"/>
      <c r="D1410" s="82"/>
      <c r="E1410" s="82"/>
      <c r="F1410" s="2" t="str">
        <f t="shared" ca="1" si="21"/>
        <v/>
      </c>
      <c r="G1410" s="81"/>
      <c r="H1410" s="2"/>
      <c r="I1410" s="2"/>
      <c r="J1410" s="2"/>
      <c r="K1410" s="2"/>
      <c r="L1410" s="2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</row>
    <row r="1411" spans="1:25" ht="24.75" customHeight="1" x14ac:dyDescent="0.2">
      <c r="A1411" s="2"/>
      <c r="B1411" s="81"/>
      <c r="C1411" s="81"/>
      <c r="D1411" s="82"/>
      <c r="E1411" s="82"/>
      <c r="F1411" s="2" t="str">
        <f t="shared" ca="1" si="21"/>
        <v/>
      </c>
      <c r="G1411" s="81"/>
      <c r="H1411" s="2"/>
      <c r="I1411" s="2"/>
      <c r="J1411" s="2"/>
      <c r="K1411" s="2"/>
      <c r="L1411" s="2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</row>
    <row r="1412" spans="1:25" ht="24.75" customHeight="1" x14ac:dyDescent="0.2">
      <c r="A1412" s="2"/>
      <c r="B1412" s="81"/>
      <c r="C1412" s="81"/>
      <c r="D1412" s="82"/>
      <c r="E1412" s="82"/>
      <c r="F1412" s="2" t="str">
        <f t="shared" ref="F1412:F1475" ca="1" si="22">IF(AND(D1412="",E1412=""),"",IF(E1412&lt;&gt;"","Realizado",IF(D1412&lt;TODAY(),"Atrasado",IF(D1412=TODAY(),"Fazer hoje","A realizar"))))</f>
        <v/>
      </c>
      <c r="G1412" s="81"/>
      <c r="H1412" s="2"/>
      <c r="I1412" s="2"/>
      <c r="J1412" s="2"/>
      <c r="K1412" s="2"/>
      <c r="L1412" s="2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</row>
    <row r="1413" spans="1:25" ht="24.75" customHeight="1" x14ac:dyDescent="0.2">
      <c r="A1413" s="2"/>
      <c r="B1413" s="81"/>
      <c r="C1413" s="81"/>
      <c r="D1413" s="82"/>
      <c r="E1413" s="82"/>
      <c r="F1413" s="2" t="str">
        <f t="shared" ca="1" si="22"/>
        <v/>
      </c>
      <c r="G1413" s="81"/>
      <c r="H1413" s="2"/>
      <c r="I1413" s="2"/>
      <c r="J1413" s="2"/>
      <c r="K1413" s="2"/>
      <c r="L1413" s="2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</row>
    <row r="1414" spans="1:25" ht="24.75" customHeight="1" x14ac:dyDescent="0.2">
      <c r="A1414" s="2"/>
      <c r="B1414" s="81"/>
      <c r="C1414" s="81"/>
      <c r="D1414" s="82"/>
      <c r="E1414" s="82"/>
      <c r="F1414" s="2" t="str">
        <f t="shared" ca="1" si="22"/>
        <v/>
      </c>
      <c r="G1414" s="81"/>
      <c r="H1414" s="2"/>
      <c r="I1414" s="2"/>
      <c r="J1414" s="2"/>
      <c r="K1414" s="2"/>
      <c r="L1414" s="2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</row>
    <row r="1415" spans="1:25" ht="24.75" customHeight="1" x14ac:dyDescent="0.2">
      <c r="A1415" s="2"/>
      <c r="B1415" s="81"/>
      <c r="C1415" s="81"/>
      <c r="D1415" s="82"/>
      <c r="E1415" s="82"/>
      <c r="F1415" s="2" t="str">
        <f t="shared" ca="1" si="22"/>
        <v/>
      </c>
      <c r="G1415" s="81"/>
      <c r="H1415" s="2"/>
      <c r="I1415" s="2"/>
      <c r="J1415" s="2"/>
      <c r="K1415" s="2"/>
      <c r="L1415" s="2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</row>
    <row r="1416" spans="1:25" ht="24.75" customHeight="1" x14ac:dyDescent="0.2">
      <c r="A1416" s="2"/>
      <c r="B1416" s="81"/>
      <c r="C1416" s="81"/>
      <c r="D1416" s="82"/>
      <c r="E1416" s="82"/>
      <c r="F1416" s="2" t="str">
        <f t="shared" ca="1" si="22"/>
        <v/>
      </c>
      <c r="G1416" s="81"/>
      <c r="H1416" s="2"/>
      <c r="I1416" s="2"/>
      <c r="J1416" s="2"/>
      <c r="K1416" s="2"/>
      <c r="L1416" s="2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</row>
    <row r="1417" spans="1:25" ht="24.75" customHeight="1" x14ac:dyDescent="0.2">
      <c r="A1417" s="2"/>
      <c r="B1417" s="81"/>
      <c r="C1417" s="81"/>
      <c r="D1417" s="82"/>
      <c r="E1417" s="82"/>
      <c r="F1417" s="2" t="str">
        <f t="shared" ca="1" si="22"/>
        <v/>
      </c>
      <c r="G1417" s="81"/>
      <c r="H1417" s="2"/>
      <c r="I1417" s="2"/>
      <c r="J1417" s="2"/>
      <c r="K1417" s="2"/>
      <c r="L1417" s="2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</row>
    <row r="1418" spans="1:25" ht="24.75" customHeight="1" x14ac:dyDescent="0.2">
      <c r="A1418" s="2"/>
      <c r="B1418" s="81"/>
      <c r="C1418" s="81"/>
      <c r="D1418" s="82"/>
      <c r="E1418" s="82"/>
      <c r="F1418" s="2" t="str">
        <f t="shared" ca="1" si="22"/>
        <v/>
      </c>
      <c r="G1418" s="81"/>
      <c r="H1418" s="2"/>
      <c r="I1418" s="2"/>
      <c r="J1418" s="2"/>
      <c r="K1418" s="2"/>
      <c r="L1418" s="2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</row>
    <row r="1419" spans="1:25" ht="24.75" customHeight="1" x14ac:dyDescent="0.2">
      <c r="A1419" s="2"/>
      <c r="B1419" s="81"/>
      <c r="C1419" s="81"/>
      <c r="D1419" s="82"/>
      <c r="E1419" s="82"/>
      <c r="F1419" s="2" t="str">
        <f t="shared" ca="1" si="22"/>
        <v/>
      </c>
      <c r="G1419" s="81"/>
      <c r="H1419" s="2"/>
      <c r="I1419" s="2"/>
      <c r="J1419" s="2"/>
      <c r="K1419" s="2"/>
      <c r="L1419" s="2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</row>
    <row r="1420" spans="1:25" ht="24.75" customHeight="1" x14ac:dyDescent="0.2">
      <c r="A1420" s="2"/>
      <c r="B1420" s="81"/>
      <c r="C1420" s="81"/>
      <c r="D1420" s="82"/>
      <c r="E1420" s="82"/>
      <c r="F1420" s="2" t="str">
        <f t="shared" ca="1" si="22"/>
        <v/>
      </c>
      <c r="G1420" s="81"/>
      <c r="H1420" s="2"/>
      <c r="I1420" s="2"/>
      <c r="J1420" s="2"/>
      <c r="K1420" s="2"/>
      <c r="L1420" s="2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</row>
    <row r="1421" spans="1:25" ht="24.75" customHeight="1" x14ac:dyDescent="0.2">
      <c r="A1421" s="2"/>
      <c r="B1421" s="81"/>
      <c r="C1421" s="81"/>
      <c r="D1421" s="82"/>
      <c r="E1421" s="82"/>
      <c r="F1421" s="2" t="str">
        <f t="shared" ca="1" si="22"/>
        <v/>
      </c>
      <c r="G1421" s="81"/>
      <c r="H1421" s="2"/>
      <c r="I1421" s="2"/>
      <c r="J1421" s="2"/>
      <c r="K1421" s="2"/>
      <c r="L1421" s="2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</row>
    <row r="1422" spans="1:25" ht="24.75" customHeight="1" x14ac:dyDescent="0.2">
      <c r="A1422" s="2"/>
      <c r="B1422" s="81"/>
      <c r="C1422" s="81"/>
      <c r="D1422" s="82"/>
      <c r="E1422" s="82"/>
      <c r="F1422" s="2" t="str">
        <f t="shared" ca="1" si="22"/>
        <v/>
      </c>
      <c r="G1422" s="81"/>
      <c r="H1422" s="2"/>
      <c r="I1422" s="2"/>
      <c r="J1422" s="2"/>
      <c r="K1422" s="2"/>
      <c r="L1422" s="2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</row>
    <row r="1423" spans="1:25" ht="24.75" customHeight="1" x14ac:dyDescent="0.2">
      <c r="A1423" s="2"/>
      <c r="B1423" s="81"/>
      <c r="C1423" s="81"/>
      <c r="D1423" s="82"/>
      <c r="E1423" s="82"/>
      <c r="F1423" s="2" t="str">
        <f t="shared" ca="1" si="22"/>
        <v/>
      </c>
      <c r="G1423" s="81"/>
      <c r="H1423" s="2"/>
      <c r="I1423" s="2"/>
      <c r="J1423" s="2"/>
      <c r="K1423" s="2"/>
      <c r="L1423" s="2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</row>
    <row r="1424" spans="1:25" ht="24.75" customHeight="1" x14ac:dyDescent="0.2">
      <c r="A1424" s="2"/>
      <c r="B1424" s="81"/>
      <c r="C1424" s="81"/>
      <c r="D1424" s="82"/>
      <c r="E1424" s="82"/>
      <c r="F1424" s="2" t="str">
        <f t="shared" ca="1" si="22"/>
        <v/>
      </c>
      <c r="G1424" s="81"/>
      <c r="H1424" s="2"/>
      <c r="I1424" s="2"/>
      <c r="J1424" s="2"/>
      <c r="K1424" s="2"/>
      <c r="L1424" s="2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</row>
    <row r="1425" spans="1:25" ht="24.75" customHeight="1" x14ac:dyDescent="0.2">
      <c r="A1425" s="2"/>
      <c r="B1425" s="81"/>
      <c r="C1425" s="81"/>
      <c r="D1425" s="82"/>
      <c r="E1425" s="82"/>
      <c r="F1425" s="2" t="str">
        <f t="shared" ca="1" si="22"/>
        <v/>
      </c>
      <c r="G1425" s="81"/>
      <c r="H1425" s="2"/>
      <c r="I1425" s="2"/>
      <c r="J1425" s="2"/>
      <c r="K1425" s="2"/>
      <c r="L1425" s="2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</row>
    <row r="1426" spans="1:25" ht="24.75" customHeight="1" x14ac:dyDescent="0.2">
      <c r="A1426" s="2"/>
      <c r="B1426" s="81"/>
      <c r="C1426" s="81"/>
      <c r="D1426" s="82"/>
      <c r="E1426" s="82"/>
      <c r="F1426" s="2" t="str">
        <f t="shared" ca="1" si="22"/>
        <v/>
      </c>
      <c r="G1426" s="81"/>
      <c r="H1426" s="2"/>
      <c r="I1426" s="2"/>
      <c r="J1426" s="2"/>
      <c r="K1426" s="2"/>
      <c r="L1426" s="2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</row>
    <row r="1427" spans="1:25" ht="24.75" customHeight="1" x14ac:dyDescent="0.2">
      <c r="A1427" s="2"/>
      <c r="B1427" s="81"/>
      <c r="C1427" s="81"/>
      <c r="D1427" s="82"/>
      <c r="E1427" s="82"/>
      <c r="F1427" s="2" t="str">
        <f t="shared" ca="1" si="22"/>
        <v/>
      </c>
      <c r="G1427" s="81"/>
      <c r="H1427" s="2"/>
      <c r="I1427" s="2"/>
      <c r="J1427" s="2"/>
      <c r="K1427" s="2"/>
      <c r="L1427" s="2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</row>
    <row r="1428" spans="1:25" ht="24.75" customHeight="1" x14ac:dyDescent="0.2">
      <c r="A1428" s="2"/>
      <c r="B1428" s="81"/>
      <c r="C1428" s="81"/>
      <c r="D1428" s="82"/>
      <c r="E1428" s="82"/>
      <c r="F1428" s="2" t="str">
        <f t="shared" ca="1" si="22"/>
        <v/>
      </c>
      <c r="G1428" s="81"/>
      <c r="H1428" s="2"/>
      <c r="I1428" s="2"/>
      <c r="J1428" s="2"/>
      <c r="K1428" s="2"/>
      <c r="L1428" s="2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</row>
    <row r="1429" spans="1:25" ht="24.75" customHeight="1" x14ac:dyDescent="0.2">
      <c r="A1429" s="2"/>
      <c r="B1429" s="81"/>
      <c r="C1429" s="81"/>
      <c r="D1429" s="82"/>
      <c r="E1429" s="82"/>
      <c r="F1429" s="2" t="str">
        <f t="shared" ca="1" si="22"/>
        <v/>
      </c>
      <c r="G1429" s="81"/>
      <c r="H1429" s="2"/>
      <c r="I1429" s="2"/>
      <c r="J1429" s="2"/>
      <c r="K1429" s="2"/>
      <c r="L1429" s="2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</row>
    <row r="1430" spans="1:25" ht="24.75" customHeight="1" x14ac:dyDescent="0.2">
      <c r="A1430" s="2"/>
      <c r="B1430" s="81"/>
      <c r="C1430" s="81"/>
      <c r="D1430" s="82"/>
      <c r="E1430" s="82"/>
      <c r="F1430" s="2" t="str">
        <f t="shared" ca="1" si="22"/>
        <v/>
      </c>
      <c r="G1430" s="81"/>
      <c r="H1430" s="2"/>
      <c r="I1430" s="2"/>
      <c r="J1430" s="2"/>
      <c r="K1430" s="2"/>
      <c r="L1430" s="2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</row>
    <row r="1431" spans="1:25" ht="24.75" customHeight="1" x14ac:dyDescent="0.2">
      <c r="A1431" s="2"/>
      <c r="B1431" s="81"/>
      <c r="C1431" s="81"/>
      <c r="D1431" s="82"/>
      <c r="E1431" s="82"/>
      <c r="F1431" s="2" t="str">
        <f t="shared" ca="1" si="22"/>
        <v/>
      </c>
      <c r="G1431" s="81"/>
      <c r="H1431" s="2"/>
      <c r="I1431" s="2"/>
      <c r="J1431" s="2"/>
      <c r="K1431" s="2"/>
      <c r="L1431" s="2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</row>
    <row r="1432" spans="1:25" ht="24.75" customHeight="1" x14ac:dyDescent="0.2">
      <c r="A1432" s="2"/>
      <c r="B1432" s="81"/>
      <c r="C1432" s="81"/>
      <c r="D1432" s="82"/>
      <c r="E1432" s="82"/>
      <c r="F1432" s="2" t="str">
        <f t="shared" ca="1" si="22"/>
        <v/>
      </c>
      <c r="G1432" s="81"/>
      <c r="H1432" s="2"/>
      <c r="I1432" s="2"/>
      <c r="J1432" s="2"/>
      <c r="K1432" s="2"/>
      <c r="L1432" s="2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</row>
    <row r="1433" spans="1:25" ht="24.75" customHeight="1" x14ac:dyDescent="0.2">
      <c r="A1433" s="2"/>
      <c r="B1433" s="81"/>
      <c r="C1433" s="81"/>
      <c r="D1433" s="82"/>
      <c r="E1433" s="82"/>
      <c r="F1433" s="2" t="str">
        <f t="shared" ca="1" si="22"/>
        <v/>
      </c>
      <c r="G1433" s="81"/>
      <c r="H1433" s="2"/>
      <c r="I1433" s="2"/>
      <c r="J1433" s="2"/>
      <c r="K1433" s="2"/>
      <c r="L1433" s="2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</row>
    <row r="1434" spans="1:25" ht="24.75" customHeight="1" x14ac:dyDescent="0.2">
      <c r="A1434" s="2"/>
      <c r="B1434" s="81"/>
      <c r="C1434" s="81"/>
      <c r="D1434" s="82"/>
      <c r="E1434" s="82"/>
      <c r="F1434" s="2" t="str">
        <f t="shared" ca="1" si="22"/>
        <v/>
      </c>
      <c r="G1434" s="81"/>
      <c r="H1434" s="2"/>
      <c r="I1434" s="2"/>
      <c r="J1434" s="2"/>
      <c r="K1434" s="2"/>
      <c r="L1434" s="2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</row>
    <row r="1435" spans="1:25" ht="24.75" customHeight="1" x14ac:dyDescent="0.2">
      <c r="A1435" s="2"/>
      <c r="B1435" s="81"/>
      <c r="C1435" s="81"/>
      <c r="D1435" s="82"/>
      <c r="E1435" s="82"/>
      <c r="F1435" s="2" t="str">
        <f t="shared" ca="1" si="22"/>
        <v/>
      </c>
      <c r="G1435" s="81"/>
      <c r="H1435" s="2"/>
      <c r="I1435" s="2"/>
      <c r="J1435" s="2"/>
      <c r="K1435" s="2"/>
      <c r="L1435" s="2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</row>
    <row r="1436" spans="1:25" ht="24.75" customHeight="1" x14ac:dyDescent="0.2">
      <c r="A1436" s="2"/>
      <c r="B1436" s="81"/>
      <c r="C1436" s="81"/>
      <c r="D1436" s="82"/>
      <c r="E1436" s="82"/>
      <c r="F1436" s="2" t="str">
        <f t="shared" ca="1" si="22"/>
        <v/>
      </c>
      <c r="G1436" s="81"/>
      <c r="H1436" s="2"/>
      <c r="I1436" s="2"/>
      <c r="J1436" s="2"/>
      <c r="K1436" s="2"/>
      <c r="L1436" s="2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</row>
    <row r="1437" spans="1:25" ht="24.75" customHeight="1" x14ac:dyDescent="0.2">
      <c r="A1437" s="2"/>
      <c r="B1437" s="81"/>
      <c r="C1437" s="81"/>
      <c r="D1437" s="82"/>
      <c r="E1437" s="82"/>
      <c r="F1437" s="2" t="str">
        <f t="shared" ca="1" si="22"/>
        <v/>
      </c>
      <c r="G1437" s="81"/>
      <c r="H1437" s="2"/>
      <c r="I1437" s="2"/>
      <c r="J1437" s="2"/>
      <c r="K1437" s="2"/>
      <c r="L1437" s="2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</row>
    <row r="1438" spans="1:25" ht="24.75" customHeight="1" x14ac:dyDescent="0.2">
      <c r="A1438" s="2"/>
      <c r="B1438" s="81"/>
      <c r="C1438" s="81"/>
      <c r="D1438" s="82"/>
      <c r="E1438" s="82"/>
      <c r="F1438" s="2" t="str">
        <f t="shared" ca="1" si="22"/>
        <v/>
      </c>
      <c r="G1438" s="81"/>
      <c r="H1438" s="2"/>
      <c r="I1438" s="2"/>
      <c r="J1438" s="2"/>
      <c r="K1438" s="2"/>
      <c r="L1438" s="2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</row>
    <row r="1439" spans="1:25" ht="24.75" customHeight="1" x14ac:dyDescent="0.2">
      <c r="A1439" s="2"/>
      <c r="B1439" s="81"/>
      <c r="C1439" s="81"/>
      <c r="D1439" s="82"/>
      <c r="E1439" s="82"/>
      <c r="F1439" s="2" t="str">
        <f t="shared" ca="1" si="22"/>
        <v/>
      </c>
      <c r="G1439" s="81"/>
      <c r="H1439" s="2"/>
      <c r="I1439" s="2"/>
      <c r="J1439" s="2"/>
      <c r="K1439" s="2"/>
      <c r="L1439" s="2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</row>
    <row r="1440" spans="1:25" ht="24.75" customHeight="1" x14ac:dyDescent="0.2">
      <c r="A1440" s="2"/>
      <c r="B1440" s="81"/>
      <c r="C1440" s="81"/>
      <c r="D1440" s="82"/>
      <c r="E1440" s="82"/>
      <c r="F1440" s="2" t="str">
        <f t="shared" ca="1" si="22"/>
        <v/>
      </c>
      <c r="G1440" s="81"/>
      <c r="H1440" s="2"/>
      <c r="I1440" s="2"/>
      <c r="J1440" s="2"/>
      <c r="K1440" s="2"/>
      <c r="L1440" s="2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</row>
    <row r="1441" spans="1:25" ht="24.75" customHeight="1" x14ac:dyDescent="0.2">
      <c r="A1441" s="2"/>
      <c r="B1441" s="81"/>
      <c r="C1441" s="81"/>
      <c r="D1441" s="82"/>
      <c r="E1441" s="82"/>
      <c r="F1441" s="2" t="str">
        <f t="shared" ca="1" si="22"/>
        <v/>
      </c>
      <c r="G1441" s="81"/>
      <c r="H1441" s="2"/>
      <c r="I1441" s="2"/>
      <c r="J1441" s="2"/>
      <c r="K1441" s="2"/>
      <c r="L1441" s="2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</row>
    <row r="1442" spans="1:25" ht="24.75" customHeight="1" x14ac:dyDescent="0.2">
      <c r="A1442" s="2"/>
      <c r="B1442" s="81"/>
      <c r="C1442" s="81"/>
      <c r="D1442" s="82"/>
      <c r="E1442" s="82"/>
      <c r="F1442" s="2" t="str">
        <f t="shared" ca="1" si="22"/>
        <v/>
      </c>
      <c r="G1442" s="81"/>
      <c r="H1442" s="2"/>
      <c r="I1442" s="2"/>
      <c r="J1442" s="2"/>
      <c r="K1442" s="2"/>
      <c r="L1442" s="2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</row>
    <row r="1443" spans="1:25" ht="24.75" customHeight="1" x14ac:dyDescent="0.2">
      <c r="A1443" s="2"/>
      <c r="B1443" s="81"/>
      <c r="C1443" s="81"/>
      <c r="D1443" s="82"/>
      <c r="E1443" s="82"/>
      <c r="F1443" s="2" t="str">
        <f t="shared" ca="1" si="22"/>
        <v/>
      </c>
      <c r="G1443" s="81"/>
      <c r="H1443" s="2"/>
      <c r="I1443" s="2"/>
      <c r="J1443" s="2"/>
      <c r="K1443" s="2"/>
      <c r="L1443" s="2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</row>
    <row r="1444" spans="1:25" ht="24.75" customHeight="1" x14ac:dyDescent="0.2">
      <c r="A1444" s="2"/>
      <c r="B1444" s="81"/>
      <c r="C1444" s="81"/>
      <c r="D1444" s="82"/>
      <c r="E1444" s="82"/>
      <c r="F1444" s="2" t="str">
        <f t="shared" ca="1" si="22"/>
        <v/>
      </c>
      <c r="G1444" s="81"/>
      <c r="H1444" s="2"/>
      <c r="I1444" s="2"/>
      <c r="J1444" s="2"/>
      <c r="K1444" s="2"/>
      <c r="L1444" s="2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</row>
    <row r="1445" spans="1:25" ht="24.75" customHeight="1" x14ac:dyDescent="0.2">
      <c r="A1445" s="2"/>
      <c r="B1445" s="81"/>
      <c r="C1445" s="81"/>
      <c r="D1445" s="82"/>
      <c r="E1445" s="82"/>
      <c r="F1445" s="2" t="str">
        <f t="shared" ca="1" si="22"/>
        <v/>
      </c>
      <c r="G1445" s="81"/>
      <c r="H1445" s="2"/>
      <c r="I1445" s="2"/>
      <c r="J1445" s="2"/>
      <c r="K1445" s="2"/>
      <c r="L1445" s="2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</row>
    <row r="1446" spans="1:25" ht="24.75" customHeight="1" x14ac:dyDescent="0.2">
      <c r="A1446" s="2"/>
      <c r="B1446" s="81"/>
      <c r="C1446" s="81"/>
      <c r="D1446" s="82"/>
      <c r="E1446" s="82"/>
      <c r="F1446" s="2" t="str">
        <f t="shared" ca="1" si="22"/>
        <v/>
      </c>
      <c r="G1446" s="81"/>
      <c r="H1446" s="2"/>
      <c r="I1446" s="2"/>
      <c r="J1446" s="2"/>
      <c r="K1446" s="2"/>
      <c r="L1446" s="2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</row>
    <row r="1447" spans="1:25" ht="24.75" customHeight="1" x14ac:dyDescent="0.2">
      <c r="A1447" s="2"/>
      <c r="B1447" s="81"/>
      <c r="C1447" s="81"/>
      <c r="D1447" s="82"/>
      <c r="E1447" s="82"/>
      <c r="F1447" s="2" t="str">
        <f t="shared" ca="1" si="22"/>
        <v/>
      </c>
      <c r="G1447" s="81"/>
      <c r="H1447" s="2"/>
      <c r="I1447" s="2"/>
      <c r="J1447" s="2"/>
      <c r="K1447" s="2"/>
      <c r="L1447" s="2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</row>
    <row r="1448" spans="1:25" ht="24.75" customHeight="1" x14ac:dyDescent="0.2">
      <c r="A1448" s="2"/>
      <c r="B1448" s="81"/>
      <c r="C1448" s="81"/>
      <c r="D1448" s="82"/>
      <c r="E1448" s="82"/>
      <c r="F1448" s="2" t="str">
        <f t="shared" ca="1" si="22"/>
        <v/>
      </c>
      <c r="G1448" s="81"/>
      <c r="H1448" s="2"/>
      <c r="I1448" s="2"/>
      <c r="J1448" s="2"/>
      <c r="K1448" s="2"/>
      <c r="L1448" s="2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</row>
    <row r="1449" spans="1:25" ht="24.75" customHeight="1" x14ac:dyDescent="0.2">
      <c r="A1449" s="2"/>
      <c r="B1449" s="81"/>
      <c r="C1449" s="81"/>
      <c r="D1449" s="82"/>
      <c r="E1449" s="82"/>
      <c r="F1449" s="2" t="str">
        <f t="shared" ca="1" si="22"/>
        <v/>
      </c>
      <c r="G1449" s="81"/>
      <c r="H1449" s="2"/>
      <c r="I1449" s="2"/>
      <c r="J1449" s="2"/>
      <c r="K1449" s="2"/>
      <c r="L1449" s="2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</row>
    <row r="1450" spans="1:25" ht="24.75" customHeight="1" x14ac:dyDescent="0.2">
      <c r="A1450" s="2"/>
      <c r="B1450" s="81"/>
      <c r="C1450" s="81"/>
      <c r="D1450" s="82"/>
      <c r="E1450" s="82"/>
      <c r="F1450" s="2" t="str">
        <f t="shared" ca="1" si="22"/>
        <v/>
      </c>
      <c r="G1450" s="81"/>
      <c r="H1450" s="2"/>
      <c r="I1450" s="2"/>
      <c r="J1450" s="2"/>
      <c r="K1450" s="2"/>
      <c r="L1450" s="2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</row>
    <row r="1451" spans="1:25" ht="24.75" customHeight="1" x14ac:dyDescent="0.2">
      <c r="A1451" s="2"/>
      <c r="B1451" s="81"/>
      <c r="C1451" s="81"/>
      <c r="D1451" s="82"/>
      <c r="E1451" s="82"/>
      <c r="F1451" s="2" t="str">
        <f t="shared" ca="1" si="22"/>
        <v/>
      </c>
      <c r="G1451" s="81"/>
      <c r="H1451" s="2"/>
      <c r="I1451" s="2"/>
      <c r="J1451" s="2"/>
      <c r="K1451" s="2"/>
      <c r="L1451" s="2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</row>
    <row r="1452" spans="1:25" ht="24.75" customHeight="1" x14ac:dyDescent="0.2">
      <c r="A1452" s="2"/>
      <c r="B1452" s="81"/>
      <c r="C1452" s="81"/>
      <c r="D1452" s="82"/>
      <c r="E1452" s="82"/>
      <c r="F1452" s="2" t="str">
        <f t="shared" ca="1" si="22"/>
        <v/>
      </c>
      <c r="G1452" s="81"/>
      <c r="H1452" s="2"/>
      <c r="I1452" s="2"/>
      <c r="J1452" s="2"/>
      <c r="K1452" s="2"/>
      <c r="L1452" s="2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</row>
    <row r="1453" spans="1:25" ht="24.75" customHeight="1" x14ac:dyDescent="0.2">
      <c r="A1453" s="2"/>
      <c r="B1453" s="81"/>
      <c r="C1453" s="81"/>
      <c r="D1453" s="82"/>
      <c r="E1453" s="82"/>
      <c r="F1453" s="2" t="str">
        <f t="shared" ca="1" si="22"/>
        <v/>
      </c>
      <c r="G1453" s="81"/>
      <c r="H1453" s="2"/>
      <c r="I1453" s="2"/>
      <c r="J1453" s="2"/>
      <c r="K1453" s="2"/>
      <c r="L1453" s="2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</row>
    <row r="1454" spans="1:25" ht="24.75" customHeight="1" x14ac:dyDescent="0.2">
      <c r="A1454" s="2"/>
      <c r="B1454" s="81"/>
      <c r="C1454" s="81"/>
      <c r="D1454" s="82"/>
      <c r="E1454" s="82"/>
      <c r="F1454" s="2" t="str">
        <f t="shared" ca="1" si="22"/>
        <v/>
      </c>
      <c r="G1454" s="81"/>
      <c r="H1454" s="2"/>
      <c r="I1454" s="2"/>
      <c r="J1454" s="2"/>
      <c r="K1454" s="2"/>
      <c r="L1454" s="2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</row>
    <row r="1455" spans="1:25" ht="24.75" customHeight="1" x14ac:dyDescent="0.2">
      <c r="A1455" s="2"/>
      <c r="B1455" s="81"/>
      <c r="C1455" s="81"/>
      <c r="D1455" s="82"/>
      <c r="E1455" s="82"/>
      <c r="F1455" s="2" t="str">
        <f t="shared" ca="1" si="22"/>
        <v/>
      </c>
      <c r="G1455" s="81"/>
      <c r="H1455" s="2"/>
      <c r="I1455" s="2"/>
      <c r="J1455" s="2"/>
      <c r="K1455" s="2"/>
      <c r="L1455" s="2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</row>
    <row r="1456" spans="1:25" ht="24.75" customHeight="1" x14ac:dyDescent="0.2">
      <c r="A1456" s="2"/>
      <c r="B1456" s="81"/>
      <c r="C1456" s="81"/>
      <c r="D1456" s="82"/>
      <c r="E1456" s="82"/>
      <c r="F1456" s="2" t="str">
        <f t="shared" ca="1" si="22"/>
        <v/>
      </c>
      <c r="G1456" s="81"/>
      <c r="H1456" s="2"/>
      <c r="I1456" s="2"/>
      <c r="J1456" s="2"/>
      <c r="K1456" s="2"/>
      <c r="L1456" s="2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</row>
    <row r="1457" spans="1:25" ht="24.75" customHeight="1" x14ac:dyDescent="0.2">
      <c r="A1457" s="2"/>
      <c r="B1457" s="81"/>
      <c r="C1457" s="81"/>
      <c r="D1457" s="82"/>
      <c r="E1457" s="82"/>
      <c r="F1457" s="2" t="str">
        <f t="shared" ca="1" si="22"/>
        <v/>
      </c>
      <c r="G1457" s="81"/>
      <c r="H1457" s="2"/>
      <c r="I1457" s="2"/>
      <c r="J1457" s="2"/>
      <c r="K1457" s="2"/>
      <c r="L1457" s="2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</row>
    <row r="1458" spans="1:25" ht="24.75" customHeight="1" x14ac:dyDescent="0.2">
      <c r="A1458" s="2"/>
      <c r="B1458" s="81"/>
      <c r="C1458" s="81"/>
      <c r="D1458" s="82"/>
      <c r="E1458" s="82"/>
      <c r="F1458" s="2" t="str">
        <f t="shared" ca="1" si="22"/>
        <v/>
      </c>
      <c r="G1458" s="81"/>
      <c r="H1458" s="2"/>
      <c r="I1458" s="2"/>
      <c r="J1458" s="2"/>
      <c r="K1458" s="2"/>
      <c r="L1458" s="2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</row>
    <row r="1459" spans="1:25" ht="24.75" customHeight="1" x14ac:dyDescent="0.2">
      <c r="A1459" s="2"/>
      <c r="B1459" s="81"/>
      <c r="C1459" s="81"/>
      <c r="D1459" s="82"/>
      <c r="E1459" s="82"/>
      <c r="F1459" s="2" t="str">
        <f t="shared" ca="1" si="22"/>
        <v/>
      </c>
      <c r="G1459" s="81"/>
      <c r="H1459" s="2"/>
      <c r="I1459" s="2"/>
      <c r="J1459" s="2"/>
      <c r="K1459" s="2"/>
      <c r="L1459" s="2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</row>
    <row r="1460" spans="1:25" ht="24.75" customHeight="1" x14ac:dyDescent="0.2">
      <c r="A1460" s="2"/>
      <c r="B1460" s="81"/>
      <c r="C1460" s="81"/>
      <c r="D1460" s="82"/>
      <c r="E1460" s="82"/>
      <c r="F1460" s="2" t="str">
        <f t="shared" ca="1" si="22"/>
        <v/>
      </c>
      <c r="G1460" s="81"/>
      <c r="H1460" s="2"/>
      <c r="I1460" s="2"/>
      <c r="J1460" s="2"/>
      <c r="K1460" s="2"/>
      <c r="L1460" s="2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</row>
    <row r="1461" spans="1:25" ht="24.75" customHeight="1" x14ac:dyDescent="0.2">
      <c r="A1461" s="2"/>
      <c r="B1461" s="81"/>
      <c r="C1461" s="81"/>
      <c r="D1461" s="82"/>
      <c r="E1461" s="82"/>
      <c r="F1461" s="2" t="str">
        <f t="shared" ca="1" si="22"/>
        <v/>
      </c>
      <c r="G1461" s="81"/>
      <c r="H1461" s="2"/>
      <c r="I1461" s="2"/>
      <c r="J1461" s="2"/>
      <c r="K1461" s="2"/>
      <c r="L1461" s="2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</row>
    <row r="1462" spans="1:25" ht="24.75" customHeight="1" x14ac:dyDescent="0.2">
      <c r="A1462" s="2"/>
      <c r="B1462" s="81"/>
      <c r="C1462" s="81"/>
      <c r="D1462" s="82"/>
      <c r="E1462" s="82"/>
      <c r="F1462" s="2" t="str">
        <f t="shared" ca="1" si="22"/>
        <v/>
      </c>
      <c r="G1462" s="81"/>
      <c r="H1462" s="2"/>
      <c r="I1462" s="2"/>
      <c r="J1462" s="2"/>
      <c r="K1462" s="2"/>
      <c r="L1462" s="2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</row>
    <row r="1463" spans="1:25" ht="24.75" customHeight="1" x14ac:dyDescent="0.2">
      <c r="A1463" s="2"/>
      <c r="B1463" s="81"/>
      <c r="C1463" s="81"/>
      <c r="D1463" s="82"/>
      <c r="E1463" s="82"/>
      <c r="F1463" s="2" t="str">
        <f t="shared" ca="1" si="22"/>
        <v/>
      </c>
      <c r="G1463" s="81"/>
      <c r="H1463" s="2"/>
      <c r="I1463" s="2"/>
      <c r="J1463" s="2"/>
      <c r="K1463" s="2"/>
      <c r="L1463" s="2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</row>
    <row r="1464" spans="1:25" ht="24.75" customHeight="1" x14ac:dyDescent="0.2">
      <c r="A1464" s="2"/>
      <c r="B1464" s="81"/>
      <c r="C1464" s="81"/>
      <c r="D1464" s="82"/>
      <c r="E1464" s="82"/>
      <c r="F1464" s="2" t="str">
        <f t="shared" ca="1" si="22"/>
        <v/>
      </c>
      <c r="G1464" s="81"/>
      <c r="H1464" s="2"/>
      <c r="I1464" s="2"/>
      <c r="J1464" s="2"/>
      <c r="K1464" s="2"/>
      <c r="L1464" s="2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</row>
    <row r="1465" spans="1:25" ht="24.75" customHeight="1" x14ac:dyDescent="0.2">
      <c r="A1465" s="2"/>
      <c r="B1465" s="81"/>
      <c r="C1465" s="81"/>
      <c r="D1465" s="82"/>
      <c r="E1465" s="82"/>
      <c r="F1465" s="2" t="str">
        <f t="shared" ca="1" si="22"/>
        <v/>
      </c>
      <c r="G1465" s="81"/>
      <c r="H1465" s="2"/>
      <c r="I1465" s="2"/>
      <c r="J1465" s="2"/>
      <c r="K1465" s="2"/>
      <c r="L1465" s="2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</row>
    <row r="1466" spans="1:25" ht="24.75" customHeight="1" x14ac:dyDescent="0.2">
      <c r="A1466" s="2"/>
      <c r="B1466" s="81"/>
      <c r="C1466" s="81"/>
      <c r="D1466" s="82"/>
      <c r="E1466" s="82"/>
      <c r="F1466" s="2" t="str">
        <f t="shared" ca="1" si="22"/>
        <v/>
      </c>
      <c r="G1466" s="81"/>
      <c r="H1466" s="2"/>
      <c r="I1466" s="2"/>
      <c r="J1466" s="2"/>
      <c r="K1466" s="2"/>
      <c r="L1466" s="2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</row>
    <row r="1467" spans="1:25" ht="24.75" customHeight="1" x14ac:dyDescent="0.2">
      <c r="A1467" s="2"/>
      <c r="B1467" s="81"/>
      <c r="C1467" s="81"/>
      <c r="D1467" s="82"/>
      <c r="E1467" s="82"/>
      <c r="F1467" s="2" t="str">
        <f t="shared" ca="1" si="22"/>
        <v/>
      </c>
      <c r="G1467" s="81"/>
      <c r="H1467" s="2"/>
      <c r="I1467" s="2"/>
      <c r="J1467" s="2"/>
      <c r="K1467" s="2"/>
      <c r="L1467" s="2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</row>
    <row r="1468" spans="1:25" ht="24.75" customHeight="1" x14ac:dyDescent="0.2">
      <c r="A1468" s="2"/>
      <c r="B1468" s="81"/>
      <c r="C1468" s="81"/>
      <c r="D1468" s="82"/>
      <c r="E1468" s="82"/>
      <c r="F1468" s="2" t="str">
        <f t="shared" ca="1" si="22"/>
        <v/>
      </c>
      <c r="G1468" s="81"/>
      <c r="H1468" s="2"/>
      <c r="I1468" s="2"/>
      <c r="J1468" s="2"/>
      <c r="K1468" s="2"/>
      <c r="L1468" s="2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</row>
    <row r="1469" spans="1:25" ht="24.75" customHeight="1" x14ac:dyDescent="0.2">
      <c r="A1469" s="2"/>
      <c r="B1469" s="81"/>
      <c r="C1469" s="81"/>
      <c r="D1469" s="82"/>
      <c r="E1469" s="82"/>
      <c r="F1469" s="2" t="str">
        <f t="shared" ca="1" si="22"/>
        <v/>
      </c>
      <c r="G1469" s="81"/>
      <c r="H1469" s="2"/>
      <c r="I1469" s="2"/>
      <c r="J1469" s="2"/>
      <c r="K1469" s="2"/>
      <c r="L1469" s="2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</row>
    <row r="1470" spans="1:25" ht="24.75" customHeight="1" x14ac:dyDescent="0.2">
      <c r="A1470" s="2"/>
      <c r="B1470" s="81"/>
      <c r="C1470" s="81"/>
      <c r="D1470" s="82"/>
      <c r="E1470" s="82"/>
      <c r="F1470" s="2" t="str">
        <f t="shared" ca="1" si="22"/>
        <v/>
      </c>
      <c r="G1470" s="81"/>
      <c r="H1470" s="2"/>
      <c r="I1470" s="2"/>
      <c r="J1470" s="2"/>
      <c r="K1470" s="2"/>
      <c r="L1470" s="2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</row>
    <row r="1471" spans="1:25" ht="24.75" customHeight="1" x14ac:dyDescent="0.2">
      <c r="A1471" s="2"/>
      <c r="B1471" s="81"/>
      <c r="C1471" s="81"/>
      <c r="D1471" s="82"/>
      <c r="E1471" s="82"/>
      <c r="F1471" s="2" t="str">
        <f t="shared" ca="1" si="22"/>
        <v/>
      </c>
      <c r="G1471" s="81"/>
      <c r="H1471" s="2"/>
      <c r="I1471" s="2"/>
      <c r="J1471" s="2"/>
      <c r="K1471" s="2"/>
      <c r="L1471" s="2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</row>
    <row r="1472" spans="1:25" ht="24.75" customHeight="1" x14ac:dyDescent="0.2">
      <c r="A1472" s="2"/>
      <c r="B1472" s="81"/>
      <c r="C1472" s="81"/>
      <c r="D1472" s="82"/>
      <c r="E1472" s="82"/>
      <c r="F1472" s="2" t="str">
        <f t="shared" ca="1" si="22"/>
        <v/>
      </c>
      <c r="G1472" s="81"/>
      <c r="H1472" s="2"/>
      <c r="I1472" s="2"/>
      <c r="J1472" s="2"/>
      <c r="K1472" s="2"/>
      <c r="L1472" s="2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</row>
    <row r="1473" spans="1:25" ht="24.75" customHeight="1" x14ac:dyDescent="0.2">
      <c r="A1473" s="2"/>
      <c r="B1473" s="81"/>
      <c r="C1473" s="81"/>
      <c r="D1473" s="82"/>
      <c r="E1473" s="82"/>
      <c r="F1473" s="2" t="str">
        <f t="shared" ca="1" si="22"/>
        <v/>
      </c>
      <c r="G1473" s="81"/>
      <c r="H1473" s="2"/>
      <c r="I1473" s="2"/>
      <c r="J1473" s="2"/>
      <c r="K1473" s="2"/>
      <c r="L1473" s="2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</row>
    <row r="1474" spans="1:25" ht="24.75" customHeight="1" x14ac:dyDescent="0.2">
      <c r="A1474" s="2"/>
      <c r="B1474" s="81"/>
      <c r="C1474" s="81"/>
      <c r="D1474" s="82"/>
      <c r="E1474" s="82"/>
      <c r="F1474" s="2" t="str">
        <f t="shared" ca="1" si="22"/>
        <v/>
      </c>
      <c r="G1474" s="81"/>
      <c r="H1474" s="2"/>
      <c r="I1474" s="2"/>
      <c r="J1474" s="2"/>
      <c r="K1474" s="2"/>
      <c r="L1474" s="2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</row>
    <row r="1475" spans="1:25" ht="24.75" customHeight="1" x14ac:dyDescent="0.2">
      <c r="A1475" s="2"/>
      <c r="B1475" s="81"/>
      <c r="C1475" s="81"/>
      <c r="D1475" s="82"/>
      <c r="E1475" s="82"/>
      <c r="F1475" s="2" t="str">
        <f t="shared" ca="1" si="22"/>
        <v/>
      </c>
      <c r="G1475" s="81"/>
      <c r="H1475" s="2"/>
      <c r="I1475" s="2"/>
      <c r="J1475" s="2"/>
      <c r="K1475" s="2"/>
      <c r="L1475" s="2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</row>
    <row r="1476" spans="1:25" ht="24.75" customHeight="1" x14ac:dyDescent="0.2">
      <c r="A1476" s="2"/>
      <c r="B1476" s="81"/>
      <c r="C1476" s="81"/>
      <c r="D1476" s="82"/>
      <c r="E1476" s="82"/>
      <c r="F1476" s="2" t="str">
        <f t="shared" ref="F1476:F1539" ca="1" si="23">IF(AND(D1476="",E1476=""),"",IF(E1476&lt;&gt;"","Realizado",IF(D1476&lt;TODAY(),"Atrasado",IF(D1476=TODAY(),"Fazer hoje","A realizar"))))</f>
        <v/>
      </c>
      <c r="G1476" s="81"/>
      <c r="H1476" s="2"/>
      <c r="I1476" s="2"/>
      <c r="J1476" s="2"/>
      <c r="K1476" s="2"/>
      <c r="L1476" s="2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</row>
    <row r="1477" spans="1:25" ht="24.75" customHeight="1" x14ac:dyDescent="0.2">
      <c r="A1477" s="2"/>
      <c r="B1477" s="81"/>
      <c r="C1477" s="81"/>
      <c r="D1477" s="82"/>
      <c r="E1477" s="82"/>
      <c r="F1477" s="2" t="str">
        <f t="shared" ca="1" si="23"/>
        <v/>
      </c>
      <c r="G1477" s="81"/>
      <c r="H1477" s="2"/>
      <c r="I1477" s="2"/>
      <c r="J1477" s="2"/>
      <c r="K1477" s="2"/>
      <c r="L1477" s="2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</row>
    <row r="1478" spans="1:25" ht="24.75" customHeight="1" x14ac:dyDescent="0.2">
      <c r="A1478" s="2"/>
      <c r="B1478" s="81"/>
      <c r="C1478" s="81"/>
      <c r="D1478" s="82"/>
      <c r="E1478" s="82"/>
      <c r="F1478" s="2" t="str">
        <f t="shared" ca="1" si="23"/>
        <v/>
      </c>
      <c r="G1478" s="81"/>
      <c r="H1478" s="2"/>
      <c r="I1478" s="2"/>
      <c r="J1478" s="2"/>
      <c r="K1478" s="2"/>
      <c r="L1478" s="2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</row>
    <row r="1479" spans="1:25" ht="24.75" customHeight="1" x14ac:dyDescent="0.2">
      <c r="A1479" s="2"/>
      <c r="B1479" s="81"/>
      <c r="C1479" s="81"/>
      <c r="D1479" s="82"/>
      <c r="E1479" s="82"/>
      <c r="F1479" s="2" t="str">
        <f t="shared" ca="1" si="23"/>
        <v/>
      </c>
      <c r="G1479" s="81"/>
      <c r="H1479" s="2"/>
      <c r="I1479" s="2"/>
      <c r="J1479" s="2"/>
      <c r="K1479" s="2"/>
      <c r="L1479" s="2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</row>
    <row r="1480" spans="1:25" ht="24.75" customHeight="1" x14ac:dyDescent="0.2">
      <c r="A1480" s="2"/>
      <c r="B1480" s="81"/>
      <c r="C1480" s="81"/>
      <c r="D1480" s="82"/>
      <c r="E1480" s="82"/>
      <c r="F1480" s="2" t="str">
        <f t="shared" ca="1" si="23"/>
        <v/>
      </c>
      <c r="G1480" s="81"/>
      <c r="H1480" s="2"/>
      <c r="I1480" s="2"/>
      <c r="J1480" s="2"/>
      <c r="K1480" s="2"/>
      <c r="L1480" s="2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</row>
    <row r="1481" spans="1:25" ht="24.75" customHeight="1" x14ac:dyDescent="0.2">
      <c r="A1481" s="2"/>
      <c r="B1481" s="81"/>
      <c r="C1481" s="81"/>
      <c r="D1481" s="82"/>
      <c r="E1481" s="82"/>
      <c r="F1481" s="2" t="str">
        <f t="shared" ca="1" si="23"/>
        <v/>
      </c>
      <c r="G1481" s="81"/>
      <c r="H1481" s="2"/>
      <c r="I1481" s="2"/>
      <c r="J1481" s="2"/>
      <c r="K1481" s="2"/>
      <c r="L1481" s="2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</row>
    <row r="1482" spans="1:25" ht="24.75" customHeight="1" x14ac:dyDescent="0.2">
      <c r="A1482" s="2"/>
      <c r="B1482" s="81"/>
      <c r="C1482" s="81"/>
      <c r="D1482" s="82"/>
      <c r="E1482" s="82"/>
      <c r="F1482" s="2" t="str">
        <f t="shared" ca="1" si="23"/>
        <v/>
      </c>
      <c r="G1482" s="81"/>
      <c r="H1482" s="2"/>
      <c r="I1482" s="2"/>
      <c r="J1482" s="2"/>
      <c r="K1482" s="2"/>
      <c r="L1482" s="2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</row>
    <row r="1483" spans="1:25" ht="24.75" customHeight="1" x14ac:dyDescent="0.2">
      <c r="A1483" s="2"/>
      <c r="B1483" s="81"/>
      <c r="C1483" s="81"/>
      <c r="D1483" s="82"/>
      <c r="E1483" s="82"/>
      <c r="F1483" s="2" t="str">
        <f t="shared" ca="1" si="23"/>
        <v/>
      </c>
      <c r="G1483" s="81"/>
      <c r="H1483" s="2"/>
      <c r="I1483" s="2"/>
      <c r="J1483" s="2"/>
      <c r="K1483" s="2"/>
      <c r="L1483" s="2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</row>
    <row r="1484" spans="1:25" ht="24.75" customHeight="1" x14ac:dyDescent="0.2">
      <c r="A1484" s="2"/>
      <c r="B1484" s="81"/>
      <c r="C1484" s="81"/>
      <c r="D1484" s="82"/>
      <c r="E1484" s="82"/>
      <c r="F1484" s="2" t="str">
        <f t="shared" ca="1" si="23"/>
        <v/>
      </c>
      <c r="G1484" s="81"/>
      <c r="H1484" s="2"/>
      <c r="I1484" s="2"/>
      <c r="J1484" s="2"/>
      <c r="K1484" s="2"/>
      <c r="L1484" s="2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</row>
    <row r="1485" spans="1:25" ht="24.75" customHeight="1" x14ac:dyDescent="0.2">
      <c r="A1485" s="2"/>
      <c r="B1485" s="81"/>
      <c r="C1485" s="81"/>
      <c r="D1485" s="82"/>
      <c r="E1485" s="82"/>
      <c r="F1485" s="2" t="str">
        <f t="shared" ca="1" si="23"/>
        <v/>
      </c>
      <c r="G1485" s="81"/>
      <c r="H1485" s="2"/>
      <c r="I1485" s="2"/>
      <c r="J1485" s="2"/>
      <c r="K1485" s="2"/>
      <c r="L1485" s="2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</row>
    <row r="1486" spans="1:25" ht="24.75" customHeight="1" x14ac:dyDescent="0.2">
      <c r="A1486" s="2"/>
      <c r="B1486" s="81"/>
      <c r="C1486" s="81"/>
      <c r="D1486" s="82"/>
      <c r="E1486" s="82"/>
      <c r="F1486" s="2" t="str">
        <f t="shared" ca="1" si="23"/>
        <v/>
      </c>
      <c r="G1486" s="81"/>
      <c r="H1486" s="2"/>
      <c r="I1486" s="2"/>
      <c r="J1486" s="2"/>
      <c r="K1486" s="2"/>
      <c r="L1486" s="2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</row>
    <row r="1487" spans="1:25" ht="24.75" customHeight="1" x14ac:dyDescent="0.2">
      <c r="A1487" s="2"/>
      <c r="B1487" s="81"/>
      <c r="C1487" s="81"/>
      <c r="D1487" s="82"/>
      <c r="E1487" s="82"/>
      <c r="F1487" s="2" t="str">
        <f t="shared" ca="1" si="23"/>
        <v/>
      </c>
      <c r="G1487" s="81"/>
      <c r="H1487" s="2"/>
      <c r="I1487" s="2"/>
      <c r="J1487" s="2"/>
      <c r="K1487" s="2"/>
      <c r="L1487" s="2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</row>
    <row r="1488" spans="1:25" ht="24.75" customHeight="1" x14ac:dyDescent="0.2">
      <c r="A1488" s="2"/>
      <c r="B1488" s="81"/>
      <c r="C1488" s="81"/>
      <c r="D1488" s="82"/>
      <c r="E1488" s="82"/>
      <c r="F1488" s="2" t="str">
        <f t="shared" ca="1" si="23"/>
        <v/>
      </c>
      <c r="G1488" s="81"/>
      <c r="H1488" s="2"/>
      <c r="I1488" s="2"/>
      <c r="J1488" s="2"/>
      <c r="K1488" s="2"/>
      <c r="L1488" s="2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</row>
    <row r="1489" spans="1:25" ht="24.75" customHeight="1" x14ac:dyDescent="0.2">
      <c r="A1489" s="2"/>
      <c r="B1489" s="81"/>
      <c r="C1489" s="81"/>
      <c r="D1489" s="82"/>
      <c r="E1489" s="82"/>
      <c r="F1489" s="2" t="str">
        <f t="shared" ca="1" si="23"/>
        <v/>
      </c>
      <c r="G1489" s="81"/>
      <c r="H1489" s="2"/>
      <c r="I1489" s="2"/>
      <c r="J1489" s="2"/>
      <c r="K1489" s="2"/>
      <c r="L1489" s="2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</row>
    <row r="1490" spans="1:25" ht="24.75" customHeight="1" x14ac:dyDescent="0.2">
      <c r="A1490" s="2"/>
      <c r="B1490" s="81"/>
      <c r="C1490" s="81"/>
      <c r="D1490" s="82"/>
      <c r="E1490" s="82"/>
      <c r="F1490" s="2" t="str">
        <f t="shared" ca="1" si="23"/>
        <v/>
      </c>
      <c r="G1490" s="81"/>
      <c r="H1490" s="2"/>
      <c r="I1490" s="2"/>
      <c r="J1490" s="2"/>
      <c r="K1490" s="2"/>
      <c r="L1490" s="2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</row>
    <row r="1491" spans="1:25" ht="24.75" customHeight="1" x14ac:dyDescent="0.2">
      <c r="A1491" s="2"/>
      <c r="B1491" s="81"/>
      <c r="C1491" s="81"/>
      <c r="D1491" s="82"/>
      <c r="E1491" s="82"/>
      <c r="F1491" s="2" t="str">
        <f t="shared" ca="1" si="23"/>
        <v/>
      </c>
      <c r="G1491" s="81"/>
      <c r="H1491" s="2"/>
      <c r="I1491" s="2"/>
      <c r="J1491" s="2"/>
      <c r="K1491" s="2"/>
      <c r="L1491" s="2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</row>
    <row r="1492" spans="1:25" ht="24.75" customHeight="1" x14ac:dyDescent="0.2">
      <c r="A1492" s="2"/>
      <c r="B1492" s="81"/>
      <c r="C1492" s="81"/>
      <c r="D1492" s="82"/>
      <c r="E1492" s="82"/>
      <c r="F1492" s="2" t="str">
        <f t="shared" ca="1" si="23"/>
        <v/>
      </c>
      <c r="G1492" s="81"/>
      <c r="H1492" s="2"/>
      <c r="I1492" s="2"/>
      <c r="J1492" s="2"/>
      <c r="K1492" s="2"/>
      <c r="L1492" s="2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</row>
    <row r="1493" spans="1:25" ht="24.75" customHeight="1" x14ac:dyDescent="0.2">
      <c r="A1493" s="2"/>
      <c r="B1493" s="81"/>
      <c r="C1493" s="81"/>
      <c r="D1493" s="82"/>
      <c r="E1493" s="82"/>
      <c r="F1493" s="2" t="str">
        <f t="shared" ca="1" si="23"/>
        <v/>
      </c>
      <c r="G1493" s="81"/>
      <c r="H1493" s="2"/>
      <c r="I1493" s="2"/>
      <c r="J1493" s="2"/>
      <c r="K1493" s="2"/>
      <c r="L1493" s="2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</row>
    <row r="1494" spans="1:25" ht="24.75" customHeight="1" x14ac:dyDescent="0.2">
      <c r="A1494" s="2"/>
      <c r="B1494" s="81"/>
      <c r="C1494" s="81"/>
      <c r="D1494" s="82"/>
      <c r="E1494" s="82"/>
      <c r="F1494" s="2" t="str">
        <f t="shared" ca="1" si="23"/>
        <v/>
      </c>
      <c r="G1494" s="81"/>
      <c r="H1494" s="2"/>
      <c r="I1494" s="2"/>
      <c r="J1494" s="2"/>
      <c r="K1494" s="2"/>
      <c r="L1494" s="2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</row>
    <row r="1495" spans="1:25" ht="24.75" customHeight="1" x14ac:dyDescent="0.2">
      <c r="A1495" s="2"/>
      <c r="B1495" s="81"/>
      <c r="C1495" s="81"/>
      <c r="D1495" s="82"/>
      <c r="E1495" s="82"/>
      <c r="F1495" s="2" t="str">
        <f t="shared" ca="1" si="23"/>
        <v/>
      </c>
      <c r="G1495" s="81"/>
      <c r="H1495" s="2"/>
      <c r="I1495" s="2"/>
      <c r="J1495" s="2"/>
      <c r="K1495" s="2"/>
      <c r="L1495" s="2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</row>
    <row r="1496" spans="1:25" ht="24.75" customHeight="1" x14ac:dyDescent="0.2">
      <c r="A1496" s="2"/>
      <c r="B1496" s="81"/>
      <c r="C1496" s="81"/>
      <c r="D1496" s="82"/>
      <c r="E1496" s="82"/>
      <c r="F1496" s="2" t="str">
        <f t="shared" ca="1" si="23"/>
        <v/>
      </c>
      <c r="G1496" s="81"/>
      <c r="H1496" s="2"/>
      <c r="I1496" s="2"/>
      <c r="J1496" s="2"/>
      <c r="K1496" s="2"/>
      <c r="L1496" s="2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</row>
    <row r="1497" spans="1:25" ht="24.75" customHeight="1" x14ac:dyDescent="0.2">
      <c r="A1497" s="2"/>
      <c r="B1497" s="81"/>
      <c r="C1497" s="81"/>
      <c r="D1497" s="82"/>
      <c r="E1497" s="82"/>
      <c r="F1497" s="2" t="str">
        <f t="shared" ca="1" si="23"/>
        <v/>
      </c>
      <c r="G1497" s="81"/>
      <c r="H1497" s="2"/>
      <c r="I1497" s="2"/>
      <c r="J1497" s="2"/>
      <c r="K1497" s="2"/>
      <c r="L1497" s="2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</row>
    <row r="1498" spans="1:25" ht="24.75" customHeight="1" x14ac:dyDescent="0.2">
      <c r="A1498" s="2"/>
      <c r="B1498" s="81"/>
      <c r="C1498" s="81"/>
      <c r="D1498" s="82"/>
      <c r="E1498" s="82"/>
      <c r="F1498" s="2" t="str">
        <f t="shared" ca="1" si="23"/>
        <v/>
      </c>
      <c r="G1498" s="81"/>
      <c r="H1498" s="2"/>
      <c r="I1498" s="2"/>
      <c r="J1498" s="2"/>
      <c r="K1498" s="2"/>
      <c r="L1498" s="2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</row>
    <row r="1499" spans="1:25" ht="24.75" customHeight="1" x14ac:dyDescent="0.2">
      <c r="A1499" s="2"/>
      <c r="B1499" s="81"/>
      <c r="C1499" s="81"/>
      <c r="D1499" s="82"/>
      <c r="E1499" s="82"/>
      <c r="F1499" s="2" t="str">
        <f t="shared" ca="1" si="23"/>
        <v/>
      </c>
      <c r="G1499" s="81"/>
      <c r="H1499" s="2"/>
      <c r="I1499" s="2"/>
      <c r="J1499" s="2"/>
      <c r="K1499" s="2"/>
      <c r="L1499" s="2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</row>
    <row r="1500" spans="1:25" ht="24.75" customHeight="1" x14ac:dyDescent="0.2">
      <c r="A1500" s="2"/>
      <c r="B1500" s="81"/>
      <c r="C1500" s="81"/>
      <c r="D1500" s="82"/>
      <c r="E1500" s="82"/>
      <c r="F1500" s="2" t="str">
        <f t="shared" ca="1" si="23"/>
        <v/>
      </c>
      <c r="G1500" s="81"/>
      <c r="H1500" s="2"/>
      <c r="I1500" s="2"/>
      <c r="J1500" s="2"/>
      <c r="K1500" s="2"/>
      <c r="L1500" s="2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</row>
    <row r="1501" spans="1:25" ht="24.75" customHeight="1" x14ac:dyDescent="0.2">
      <c r="A1501" s="2"/>
      <c r="B1501" s="81"/>
      <c r="C1501" s="81"/>
      <c r="D1501" s="82"/>
      <c r="E1501" s="82"/>
      <c r="F1501" s="2" t="str">
        <f t="shared" ca="1" si="23"/>
        <v/>
      </c>
      <c r="G1501" s="81"/>
      <c r="H1501" s="2"/>
      <c r="I1501" s="2"/>
      <c r="J1501" s="2"/>
      <c r="K1501" s="2"/>
      <c r="L1501" s="2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</row>
    <row r="1502" spans="1:25" ht="24.75" customHeight="1" x14ac:dyDescent="0.2">
      <c r="A1502" s="2"/>
      <c r="B1502" s="81"/>
      <c r="C1502" s="81"/>
      <c r="D1502" s="82"/>
      <c r="E1502" s="82"/>
      <c r="F1502" s="2" t="str">
        <f t="shared" ca="1" si="23"/>
        <v/>
      </c>
      <c r="G1502" s="81"/>
      <c r="H1502" s="2"/>
      <c r="I1502" s="2"/>
      <c r="J1502" s="2"/>
      <c r="K1502" s="2"/>
      <c r="L1502" s="2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</row>
    <row r="1503" spans="1:25" ht="24.75" customHeight="1" x14ac:dyDescent="0.2">
      <c r="A1503" s="2"/>
      <c r="B1503" s="81"/>
      <c r="C1503" s="81"/>
      <c r="D1503" s="82"/>
      <c r="E1503" s="82"/>
      <c r="F1503" s="2" t="str">
        <f t="shared" ca="1" si="23"/>
        <v/>
      </c>
      <c r="G1503" s="81"/>
      <c r="H1503" s="2"/>
      <c r="I1503" s="2"/>
      <c r="J1503" s="2"/>
      <c r="K1503" s="2"/>
      <c r="L1503" s="2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</row>
    <row r="1504" spans="1:25" ht="24.75" customHeight="1" x14ac:dyDescent="0.2">
      <c r="A1504" s="2"/>
      <c r="B1504" s="81"/>
      <c r="C1504" s="81"/>
      <c r="D1504" s="82"/>
      <c r="E1504" s="82"/>
      <c r="F1504" s="2" t="str">
        <f t="shared" ca="1" si="23"/>
        <v/>
      </c>
      <c r="G1504" s="81"/>
      <c r="H1504" s="2"/>
      <c r="I1504" s="2"/>
      <c r="J1504" s="2"/>
      <c r="K1504" s="2"/>
      <c r="L1504" s="2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</row>
    <row r="1505" spans="1:25" ht="24.75" customHeight="1" x14ac:dyDescent="0.2">
      <c r="A1505" s="2"/>
      <c r="B1505" s="81"/>
      <c r="C1505" s="81"/>
      <c r="D1505" s="82"/>
      <c r="E1505" s="82"/>
      <c r="F1505" s="2" t="str">
        <f t="shared" ca="1" si="23"/>
        <v/>
      </c>
      <c r="G1505" s="81"/>
      <c r="H1505" s="2"/>
      <c r="I1505" s="2"/>
      <c r="J1505" s="2"/>
      <c r="K1505" s="2"/>
      <c r="L1505" s="2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</row>
    <row r="1506" spans="1:25" ht="24.75" customHeight="1" x14ac:dyDescent="0.2">
      <c r="A1506" s="2"/>
      <c r="B1506" s="81"/>
      <c r="C1506" s="81"/>
      <c r="D1506" s="82"/>
      <c r="E1506" s="82"/>
      <c r="F1506" s="2" t="str">
        <f t="shared" ca="1" si="23"/>
        <v/>
      </c>
      <c r="G1506" s="81"/>
      <c r="H1506" s="2"/>
      <c r="I1506" s="2"/>
      <c r="J1506" s="2"/>
      <c r="K1506" s="2"/>
      <c r="L1506" s="2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</row>
    <row r="1507" spans="1:25" ht="24.75" customHeight="1" x14ac:dyDescent="0.2">
      <c r="A1507" s="2"/>
      <c r="B1507" s="81"/>
      <c r="C1507" s="81"/>
      <c r="D1507" s="82"/>
      <c r="E1507" s="82"/>
      <c r="F1507" s="2" t="str">
        <f t="shared" ca="1" si="23"/>
        <v/>
      </c>
      <c r="G1507" s="81"/>
      <c r="H1507" s="2"/>
      <c r="I1507" s="2"/>
      <c r="J1507" s="2"/>
      <c r="K1507" s="2"/>
      <c r="L1507" s="2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</row>
    <row r="1508" spans="1:25" ht="24.75" customHeight="1" x14ac:dyDescent="0.2">
      <c r="A1508" s="2"/>
      <c r="B1508" s="81"/>
      <c r="C1508" s="81"/>
      <c r="D1508" s="82"/>
      <c r="E1508" s="82"/>
      <c r="F1508" s="2" t="str">
        <f t="shared" ca="1" si="23"/>
        <v/>
      </c>
      <c r="G1508" s="81"/>
      <c r="H1508" s="2"/>
      <c r="I1508" s="2"/>
      <c r="J1508" s="2"/>
      <c r="K1508" s="2"/>
      <c r="L1508" s="2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</row>
    <row r="1509" spans="1:25" ht="24.75" customHeight="1" x14ac:dyDescent="0.2">
      <c r="A1509" s="2"/>
      <c r="B1509" s="81"/>
      <c r="C1509" s="81"/>
      <c r="D1509" s="82"/>
      <c r="E1509" s="82"/>
      <c r="F1509" s="2" t="str">
        <f t="shared" ca="1" si="23"/>
        <v/>
      </c>
      <c r="G1509" s="81"/>
      <c r="H1509" s="2"/>
      <c r="I1509" s="2"/>
      <c r="J1509" s="2"/>
      <c r="K1509" s="2"/>
      <c r="L1509" s="2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</row>
    <row r="1510" spans="1:25" ht="24.75" customHeight="1" x14ac:dyDescent="0.2">
      <c r="A1510" s="2"/>
      <c r="B1510" s="81"/>
      <c r="C1510" s="81"/>
      <c r="D1510" s="82"/>
      <c r="E1510" s="82"/>
      <c r="F1510" s="2" t="str">
        <f t="shared" ca="1" si="23"/>
        <v/>
      </c>
      <c r="G1510" s="81"/>
      <c r="H1510" s="2"/>
      <c r="I1510" s="2"/>
      <c r="J1510" s="2"/>
      <c r="K1510" s="2"/>
      <c r="L1510" s="2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</row>
    <row r="1511" spans="1:25" ht="24.75" customHeight="1" x14ac:dyDescent="0.2">
      <c r="A1511" s="2"/>
      <c r="B1511" s="81"/>
      <c r="C1511" s="81"/>
      <c r="D1511" s="82"/>
      <c r="E1511" s="82"/>
      <c r="F1511" s="2" t="str">
        <f t="shared" ca="1" si="23"/>
        <v/>
      </c>
      <c r="G1511" s="81"/>
      <c r="H1511" s="2"/>
      <c r="I1511" s="2"/>
      <c r="J1511" s="2"/>
      <c r="K1511" s="2"/>
      <c r="L1511" s="2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</row>
    <row r="1512" spans="1:25" ht="24.75" customHeight="1" x14ac:dyDescent="0.2">
      <c r="A1512" s="2"/>
      <c r="B1512" s="81"/>
      <c r="C1512" s="81"/>
      <c r="D1512" s="82"/>
      <c r="E1512" s="82"/>
      <c r="F1512" s="2" t="str">
        <f t="shared" ca="1" si="23"/>
        <v/>
      </c>
      <c r="G1512" s="81"/>
      <c r="H1512" s="2"/>
      <c r="I1512" s="2"/>
      <c r="J1512" s="2"/>
      <c r="K1512" s="2"/>
      <c r="L1512" s="2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</row>
    <row r="1513" spans="1:25" ht="24.75" customHeight="1" x14ac:dyDescent="0.2">
      <c r="A1513" s="2"/>
      <c r="B1513" s="81"/>
      <c r="C1513" s="81"/>
      <c r="D1513" s="82"/>
      <c r="E1513" s="82"/>
      <c r="F1513" s="2" t="str">
        <f t="shared" ca="1" si="23"/>
        <v/>
      </c>
      <c r="G1513" s="81"/>
      <c r="H1513" s="2"/>
      <c r="I1513" s="2"/>
      <c r="J1513" s="2"/>
      <c r="K1513" s="2"/>
      <c r="L1513" s="2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</row>
    <row r="1514" spans="1:25" ht="24.75" customHeight="1" x14ac:dyDescent="0.2">
      <c r="A1514" s="2"/>
      <c r="B1514" s="81"/>
      <c r="C1514" s="81"/>
      <c r="D1514" s="82"/>
      <c r="E1514" s="82"/>
      <c r="F1514" s="2" t="str">
        <f t="shared" ca="1" si="23"/>
        <v/>
      </c>
      <c r="G1514" s="81"/>
      <c r="H1514" s="2"/>
      <c r="I1514" s="2"/>
      <c r="J1514" s="2"/>
      <c r="K1514" s="2"/>
      <c r="L1514" s="2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</row>
    <row r="1515" spans="1:25" ht="24.75" customHeight="1" x14ac:dyDescent="0.2">
      <c r="A1515" s="2"/>
      <c r="B1515" s="81"/>
      <c r="C1515" s="81"/>
      <c r="D1515" s="82"/>
      <c r="E1515" s="82"/>
      <c r="F1515" s="2" t="str">
        <f t="shared" ca="1" si="23"/>
        <v/>
      </c>
      <c r="G1515" s="81"/>
      <c r="H1515" s="2"/>
      <c r="I1515" s="2"/>
      <c r="J1515" s="2"/>
      <c r="K1515" s="2"/>
      <c r="L1515" s="2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</row>
    <row r="1516" spans="1:25" ht="24.75" customHeight="1" x14ac:dyDescent="0.2">
      <c r="A1516" s="2"/>
      <c r="B1516" s="81"/>
      <c r="C1516" s="81"/>
      <c r="D1516" s="82"/>
      <c r="E1516" s="82"/>
      <c r="F1516" s="2" t="str">
        <f t="shared" ca="1" si="23"/>
        <v/>
      </c>
      <c r="G1516" s="81"/>
      <c r="H1516" s="2"/>
      <c r="I1516" s="2"/>
      <c r="J1516" s="2"/>
      <c r="K1516" s="2"/>
      <c r="L1516" s="2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</row>
    <row r="1517" spans="1:25" ht="24.75" customHeight="1" x14ac:dyDescent="0.2">
      <c r="A1517" s="2"/>
      <c r="B1517" s="81"/>
      <c r="C1517" s="81"/>
      <c r="D1517" s="82"/>
      <c r="E1517" s="82"/>
      <c r="F1517" s="2" t="str">
        <f t="shared" ca="1" si="23"/>
        <v/>
      </c>
      <c r="G1517" s="81"/>
      <c r="H1517" s="2"/>
      <c r="I1517" s="2"/>
      <c r="J1517" s="2"/>
      <c r="K1517" s="2"/>
      <c r="L1517" s="2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</row>
    <row r="1518" spans="1:25" ht="24.75" customHeight="1" x14ac:dyDescent="0.2">
      <c r="A1518" s="2"/>
      <c r="B1518" s="81"/>
      <c r="C1518" s="81"/>
      <c r="D1518" s="82"/>
      <c r="E1518" s="82"/>
      <c r="F1518" s="2" t="str">
        <f t="shared" ca="1" si="23"/>
        <v/>
      </c>
      <c r="G1518" s="81"/>
      <c r="H1518" s="2"/>
      <c r="I1518" s="2"/>
      <c r="J1518" s="2"/>
      <c r="K1518" s="2"/>
      <c r="L1518" s="2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</row>
    <row r="1519" spans="1:25" ht="24.75" customHeight="1" x14ac:dyDescent="0.2">
      <c r="A1519" s="2"/>
      <c r="B1519" s="81"/>
      <c r="C1519" s="81"/>
      <c r="D1519" s="82"/>
      <c r="E1519" s="82"/>
      <c r="F1519" s="2" t="str">
        <f t="shared" ca="1" si="23"/>
        <v/>
      </c>
      <c r="G1519" s="81"/>
      <c r="H1519" s="2"/>
      <c r="I1519" s="2"/>
      <c r="J1519" s="2"/>
      <c r="K1519" s="2"/>
      <c r="L1519" s="2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</row>
    <row r="1520" spans="1:25" ht="24.75" customHeight="1" x14ac:dyDescent="0.2">
      <c r="A1520" s="2"/>
      <c r="B1520" s="81"/>
      <c r="C1520" s="81"/>
      <c r="D1520" s="82"/>
      <c r="E1520" s="82"/>
      <c r="F1520" s="2" t="str">
        <f t="shared" ca="1" si="23"/>
        <v/>
      </c>
      <c r="G1520" s="81"/>
      <c r="H1520" s="2"/>
      <c r="I1520" s="2"/>
      <c r="J1520" s="2"/>
      <c r="K1520" s="2"/>
      <c r="L1520" s="2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</row>
    <row r="1521" spans="1:25" ht="24.75" customHeight="1" x14ac:dyDescent="0.2">
      <c r="A1521" s="2"/>
      <c r="B1521" s="81"/>
      <c r="C1521" s="81"/>
      <c r="D1521" s="82"/>
      <c r="E1521" s="82"/>
      <c r="F1521" s="2" t="str">
        <f t="shared" ca="1" si="23"/>
        <v/>
      </c>
      <c r="G1521" s="81"/>
      <c r="H1521" s="2"/>
      <c r="I1521" s="2"/>
      <c r="J1521" s="2"/>
      <c r="K1521" s="2"/>
      <c r="L1521" s="2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</row>
    <row r="1522" spans="1:25" ht="24.75" customHeight="1" x14ac:dyDescent="0.2">
      <c r="A1522" s="2"/>
      <c r="B1522" s="81"/>
      <c r="C1522" s="81"/>
      <c r="D1522" s="82"/>
      <c r="E1522" s="82"/>
      <c r="F1522" s="2" t="str">
        <f t="shared" ca="1" si="23"/>
        <v/>
      </c>
      <c r="G1522" s="81"/>
      <c r="H1522" s="2"/>
      <c r="I1522" s="2"/>
      <c r="J1522" s="2"/>
      <c r="K1522" s="2"/>
      <c r="L1522" s="2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</row>
    <row r="1523" spans="1:25" ht="24.75" customHeight="1" x14ac:dyDescent="0.2">
      <c r="A1523" s="2"/>
      <c r="B1523" s="81"/>
      <c r="C1523" s="81"/>
      <c r="D1523" s="82"/>
      <c r="E1523" s="82"/>
      <c r="F1523" s="2" t="str">
        <f t="shared" ca="1" si="23"/>
        <v/>
      </c>
      <c r="G1523" s="81"/>
      <c r="H1523" s="2"/>
      <c r="I1523" s="2"/>
      <c r="J1523" s="2"/>
      <c r="K1523" s="2"/>
      <c r="L1523" s="2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</row>
    <row r="1524" spans="1:25" ht="24.75" customHeight="1" x14ac:dyDescent="0.2">
      <c r="A1524" s="2"/>
      <c r="B1524" s="81"/>
      <c r="C1524" s="81"/>
      <c r="D1524" s="82"/>
      <c r="E1524" s="82"/>
      <c r="F1524" s="2" t="str">
        <f t="shared" ca="1" si="23"/>
        <v/>
      </c>
      <c r="G1524" s="81"/>
      <c r="H1524" s="2"/>
      <c r="I1524" s="2"/>
      <c r="J1524" s="2"/>
      <c r="K1524" s="2"/>
      <c r="L1524" s="2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</row>
    <row r="1525" spans="1:25" ht="24.75" customHeight="1" x14ac:dyDescent="0.2">
      <c r="A1525" s="2"/>
      <c r="B1525" s="81"/>
      <c r="C1525" s="81"/>
      <c r="D1525" s="82"/>
      <c r="E1525" s="82"/>
      <c r="F1525" s="2" t="str">
        <f t="shared" ca="1" si="23"/>
        <v/>
      </c>
      <c r="G1525" s="81"/>
      <c r="H1525" s="2"/>
      <c r="I1525" s="2"/>
      <c r="J1525" s="2"/>
      <c r="K1525" s="2"/>
      <c r="L1525" s="2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</row>
    <row r="1526" spans="1:25" ht="24.75" customHeight="1" x14ac:dyDescent="0.2">
      <c r="A1526" s="2"/>
      <c r="B1526" s="81"/>
      <c r="C1526" s="81"/>
      <c r="D1526" s="82"/>
      <c r="E1526" s="82"/>
      <c r="F1526" s="2" t="str">
        <f t="shared" ca="1" si="23"/>
        <v/>
      </c>
      <c r="G1526" s="81"/>
      <c r="H1526" s="2"/>
      <c r="I1526" s="2"/>
      <c r="J1526" s="2"/>
      <c r="K1526" s="2"/>
      <c r="L1526" s="2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</row>
    <row r="1527" spans="1:25" ht="24.75" customHeight="1" x14ac:dyDescent="0.2">
      <c r="A1527" s="2"/>
      <c r="B1527" s="81"/>
      <c r="C1527" s="81"/>
      <c r="D1527" s="82"/>
      <c r="E1527" s="82"/>
      <c r="F1527" s="2" t="str">
        <f t="shared" ca="1" si="23"/>
        <v/>
      </c>
      <c r="G1527" s="81"/>
      <c r="H1527" s="2"/>
      <c r="I1527" s="2"/>
      <c r="J1527" s="2"/>
      <c r="K1527" s="2"/>
      <c r="L1527" s="2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</row>
    <row r="1528" spans="1:25" ht="24.75" customHeight="1" x14ac:dyDescent="0.2">
      <c r="A1528" s="2"/>
      <c r="B1528" s="81"/>
      <c r="C1528" s="81"/>
      <c r="D1528" s="82"/>
      <c r="E1528" s="82"/>
      <c r="F1528" s="2" t="str">
        <f t="shared" ca="1" si="23"/>
        <v/>
      </c>
      <c r="G1528" s="81"/>
      <c r="H1528" s="2"/>
      <c r="I1528" s="2"/>
      <c r="J1528" s="2"/>
      <c r="K1528" s="2"/>
      <c r="L1528" s="2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</row>
    <row r="1529" spans="1:25" ht="24.75" customHeight="1" x14ac:dyDescent="0.2">
      <c r="A1529" s="2"/>
      <c r="B1529" s="81"/>
      <c r="C1529" s="81"/>
      <c r="D1529" s="82"/>
      <c r="E1529" s="82"/>
      <c r="F1529" s="2" t="str">
        <f t="shared" ca="1" si="23"/>
        <v/>
      </c>
      <c r="G1529" s="81"/>
      <c r="H1529" s="2"/>
      <c r="I1529" s="2"/>
      <c r="J1529" s="2"/>
      <c r="K1529" s="2"/>
      <c r="L1529" s="2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</row>
    <row r="1530" spans="1:25" ht="24.75" customHeight="1" x14ac:dyDescent="0.2">
      <c r="A1530" s="2"/>
      <c r="B1530" s="81"/>
      <c r="C1530" s="81"/>
      <c r="D1530" s="82"/>
      <c r="E1530" s="82"/>
      <c r="F1530" s="2" t="str">
        <f t="shared" ca="1" si="23"/>
        <v/>
      </c>
      <c r="G1530" s="81"/>
      <c r="H1530" s="2"/>
      <c r="I1530" s="2"/>
      <c r="J1530" s="2"/>
      <c r="K1530" s="2"/>
      <c r="L1530" s="2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</row>
    <row r="1531" spans="1:25" ht="24.75" customHeight="1" x14ac:dyDescent="0.2">
      <c r="A1531" s="2"/>
      <c r="B1531" s="81"/>
      <c r="C1531" s="81"/>
      <c r="D1531" s="82"/>
      <c r="E1531" s="82"/>
      <c r="F1531" s="2" t="str">
        <f t="shared" ca="1" si="23"/>
        <v/>
      </c>
      <c r="G1531" s="81"/>
      <c r="H1531" s="2"/>
      <c r="I1531" s="2"/>
      <c r="J1531" s="2"/>
      <c r="K1531" s="2"/>
      <c r="L1531" s="2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</row>
    <row r="1532" spans="1:25" ht="24.75" customHeight="1" x14ac:dyDescent="0.2">
      <c r="A1532" s="2"/>
      <c r="B1532" s="81"/>
      <c r="C1532" s="81"/>
      <c r="D1532" s="82"/>
      <c r="E1532" s="82"/>
      <c r="F1532" s="2" t="str">
        <f t="shared" ca="1" si="23"/>
        <v/>
      </c>
      <c r="G1532" s="81"/>
      <c r="H1532" s="2"/>
      <c r="I1532" s="2"/>
      <c r="J1532" s="2"/>
      <c r="K1532" s="2"/>
      <c r="L1532" s="2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</row>
    <row r="1533" spans="1:25" ht="24.75" customHeight="1" x14ac:dyDescent="0.2">
      <c r="A1533" s="2"/>
      <c r="B1533" s="81"/>
      <c r="C1533" s="81"/>
      <c r="D1533" s="82"/>
      <c r="E1533" s="82"/>
      <c r="F1533" s="2" t="str">
        <f t="shared" ca="1" si="23"/>
        <v/>
      </c>
      <c r="G1533" s="81"/>
      <c r="H1533" s="2"/>
      <c r="I1533" s="2"/>
      <c r="J1533" s="2"/>
      <c r="K1533" s="2"/>
      <c r="L1533" s="2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</row>
    <row r="1534" spans="1:25" ht="24.75" customHeight="1" x14ac:dyDescent="0.2">
      <c r="A1534" s="2"/>
      <c r="B1534" s="81"/>
      <c r="C1534" s="81"/>
      <c r="D1534" s="82"/>
      <c r="E1534" s="82"/>
      <c r="F1534" s="2" t="str">
        <f t="shared" ca="1" si="23"/>
        <v/>
      </c>
      <c r="G1534" s="81"/>
      <c r="H1534" s="2"/>
      <c r="I1534" s="2"/>
      <c r="J1534" s="2"/>
      <c r="K1534" s="2"/>
      <c r="L1534" s="2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</row>
    <row r="1535" spans="1:25" ht="24.75" customHeight="1" x14ac:dyDescent="0.2">
      <c r="A1535" s="2"/>
      <c r="B1535" s="81"/>
      <c r="C1535" s="81"/>
      <c r="D1535" s="82"/>
      <c r="E1535" s="82"/>
      <c r="F1535" s="2" t="str">
        <f t="shared" ca="1" si="23"/>
        <v/>
      </c>
      <c r="G1535" s="81"/>
      <c r="H1535" s="2"/>
      <c r="I1535" s="2"/>
      <c r="J1535" s="2"/>
      <c r="K1535" s="2"/>
      <c r="L1535" s="2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</row>
    <row r="1536" spans="1:25" ht="24.75" customHeight="1" x14ac:dyDescent="0.2">
      <c r="A1536" s="2"/>
      <c r="B1536" s="81"/>
      <c r="C1536" s="81"/>
      <c r="D1536" s="82"/>
      <c r="E1536" s="82"/>
      <c r="F1536" s="2" t="str">
        <f t="shared" ca="1" si="23"/>
        <v/>
      </c>
      <c r="G1536" s="81"/>
      <c r="H1536" s="2"/>
      <c r="I1536" s="2"/>
      <c r="J1536" s="2"/>
      <c r="K1536" s="2"/>
      <c r="L1536" s="2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</row>
    <row r="1537" spans="1:25" ht="24.75" customHeight="1" x14ac:dyDescent="0.2">
      <c r="A1537" s="2"/>
      <c r="B1537" s="81"/>
      <c r="C1537" s="81"/>
      <c r="D1537" s="82"/>
      <c r="E1537" s="82"/>
      <c r="F1537" s="2" t="str">
        <f t="shared" ca="1" si="23"/>
        <v/>
      </c>
      <c r="G1537" s="81"/>
      <c r="H1537" s="2"/>
      <c r="I1537" s="2"/>
      <c r="J1537" s="2"/>
      <c r="K1537" s="2"/>
      <c r="L1537" s="2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</row>
    <row r="1538" spans="1:25" ht="24.75" customHeight="1" x14ac:dyDescent="0.2">
      <c r="A1538" s="2"/>
      <c r="B1538" s="81"/>
      <c r="C1538" s="81"/>
      <c r="D1538" s="82"/>
      <c r="E1538" s="82"/>
      <c r="F1538" s="2" t="str">
        <f t="shared" ca="1" si="23"/>
        <v/>
      </c>
      <c r="G1538" s="81"/>
      <c r="H1538" s="2"/>
      <c r="I1538" s="2"/>
      <c r="J1538" s="2"/>
      <c r="K1538" s="2"/>
      <c r="L1538" s="2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</row>
    <row r="1539" spans="1:25" ht="24.75" customHeight="1" x14ac:dyDescent="0.2">
      <c r="A1539" s="2"/>
      <c r="B1539" s="81"/>
      <c r="C1539" s="81"/>
      <c r="D1539" s="82"/>
      <c r="E1539" s="82"/>
      <c r="F1539" s="2" t="str">
        <f t="shared" ca="1" si="23"/>
        <v/>
      </c>
      <c r="G1539" s="81"/>
      <c r="H1539" s="2"/>
      <c r="I1539" s="2"/>
      <c r="J1539" s="2"/>
      <c r="K1539" s="2"/>
      <c r="L1539" s="2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</row>
    <row r="1540" spans="1:25" ht="24.75" customHeight="1" x14ac:dyDescent="0.2">
      <c r="A1540" s="2"/>
      <c r="B1540" s="81"/>
      <c r="C1540" s="81"/>
      <c r="D1540" s="82"/>
      <c r="E1540" s="82"/>
      <c r="F1540" s="2" t="str">
        <f t="shared" ref="F1540:F1603" ca="1" si="24">IF(AND(D1540="",E1540=""),"",IF(E1540&lt;&gt;"","Realizado",IF(D1540&lt;TODAY(),"Atrasado",IF(D1540=TODAY(),"Fazer hoje","A realizar"))))</f>
        <v/>
      </c>
      <c r="G1540" s="81"/>
      <c r="H1540" s="2"/>
      <c r="I1540" s="2"/>
      <c r="J1540" s="2"/>
      <c r="K1540" s="2"/>
      <c r="L1540" s="2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</row>
    <row r="1541" spans="1:25" ht="24.75" customHeight="1" x14ac:dyDescent="0.2">
      <c r="A1541" s="2"/>
      <c r="B1541" s="81"/>
      <c r="C1541" s="81"/>
      <c r="D1541" s="82"/>
      <c r="E1541" s="82"/>
      <c r="F1541" s="2" t="str">
        <f t="shared" ca="1" si="24"/>
        <v/>
      </c>
      <c r="G1541" s="81"/>
      <c r="H1541" s="2"/>
      <c r="I1541" s="2"/>
      <c r="J1541" s="2"/>
      <c r="K1541" s="2"/>
      <c r="L1541" s="2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</row>
    <row r="1542" spans="1:25" ht="24.75" customHeight="1" x14ac:dyDescent="0.2">
      <c r="A1542" s="2"/>
      <c r="B1542" s="81"/>
      <c r="C1542" s="81"/>
      <c r="D1542" s="82"/>
      <c r="E1542" s="82"/>
      <c r="F1542" s="2" t="str">
        <f t="shared" ca="1" si="24"/>
        <v/>
      </c>
      <c r="G1542" s="81"/>
      <c r="H1542" s="2"/>
      <c r="I1542" s="2"/>
      <c r="J1542" s="2"/>
      <c r="K1542" s="2"/>
      <c r="L1542" s="2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</row>
    <row r="1543" spans="1:25" ht="24.75" customHeight="1" x14ac:dyDescent="0.2">
      <c r="A1543" s="2"/>
      <c r="B1543" s="81"/>
      <c r="C1543" s="81"/>
      <c r="D1543" s="82"/>
      <c r="E1543" s="82"/>
      <c r="F1543" s="2" t="str">
        <f t="shared" ca="1" si="24"/>
        <v/>
      </c>
      <c r="G1543" s="81"/>
      <c r="H1543" s="2"/>
      <c r="I1543" s="2"/>
      <c r="J1543" s="2"/>
      <c r="K1543" s="2"/>
      <c r="L1543" s="2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</row>
    <row r="1544" spans="1:25" ht="24.75" customHeight="1" x14ac:dyDescent="0.2">
      <c r="A1544" s="2"/>
      <c r="B1544" s="81"/>
      <c r="C1544" s="81"/>
      <c r="D1544" s="82"/>
      <c r="E1544" s="82"/>
      <c r="F1544" s="2" t="str">
        <f t="shared" ca="1" si="24"/>
        <v/>
      </c>
      <c r="G1544" s="81"/>
      <c r="H1544" s="2"/>
      <c r="I1544" s="2"/>
      <c r="J1544" s="2"/>
      <c r="K1544" s="2"/>
      <c r="L1544" s="2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</row>
    <row r="1545" spans="1:25" ht="24.75" customHeight="1" x14ac:dyDescent="0.2">
      <c r="A1545" s="2"/>
      <c r="B1545" s="81"/>
      <c r="C1545" s="81"/>
      <c r="D1545" s="82"/>
      <c r="E1545" s="82"/>
      <c r="F1545" s="2" t="str">
        <f t="shared" ca="1" si="24"/>
        <v/>
      </c>
      <c r="G1545" s="81"/>
      <c r="H1545" s="2"/>
      <c r="I1545" s="2"/>
      <c r="J1545" s="2"/>
      <c r="K1545" s="2"/>
      <c r="L1545" s="2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</row>
    <row r="1546" spans="1:25" ht="24.75" customHeight="1" x14ac:dyDescent="0.2">
      <c r="A1546" s="2"/>
      <c r="B1546" s="81"/>
      <c r="C1546" s="81"/>
      <c r="D1546" s="82"/>
      <c r="E1546" s="82"/>
      <c r="F1546" s="2" t="str">
        <f t="shared" ca="1" si="24"/>
        <v/>
      </c>
      <c r="G1546" s="81"/>
      <c r="H1546" s="2"/>
      <c r="I1546" s="2"/>
      <c r="J1546" s="2"/>
      <c r="K1546" s="2"/>
      <c r="L1546" s="2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</row>
    <row r="1547" spans="1:25" ht="24.75" customHeight="1" x14ac:dyDescent="0.2">
      <c r="A1547" s="2"/>
      <c r="B1547" s="81"/>
      <c r="C1547" s="81"/>
      <c r="D1547" s="82"/>
      <c r="E1547" s="82"/>
      <c r="F1547" s="2" t="str">
        <f t="shared" ca="1" si="24"/>
        <v/>
      </c>
      <c r="G1547" s="81"/>
      <c r="H1547" s="2"/>
      <c r="I1547" s="2"/>
      <c r="J1547" s="2"/>
      <c r="K1547" s="2"/>
      <c r="L1547" s="2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</row>
    <row r="1548" spans="1:25" ht="24.75" customHeight="1" x14ac:dyDescent="0.2">
      <c r="A1548" s="2"/>
      <c r="B1548" s="81"/>
      <c r="C1548" s="81"/>
      <c r="D1548" s="82"/>
      <c r="E1548" s="82"/>
      <c r="F1548" s="2" t="str">
        <f t="shared" ca="1" si="24"/>
        <v/>
      </c>
      <c r="G1548" s="81"/>
      <c r="H1548" s="2"/>
      <c r="I1548" s="2"/>
      <c r="J1548" s="2"/>
      <c r="K1548" s="2"/>
      <c r="L1548" s="2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</row>
    <row r="1549" spans="1:25" ht="24.75" customHeight="1" x14ac:dyDescent="0.2">
      <c r="A1549" s="2"/>
      <c r="B1549" s="81"/>
      <c r="C1549" s="81"/>
      <c r="D1549" s="82"/>
      <c r="E1549" s="82"/>
      <c r="F1549" s="2" t="str">
        <f t="shared" ca="1" si="24"/>
        <v/>
      </c>
      <c r="G1549" s="81"/>
      <c r="H1549" s="2"/>
      <c r="I1549" s="2"/>
      <c r="J1549" s="2"/>
      <c r="K1549" s="2"/>
      <c r="L1549" s="2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</row>
    <row r="1550" spans="1:25" ht="24.75" customHeight="1" x14ac:dyDescent="0.2">
      <c r="A1550" s="2"/>
      <c r="B1550" s="81"/>
      <c r="C1550" s="81"/>
      <c r="D1550" s="82"/>
      <c r="E1550" s="82"/>
      <c r="F1550" s="2" t="str">
        <f t="shared" ca="1" si="24"/>
        <v/>
      </c>
      <c r="G1550" s="81"/>
      <c r="H1550" s="2"/>
      <c r="I1550" s="2"/>
      <c r="J1550" s="2"/>
      <c r="K1550" s="2"/>
      <c r="L1550" s="2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</row>
    <row r="1551" spans="1:25" ht="24.75" customHeight="1" x14ac:dyDescent="0.2">
      <c r="A1551" s="2"/>
      <c r="B1551" s="81"/>
      <c r="C1551" s="81"/>
      <c r="D1551" s="82"/>
      <c r="E1551" s="82"/>
      <c r="F1551" s="2" t="str">
        <f t="shared" ca="1" si="24"/>
        <v/>
      </c>
      <c r="G1551" s="81"/>
      <c r="H1551" s="2"/>
      <c r="I1551" s="2"/>
      <c r="J1551" s="2"/>
      <c r="K1551" s="2"/>
      <c r="L1551" s="2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</row>
    <row r="1552" spans="1:25" ht="24.75" customHeight="1" x14ac:dyDescent="0.2">
      <c r="A1552" s="2"/>
      <c r="B1552" s="81"/>
      <c r="C1552" s="81"/>
      <c r="D1552" s="82"/>
      <c r="E1552" s="82"/>
      <c r="F1552" s="2" t="str">
        <f t="shared" ca="1" si="24"/>
        <v/>
      </c>
      <c r="G1552" s="81"/>
      <c r="H1552" s="2"/>
      <c r="I1552" s="2"/>
      <c r="J1552" s="2"/>
      <c r="K1552" s="2"/>
      <c r="L1552" s="2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</row>
    <row r="1553" spans="1:25" ht="24.75" customHeight="1" x14ac:dyDescent="0.2">
      <c r="A1553" s="2"/>
      <c r="B1553" s="81"/>
      <c r="C1553" s="81"/>
      <c r="D1553" s="82"/>
      <c r="E1553" s="82"/>
      <c r="F1553" s="2" t="str">
        <f t="shared" ca="1" si="24"/>
        <v/>
      </c>
      <c r="G1553" s="81"/>
      <c r="H1553" s="2"/>
      <c r="I1553" s="2"/>
      <c r="J1553" s="2"/>
      <c r="K1553" s="2"/>
      <c r="L1553" s="2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</row>
    <row r="1554" spans="1:25" ht="24.75" customHeight="1" x14ac:dyDescent="0.2">
      <c r="A1554" s="2"/>
      <c r="B1554" s="81"/>
      <c r="C1554" s="81"/>
      <c r="D1554" s="82"/>
      <c r="E1554" s="82"/>
      <c r="F1554" s="2" t="str">
        <f t="shared" ca="1" si="24"/>
        <v/>
      </c>
      <c r="G1554" s="81"/>
      <c r="H1554" s="2"/>
      <c r="I1554" s="2"/>
      <c r="J1554" s="2"/>
      <c r="K1554" s="2"/>
      <c r="L1554" s="2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</row>
    <row r="1555" spans="1:25" ht="24.75" customHeight="1" x14ac:dyDescent="0.2">
      <c r="A1555" s="2"/>
      <c r="B1555" s="81"/>
      <c r="C1555" s="81"/>
      <c r="D1555" s="82"/>
      <c r="E1555" s="82"/>
      <c r="F1555" s="2" t="str">
        <f t="shared" ca="1" si="24"/>
        <v/>
      </c>
      <c r="G1555" s="81"/>
      <c r="H1555" s="2"/>
      <c r="I1555" s="2"/>
      <c r="J1555" s="2"/>
      <c r="K1555" s="2"/>
      <c r="L1555" s="2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</row>
    <row r="1556" spans="1:25" ht="24.75" customHeight="1" x14ac:dyDescent="0.2">
      <c r="A1556" s="2"/>
      <c r="B1556" s="81"/>
      <c r="C1556" s="81"/>
      <c r="D1556" s="82"/>
      <c r="E1556" s="82"/>
      <c r="F1556" s="2" t="str">
        <f t="shared" ca="1" si="24"/>
        <v/>
      </c>
      <c r="G1556" s="81"/>
      <c r="H1556" s="2"/>
      <c r="I1556" s="2"/>
      <c r="J1556" s="2"/>
      <c r="K1556" s="2"/>
      <c r="L1556" s="2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</row>
    <row r="1557" spans="1:25" ht="24.75" customHeight="1" x14ac:dyDescent="0.2">
      <c r="A1557" s="2"/>
      <c r="B1557" s="81"/>
      <c r="C1557" s="81"/>
      <c r="D1557" s="82"/>
      <c r="E1557" s="82"/>
      <c r="F1557" s="2" t="str">
        <f t="shared" ca="1" si="24"/>
        <v/>
      </c>
      <c r="G1557" s="81"/>
      <c r="H1557" s="2"/>
      <c r="I1557" s="2"/>
      <c r="J1557" s="2"/>
      <c r="K1557" s="2"/>
      <c r="L1557" s="2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</row>
    <row r="1558" spans="1:25" ht="24.75" customHeight="1" x14ac:dyDescent="0.2">
      <c r="A1558" s="2"/>
      <c r="B1558" s="81"/>
      <c r="C1558" s="81"/>
      <c r="D1558" s="82"/>
      <c r="E1558" s="82"/>
      <c r="F1558" s="2" t="str">
        <f t="shared" ca="1" si="24"/>
        <v/>
      </c>
      <c r="G1558" s="81"/>
      <c r="H1558" s="2"/>
      <c r="I1558" s="2"/>
      <c r="J1558" s="2"/>
      <c r="K1558" s="2"/>
      <c r="L1558" s="2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</row>
    <row r="1559" spans="1:25" ht="24.75" customHeight="1" x14ac:dyDescent="0.2">
      <c r="A1559" s="2"/>
      <c r="B1559" s="81"/>
      <c r="C1559" s="81"/>
      <c r="D1559" s="82"/>
      <c r="E1559" s="82"/>
      <c r="F1559" s="2" t="str">
        <f t="shared" ca="1" si="24"/>
        <v/>
      </c>
      <c r="G1559" s="81"/>
      <c r="H1559" s="2"/>
      <c r="I1559" s="2"/>
      <c r="J1559" s="2"/>
      <c r="K1559" s="2"/>
      <c r="L1559" s="2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</row>
    <row r="1560" spans="1:25" ht="24.75" customHeight="1" x14ac:dyDescent="0.2">
      <c r="A1560" s="2"/>
      <c r="B1560" s="81"/>
      <c r="C1560" s="81"/>
      <c r="D1560" s="82"/>
      <c r="E1560" s="82"/>
      <c r="F1560" s="2" t="str">
        <f t="shared" ca="1" si="24"/>
        <v/>
      </c>
      <c r="G1560" s="81"/>
      <c r="H1560" s="2"/>
      <c r="I1560" s="2"/>
      <c r="J1560" s="2"/>
      <c r="K1560" s="2"/>
      <c r="L1560" s="2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</row>
    <row r="1561" spans="1:25" ht="24.75" customHeight="1" x14ac:dyDescent="0.2">
      <c r="A1561" s="2"/>
      <c r="B1561" s="81"/>
      <c r="C1561" s="81"/>
      <c r="D1561" s="82"/>
      <c r="E1561" s="82"/>
      <c r="F1561" s="2" t="str">
        <f t="shared" ca="1" si="24"/>
        <v/>
      </c>
      <c r="G1561" s="81"/>
      <c r="H1561" s="2"/>
      <c r="I1561" s="2"/>
      <c r="J1561" s="2"/>
      <c r="K1561" s="2"/>
      <c r="L1561" s="2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</row>
    <row r="1562" spans="1:25" ht="24.75" customHeight="1" x14ac:dyDescent="0.2">
      <c r="A1562" s="2"/>
      <c r="B1562" s="81"/>
      <c r="C1562" s="81"/>
      <c r="D1562" s="82"/>
      <c r="E1562" s="82"/>
      <c r="F1562" s="2" t="str">
        <f t="shared" ca="1" si="24"/>
        <v/>
      </c>
      <c r="G1562" s="81"/>
      <c r="H1562" s="2"/>
      <c r="I1562" s="2"/>
      <c r="J1562" s="2"/>
      <c r="K1562" s="2"/>
      <c r="L1562" s="2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</row>
    <row r="1563" spans="1:25" ht="24.75" customHeight="1" x14ac:dyDescent="0.2">
      <c r="A1563" s="2"/>
      <c r="B1563" s="81"/>
      <c r="C1563" s="81"/>
      <c r="D1563" s="82"/>
      <c r="E1563" s="82"/>
      <c r="F1563" s="2" t="str">
        <f t="shared" ca="1" si="24"/>
        <v/>
      </c>
      <c r="G1563" s="81"/>
      <c r="H1563" s="2"/>
      <c r="I1563" s="2"/>
      <c r="J1563" s="2"/>
      <c r="K1563" s="2"/>
      <c r="L1563" s="2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</row>
    <row r="1564" spans="1:25" ht="24.75" customHeight="1" x14ac:dyDescent="0.2">
      <c r="A1564" s="2"/>
      <c r="B1564" s="81"/>
      <c r="C1564" s="81"/>
      <c r="D1564" s="82"/>
      <c r="E1564" s="82"/>
      <c r="F1564" s="2" t="str">
        <f t="shared" ca="1" si="24"/>
        <v/>
      </c>
      <c r="G1564" s="81"/>
      <c r="H1564" s="2"/>
      <c r="I1564" s="2"/>
      <c r="J1564" s="2"/>
      <c r="K1564" s="2"/>
      <c r="L1564" s="2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</row>
    <row r="1565" spans="1:25" ht="24.75" customHeight="1" x14ac:dyDescent="0.2">
      <c r="A1565" s="2"/>
      <c r="B1565" s="81"/>
      <c r="C1565" s="81"/>
      <c r="D1565" s="82"/>
      <c r="E1565" s="82"/>
      <c r="F1565" s="2" t="str">
        <f t="shared" ca="1" si="24"/>
        <v/>
      </c>
      <c r="G1565" s="81"/>
      <c r="H1565" s="2"/>
      <c r="I1565" s="2"/>
      <c r="J1565" s="2"/>
      <c r="K1565" s="2"/>
      <c r="L1565" s="2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</row>
    <row r="1566" spans="1:25" ht="24.75" customHeight="1" x14ac:dyDescent="0.2">
      <c r="A1566" s="2"/>
      <c r="B1566" s="81"/>
      <c r="C1566" s="81"/>
      <c r="D1566" s="82"/>
      <c r="E1566" s="82"/>
      <c r="F1566" s="2" t="str">
        <f t="shared" ca="1" si="24"/>
        <v/>
      </c>
      <c r="G1566" s="81"/>
      <c r="H1566" s="2"/>
      <c r="I1566" s="2"/>
      <c r="J1566" s="2"/>
      <c r="K1566" s="2"/>
      <c r="L1566" s="2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</row>
    <row r="1567" spans="1:25" ht="24.75" customHeight="1" x14ac:dyDescent="0.2">
      <c r="A1567" s="2"/>
      <c r="B1567" s="81"/>
      <c r="C1567" s="81"/>
      <c r="D1567" s="82"/>
      <c r="E1567" s="82"/>
      <c r="F1567" s="2" t="str">
        <f t="shared" ca="1" si="24"/>
        <v/>
      </c>
      <c r="G1567" s="81"/>
      <c r="H1567" s="2"/>
      <c r="I1567" s="2"/>
      <c r="J1567" s="2"/>
      <c r="K1567" s="2"/>
      <c r="L1567" s="2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</row>
    <row r="1568" spans="1:25" ht="24.75" customHeight="1" x14ac:dyDescent="0.2">
      <c r="A1568" s="2"/>
      <c r="B1568" s="81"/>
      <c r="C1568" s="81"/>
      <c r="D1568" s="82"/>
      <c r="E1568" s="82"/>
      <c r="F1568" s="2" t="str">
        <f t="shared" ca="1" si="24"/>
        <v/>
      </c>
      <c r="G1568" s="81"/>
      <c r="H1568" s="2"/>
      <c r="I1568" s="2"/>
      <c r="J1568" s="2"/>
      <c r="K1568" s="2"/>
      <c r="L1568" s="2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</row>
    <row r="1569" spans="1:25" ht="24.75" customHeight="1" x14ac:dyDescent="0.2">
      <c r="A1569" s="2"/>
      <c r="B1569" s="81"/>
      <c r="C1569" s="81"/>
      <c r="D1569" s="82"/>
      <c r="E1569" s="82"/>
      <c r="F1569" s="2" t="str">
        <f t="shared" ca="1" si="24"/>
        <v/>
      </c>
      <c r="G1569" s="81"/>
      <c r="H1569" s="2"/>
      <c r="I1569" s="2"/>
      <c r="J1569" s="2"/>
      <c r="K1569" s="2"/>
      <c r="L1569" s="2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</row>
    <row r="1570" spans="1:25" ht="24.75" customHeight="1" x14ac:dyDescent="0.2">
      <c r="A1570" s="2"/>
      <c r="B1570" s="81"/>
      <c r="C1570" s="81"/>
      <c r="D1570" s="82"/>
      <c r="E1570" s="82"/>
      <c r="F1570" s="2" t="str">
        <f t="shared" ca="1" si="24"/>
        <v/>
      </c>
      <c r="G1570" s="81"/>
      <c r="H1570" s="2"/>
      <c r="I1570" s="2"/>
      <c r="J1570" s="2"/>
      <c r="K1570" s="2"/>
      <c r="L1570" s="2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</row>
    <row r="1571" spans="1:25" ht="24.75" customHeight="1" x14ac:dyDescent="0.2">
      <c r="A1571" s="2"/>
      <c r="B1571" s="81"/>
      <c r="C1571" s="81"/>
      <c r="D1571" s="82"/>
      <c r="E1571" s="82"/>
      <c r="F1571" s="2" t="str">
        <f t="shared" ca="1" si="24"/>
        <v/>
      </c>
      <c r="G1571" s="81"/>
      <c r="H1571" s="2"/>
      <c r="I1571" s="2"/>
      <c r="J1571" s="2"/>
      <c r="K1571" s="2"/>
      <c r="L1571" s="2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</row>
    <row r="1572" spans="1:25" ht="24.75" customHeight="1" x14ac:dyDescent="0.2">
      <c r="A1572" s="2"/>
      <c r="B1572" s="81"/>
      <c r="C1572" s="81"/>
      <c r="D1572" s="82"/>
      <c r="E1572" s="82"/>
      <c r="F1572" s="2" t="str">
        <f t="shared" ca="1" si="24"/>
        <v/>
      </c>
      <c r="G1572" s="81"/>
      <c r="H1572" s="2"/>
      <c r="I1572" s="2"/>
      <c r="J1572" s="2"/>
      <c r="K1572" s="2"/>
      <c r="L1572" s="2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</row>
    <row r="1573" spans="1:25" ht="24.75" customHeight="1" x14ac:dyDescent="0.2">
      <c r="A1573" s="2"/>
      <c r="B1573" s="81"/>
      <c r="C1573" s="81"/>
      <c r="D1573" s="82"/>
      <c r="E1573" s="82"/>
      <c r="F1573" s="2" t="str">
        <f t="shared" ca="1" si="24"/>
        <v/>
      </c>
      <c r="G1573" s="81"/>
      <c r="H1573" s="2"/>
      <c r="I1573" s="2"/>
      <c r="J1573" s="2"/>
      <c r="K1573" s="2"/>
      <c r="L1573" s="2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</row>
    <row r="1574" spans="1:25" ht="24.75" customHeight="1" x14ac:dyDescent="0.2">
      <c r="A1574" s="2"/>
      <c r="B1574" s="81"/>
      <c r="C1574" s="81"/>
      <c r="D1574" s="82"/>
      <c r="E1574" s="82"/>
      <c r="F1574" s="2" t="str">
        <f t="shared" ca="1" si="24"/>
        <v/>
      </c>
      <c r="G1574" s="81"/>
      <c r="H1574" s="2"/>
      <c r="I1574" s="2"/>
      <c r="J1574" s="2"/>
      <c r="K1574" s="2"/>
      <c r="L1574" s="2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</row>
    <row r="1575" spans="1:25" ht="24.75" customHeight="1" x14ac:dyDescent="0.2">
      <c r="A1575" s="2"/>
      <c r="B1575" s="81"/>
      <c r="C1575" s="81"/>
      <c r="D1575" s="82"/>
      <c r="E1575" s="82"/>
      <c r="F1575" s="2" t="str">
        <f t="shared" ca="1" si="24"/>
        <v/>
      </c>
      <c r="G1575" s="81"/>
      <c r="H1575" s="2"/>
      <c r="I1575" s="2"/>
      <c r="J1575" s="2"/>
      <c r="K1575" s="2"/>
      <c r="L1575" s="2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</row>
    <row r="1576" spans="1:25" ht="24.75" customHeight="1" x14ac:dyDescent="0.2">
      <c r="A1576" s="2"/>
      <c r="B1576" s="81"/>
      <c r="C1576" s="81"/>
      <c r="D1576" s="82"/>
      <c r="E1576" s="82"/>
      <c r="F1576" s="2" t="str">
        <f t="shared" ca="1" si="24"/>
        <v/>
      </c>
      <c r="G1576" s="81"/>
      <c r="H1576" s="2"/>
      <c r="I1576" s="2"/>
      <c r="J1576" s="2"/>
      <c r="K1576" s="2"/>
      <c r="L1576" s="2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</row>
    <row r="1577" spans="1:25" ht="24.75" customHeight="1" x14ac:dyDescent="0.2">
      <c r="A1577" s="2"/>
      <c r="B1577" s="81"/>
      <c r="C1577" s="81"/>
      <c r="D1577" s="82"/>
      <c r="E1577" s="82"/>
      <c r="F1577" s="2" t="str">
        <f t="shared" ca="1" si="24"/>
        <v/>
      </c>
      <c r="G1577" s="81"/>
      <c r="H1577" s="2"/>
      <c r="I1577" s="2"/>
      <c r="J1577" s="2"/>
      <c r="K1577" s="2"/>
      <c r="L1577" s="2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</row>
    <row r="1578" spans="1:25" ht="24.75" customHeight="1" x14ac:dyDescent="0.2">
      <c r="A1578" s="2"/>
      <c r="B1578" s="81"/>
      <c r="C1578" s="81"/>
      <c r="D1578" s="82"/>
      <c r="E1578" s="82"/>
      <c r="F1578" s="2" t="str">
        <f t="shared" ca="1" si="24"/>
        <v/>
      </c>
      <c r="G1578" s="81"/>
      <c r="H1578" s="2"/>
      <c r="I1578" s="2"/>
      <c r="J1578" s="2"/>
      <c r="K1578" s="2"/>
      <c r="L1578" s="2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</row>
    <row r="1579" spans="1:25" ht="24.75" customHeight="1" x14ac:dyDescent="0.2">
      <c r="A1579" s="2"/>
      <c r="B1579" s="81"/>
      <c r="C1579" s="81"/>
      <c r="D1579" s="82"/>
      <c r="E1579" s="82"/>
      <c r="F1579" s="2" t="str">
        <f t="shared" ca="1" si="24"/>
        <v/>
      </c>
      <c r="G1579" s="81"/>
      <c r="H1579" s="2"/>
      <c r="I1579" s="2"/>
      <c r="J1579" s="2"/>
      <c r="K1579" s="2"/>
      <c r="L1579" s="2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</row>
    <row r="1580" spans="1:25" ht="24.75" customHeight="1" x14ac:dyDescent="0.2">
      <c r="A1580" s="2"/>
      <c r="B1580" s="81"/>
      <c r="C1580" s="81"/>
      <c r="D1580" s="82"/>
      <c r="E1580" s="82"/>
      <c r="F1580" s="2" t="str">
        <f t="shared" ca="1" si="24"/>
        <v/>
      </c>
      <c r="G1580" s="81"/>
      <c r="H1580" s="2"/>
      <c r="I1580" s="2"/>
      <c r="J1580" s="2"/>
      <c r="K1580" s="2"/>
      <c r="L1580" s="2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</row>
    <row r="1581" spans="1:25" ht="24.75" customHeight="1" x14ac:dyDescent="0.2">
      <c r="A1581" s="2"/>
      <c r="B1581" s="81"/>
      <c r="C1581" s="81"/>
      <c r="D1581" s="82"/>
      <c r="E1581" s="82"/>
      <c r="F1581" s="2" t="str">
        <f t="shared" ca="1" si="24"/>
        <v/>
      </c>
      <c r="G1581" s="81"/>
      <c r="H1581" s="2"/>
      <c r="I1581" s="2"/>
      <c r="J1581" s="2"/>
      <c r="K1581" s="2"/>
      <c r="L1581" s="2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</row>
    <row r="1582" spans="1:25" ht="24.75" customHeight="1" x14ac:dyDescent="0.2">
      <c r="A1582" s="2"/>
      <c r="B1582" s="81"/>
      <c r="C1582" s="81"/>
      <c r="D1582" s="82"/>
      <c r="E1582" s="82"/>
      <c r="F1582" s="2" t="str">
        <f t="shared" ca="1" si="24"/>
        <v/>
      </c>
      <c r="G1582" s="81"/>
      <c r="H1582" s="2"/>
      <c r="I1582" s="2"/>
      <c r="J1582" s="2"/>
      <c r="K1582" s="2"/>
      <c r="L1582" s="2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</row>
    <row r="1583" spans="1:25" ht="24.75" customHeight="1" x14ac:dyDescent="0.2">
      <c r="A1583" s="2"/>
      <c r="B1583" s="81"/>
      <c r="C1583" s="81"/>
      <c r="D1583" s="82"/>
      <c r="E1583" s="82"/>
      <c r="F1583" s="2" t="str">
        <f t="shared" ca="1" si="24"/>
        <v/>
      </c>
      <c r="G1583" s="81"/>
      <c r="H1583" s="2"/>
      <c r="I1583" s="2"/>
      <c r="J1583" s="2"/>
      <c r="K1583" s="2"/>
      <c r="L1583" s="2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</row>
    <row r="1584" spans="1:25" ht="24.75" customHeight="1" x14ac:dyDescent="0.2">
      <c r="A1584" s="2"/>
      <c r="B1584" s="81"/>
      <c r="C1584" s="81"/>
      <c r="D1584" s="82"/>
      <c r="E1584" s="82"/>
      <c r="F1584" s="2" t="str">
        <f t="shared" ca="1" si="24"/>
        <v/>
      </c>
      <c r="G1584" s="81"/>
      <c r="H1584" s="2"/>
      <c r="I1584" s="2"/>
      <c r="J1584" s="2"/>
      <c r="K1584" s="2"/>
      <c r="L1584" s="2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</row>
    <row r="1585" spans="1:25" ht="24.75" customHeight="1" x14ac:dyDescent="0.2">
      <c r="A1585" s="2"/>
      <c r="B1585" s="81"/>
      <c r="C1585" s="81"/>
      <c r="D1585" s="82"/>
      <c r="E1585" s="82"/>
      <c r="F1585" s="2" t="str">
        <f t="shared" ca="1" si="24"/>
        <v/>
      </c>
      <c r="G1585" s="81"/>
      <c r="H1585" s="2"/>
      <c r="I1585" s="2"/>
      <c r="J1585" s="2"/>
      <c r="K1585" s="2"/>
      <c r="L1585" s="2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</row>
    <row r="1586" spans="1:25" ht="24.75" customHeight="1" x14ac:dyDescent="0.2">
      <c r="A1586" s="2"/>
      <c r="B1586" s="81"/>
      <c r="C1586" s="81"/>
      <c r="D1586" s="82"/>
      <c r="E1586" s="82"/>
      <c r="F1586" s="2" t="str">
        <f t="shared" ca="1" si="24"/>
        <v/>
      </c>
      <c r="G1586" s="81"/>
      <c r="H1586" s="2"/>
      <c r="I1586" s="2"/>
      <c r="J1586" s="2"/>
      <c r="K1586" s="2"/>
      <c r="L1586" s="2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</row>
    <row r="1587" spans="1:25" ht="24.75" customHeight="1" x14ac:dyDescent="0.2">
      <c r="A1587" s="2"/>
      <c r="B1587" s="81"/>
      <c r="C1587" s="81"/>
      <c r="D1587" s="82"/>
      <c r="E1587" s="82"/>
      <c r="F1587" s="2" t="str">
        <f t="shared" ca="1" si="24"/>
        <v/>
      </c>
      <c r="G1587" s="81"/>
      <c r="H1587" s="2"/>
      <c r="I1587" s="2"/>
      <c r="J1587" s="2"/>
      <c r="K1587" s="2"/>
      <c r="L1587" s="2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</row>
    <row r="1588" spans="1:25" ht="24.75" customHeight="1" x14ac:dyDescent="0.2">
      <c r="A1588" s="2"/>
      <c r="B1588" s="81"/>
      <c r="C1588" s="81"/>
      <c r="D1588" s="82"/>
      <c r="E1588" s="82"/>
      <c r="F1588" s="2" t="str">
        <f t="shared" ca="1" si="24"/>
        <v/>
      </c>
      <c r="G1588" s="81"/>
      <c r="H1588" s="2"/>
      <c r="I1588" s="2"/>
      <c r="J1588" s="2"/>
      <c r="K1588" s="2"/>
      <c r="L1588" s="2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</row>
    <row r="1589" spans="1:25" ht="24.75" customHeight="1" x14ac:dyDescent="0.2">
      <c r="A1589" s="2"/>
      <c r="B1589" s="81"/>
      <c r="C1589" s="81"/>
      <c r="D1589" s="82"/>
      <c r="E1589" s="82"/>
      <c r="F1589" s="2" t="str">
        <f t="shared" ca="1" si="24"/>
        <v/>
      </c>
      <c r="G1589" s="81"/>
      <c r="H1589" s="2"/>
      <c r="I1589" s="2"/>
      <c r="J1589" s="2"/>
      <c r="K1589" s="2"/>
      <c r="L1589" s="2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</row>
    <row r="1590" spans="1:25" ht="24.75" customHeight="1" x14ac:dyDescent="0.2">
      <c r="A1590" s="2"/>
      <c r="B1590" s="81"/>
      <c r="C1590" s="81"/>
      <c r="D1590" s="82"/>
      <c r="E1590" s="82"/>
      <c r="F1590" s="2" t="str">
        <f t="shared" ca="1" si="24"/>
        <v/>
      </c>
      <c r="G1590" s="81"/>
      <c r="H1590" s="2"/>
      <c r="I1590" s="2"/>
      <c r="J1590" s="2"/>
      <c r="K1590" s="2"/>
      <c r="L1590" s="2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</row>
    <row r="1591" spans="1:25" ht="24.75" customHeight="1" x14ac:dyDescent="0.2">
      <c r="A1591" s="2"/>
      <c r="B1591" s="81"/>
      <c r="C1591" s="81"/>
      <c r="D1591" s="82"/>
      <c r="E1591" s="82"/>
      <c r="F1591" s="2" t="str">
        <f t="shared" ca="1" si="24"/>
        <v/>
      </c>
      <c r="G1591" s="81"/>
      <c r="H1591" s="2"/>
      <c r="I1591" s="2"/>
      <c r="J1591" s="2"/>
      <c r="K1591" s="2"/>
      <c r="L1591" s="2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</row>
    <row r="1592" spans="1:25" ht="24.75" customHeight="1" x14ac:dyDescent="0.2">
      <c r="A1592" s="2"/>
      <c r="B1592" s="81"/>
      <c r="C1592" s="81"/>
      <c r="D1592" s="82"/>
      <c r="E1592" s="82"/>
      <c r="F1592" s="2" t="str">
        <f t="shared" ca="1" si="24"/>
        <v/>
      </c>
      <c r="G1592" s="81"/>
      <c r="H1592" s="2"/>
      <c r="I1592" s="2"/>
      <c r="J1592" s="2"/>
      <c r="K1592" s="2"/>
      <c r="L1592" s="2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</row>
    <row r="1593" spans="1:25" ht="24.75" customHeight="1" x14ac:dyDescent="0.2">
      <c r="A1593" s="2"/>
      <c r="B1593" s="81"/>
      <c r="C1593" s="81"/>
      <c r="D1593" s="82"/>
      <c r="E1593" s="82"/>
      <c r="F1593" s="2" t="str">
        <f t="shared" ca="1" si="24"/>
        <v/>
      </c>
      <c r="G1593" s="81"/>
      <c r="H1593" s="2"/>
      <c r="I1593" s="2"/>
      <c r="J1593" s="2"/>
      <c r="K1593" s="2"/>
      <c r="L1593" s="2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</row>
    <row r="1594" spans="1:25" ht="24.75" customHeight="1" x14ac:dyDescent="0.2">
      <c r="A1594" s="2"/>
      <c r="B1594" s="81"/>
      <c r="C1594" s="81"/>
      <c r="D1594" s="82"/>
      <c r="E1594" s="82"/>
      <c r="F1594" s="2" t="str">
        <f t="shared" ca="1" si="24"/>
        <v/>
      </c>
      <c r="G1594" s="81"/>
      <c r="H1594" s="2"/>
      <c r="I1594" s="2"/>
      <c r="J1594" s="2"/>
      <c r="K1594" s="2"/>
      <c r="L1594" s="2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</row>
    <row r="1595" spans="1:25" ht="24.75" customHeight="1" x14ac:dyDescent="0.2">
      <c r="A1595" s="2"/>
      <c r="B1595" s="81"/>
      <c r="C1595" s="81"/>
      <c r="D1595" s="82"/>
      <c r="E1595" s="82"/>
      <c r="F1595" s="2" t="str">
        <f t="shared" ca="1" si="24"/>
        <v/>
      </c>
      <c r="G1595" s="81"/>
      <c r="H1595" s="2"/>
      <c r="I1595" s="2"/>
      <c r="J1595" s="2"/>
      <c r="K1595" s="2"/>
      <c r="L1595" s="2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</row>
    <row r="1596" spans="1:25" ht="24.75" customHeight="1" x14ac:dyDescent="0.2">
      <c r="A1596" s="2"/>
      <c r="B1596" s="81"/>
      <c r="C1596" s="81"/>
      <c r="D1596" s="82"/>
      <c r="E1596" s="82"/>
      <c r="F1596" s="2" t="str">
        <f t="shared" ca="1" si="24"/>
        <v/>
      </c>
      <c r="G1596" s="81"/>
      <c r="H1596" s="2"/>
      <c r="I1596" s="2"/>
      <c r="J1596" s="2"/>
      <c r="K1596" s="2"/>
      <c r="L1596" s="2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</row>
    <row r="1597" spans="1:25" ht="24.75" customHeight="1" x14ac:dyDescent="0.2">
      <c r="A1597" s="2"/>
      <c r="B1597" s="81"/>
      <c r="C1597" s="81"/>
      <c r="D1597" s="82"/>
      <c r="E1597" s="82"/>
      <c r="F1597" s="2" t="str">
        <f t="shared" ca="1" si="24"/>
        <v/>
      </c>
      <c r="G1597" s="81"/>
      <c r="H1597" s="2"/>
      <c r="I1597" s="2"/>
      <c r="J1597" s="2"/>
      <c r="K1597" s="2"/>
      <c r="L1597" s="2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</row>
    <row r="1598" spans="1:25" ht="24.75" customHeight="1" x14ac:dyDescent="0.2">
      <c r="A1598" s="2"/>
      <c r="B1598" s="81"/>
      <c r="C1598" s="81"/>
      <c r="D1598" s="82"/>
      <c r="E1598" s="82"/>
      <c r="F1598" s="2" t="str">
        <f t="shared" ca="1" si="24"/>
        <v/>
      </c>
      <c r="G1598" s="81"/>
      <c r="H1598" s="2"/>
      <c r="I1598" s="2"/>
      <c r="J1598" s="2"/>
      <c r="K1598" s="2"/>
      <c r="L1598" s="2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</row>
    <row r="1599" spans="1:25" ht="24.75" customHeight="1" x14ac:dyDescent="0.2">
      <c r="A1599" s="2"/>
      <c r="B1599" s="81"/>
      <c r="C1599" s="81"/>
      <c r="D1599" s="82"/>
      <c r="E1599" s="82"/>
      <c r="F1599" s="2" t="str">
        <f t="shared" ca="1" si="24"/>
        <v/>
      </c>
      <c r="G1599" s="81"/>
      <c r="H1599" s="2"/>
      <c r="I1599" s="2"/>
      <c r="J1599" s="2"/>
      <c r="K1599" s="2"/>
      <c r="L1599" s="2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</row>
    <row r="1600" spans="1:25" ht="24.75" customHeight="1" x14ac:dyDescent="0.2">
      <c r="A1600" s="2"/>
      <c r="B1600" s="81"/>
      <c r="C1600" s="81"/>
      <c r="D1600" s="82"/>
      <c r="E1600" s="82"/>
      <c r="F1600" s="2" t="str">
        <f t="shared" ca="1" si="24"/>
        <v/>
      </c>
      <c r="G1600" s="81"/>
      <c r="H1600" s="2"/>
      <c r="I1600" s="2"/>
      <c r="J1600" s="2"/>
      <c r="K1600" s="2"/>
      <c r="L1600" s="2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</row>
    <row r="1601" spans="1:25" ht="24.75" customHeight="1" x14ac:dyDescent="0.2">
      <c r="A1601" s="2"/>
      <c r="B1601" s="81"/>
      <c r="C1601" s="81"/>
      <c r="D1601" s="82"/>
      <c r="E1601" s="82"/>
      <c r="F1601" s="2" t="str">
        <f t="shared" ca="1" si="24"/>
        <v/>
      </c>
      <c r="G1601" s="81"/>
      <c r="H1601" s="2"/>
      <c r="I1601" s="2"/>
      <c r="J1601" s="2"/>
      <c r="K1601" s="2"/>
      <c r="L1601" s="2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</row>
    <row r="1602" spans="1:25" ht="24.75" customHeight="1" x14ac:dyDescent="0.2">
      <c r="A1602" s="2"/>
      <c r="B1602" s="81"/>
      <c r="C1602" s="81"/>
      <c r="D1602" s="82"/>
      <c r="E1602" s="82"/>
      <c r="F1602" s="2" t="str">
        <f t="shared" ca="1" si="24"/>
        <v/>
      </c>
      <c r="G1602" s="81"/>
      <c r="H1602" s="2"/>
      <c r="I1602" s="2"/>
      <c r="J1602" s="2"/>
      <c r="K1602" s="2"/>
      <c r="L1602" s="2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</row>
    <row r="1603" spans="1:25" ht="24.75" customHeight="1" x14ac:dyDescent="0.2">
      <c r="A1603" s="2"/>
      <c r="B1603" s="81"/>
      <c r="C1603" s="81"/>
      <c r="D1603" s="82"/>
      <c r="E1603" s="82"/>
      <c r="F1603" s="2" t="str">
        <f t="shared" ca="1" si="24"/>
        <v/>
      </c>
      <c r="G1603" s="81"/>
      <c r="H1603" s="2"/>
      <c r="I1603" s="2"/>
      <c r="J1603" s="2"/>
      <c r="K1603" s="2"/>
      <c r="L1603" s="2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</row>
    <row r="1604" spans="1:25" ht="24.75" customHeight="1" x14ac:dyDescent="0.2">
      <c r="A1604" s="2"/>
      <c r="B1604" s="81"/>
      <c r="C1604" s="81"/>
      <c r="D1604" s="82"/>
      <c r="E1604" s="82"/>
      <c r="F1604" s="2" t="str">
        <f t="shared" ref="F1604:F1667" ca="1" si="25">IF(AND(D1604="",E1604=""),"",IF(E1604&lt;&gt;"","Realizado",IF(D1604&lt;TODAY(),"Atrasado",IF(D1604=TODAY(),"Fazer hoje","A realizar"))))</f>
        <v/>
      </c>
      <c r="G1604" s="81"/>
      <c r="H1604" s="2"/>
      <c r="I1604" s="2"/>
      <c r="J1604" s="2"/>
      <c r="K1604" s="2"/>
      <c r="L1604" s="2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</row>
    <row r="1605" spans="1:25" ht="24.75" customHeight="1" x14ac:dyDescent="0.2">
      <c r="A1605" s="2"/>
      <c r="B1605" s="81"/>
      <c r="C1605" s="81"/>
      <c r="D1605" s="82"/>
      <c r="E1605" s="82"/>
      <c r="F1605" s="2" t="str">
        <f t="shared" ca="1" si="25"/>
        <v/>
      </c>
      <c r="G1605" s="81"/>
      <c r="H1605" s="2"/>
      <c r="I1605" s="2"/>
      <c r="J1605" s="2"/>
      <c r="K1605" s="2"/>
      <c r="L1605" s="2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</row>
    <row r="1606" spans="1:25" ht="24.75" customHeight="1" x14ac:dyDescent="0.2">
      <c r="A1606" s="2"/>
      <c r="B1606" s="81"/>
      <c r="C1606" s="81"/>
      <c r="D1606" s="82"/>
      <c r="E1606" s="82"/>
      <c r="F1606" s="2" t="str">
        <f t="shared" ca="1" si="25"/>
        <v/>
      </c>
      <c r="G1606" s="81"/>
      <c r="H1606" s="2"/>
      <c r="I1606" s="2"/>
      <c r="J1606" s="2"/>
      <c r="K1606" s="2"/>
      <c r="L1606" s="2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</row>
    <row r="1607" spans="1:25" ht="24.75" customHeight="1" x14ac:dyDescent="0.2">
      <c r="A1607" s="2"/>
      <c r="B1607" s="81"/>
      <c r="C1607" s="81"/>
      <c r="D1607" s="82"/>
      <c r="E1607" s="82"/>
      <c r="F1607" s="2" t="str">
        <f t="shared" ca="1" si="25"/>
        <v/>
      </c>
      <c r="G1607" s="81"/>
      <c r="H1607" s="2"/>
      <c r="I1607" s="2"/>
      <c r="J1607" s="2"/>
      <c r="K1607" s="2"/>
      <c r="L1607" s="2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</row>
    <row r="1608" spans="1:25" ht="24.75" customHeight="1" x14ac:dyDescent="0.2">
      <c r="A1608" s="2"/>
      <c r="B1608" s="81"/>
      <c r="C1608" s="81"/>
      <c r="D1608" s="82"/>
      <c r="E1608" s="82"/>
      <c r="F1608" s="2" t="str">
        <f t="shared" ca="1" si="25"/>
        <v/>
      </c>
      <c r="G1608" s="81"/>
      <c r="H1608" s="2"/>
      <c r="I1608" s="2"/>
      <c r="J1608" s="2"/>
      <c r="K1608" s="2"/>
      <c r="L1608" s="2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</row>
    <row r="1609" spans="1:25" ht="24.75" customHeight="1" x14ac:dyDescent="0.2">
      <c r="A1609" s="2"/>
      <c r="B1609" s="81"/>
      <c r="C1609" s="81"/>
      <c r="D1609" s="82"/>
      <c r="E1609" s="82"/>
      <c r="F1609" s="2" t="str">
        <f t="shared" ca="1" si="25"/>
        <v/>
      </c>
      <c r="G1609" s="81"/>
      <c r="H1609" s="2"/>
      <c r="I1609" s="2"/>
      <c r="J1609" s="2"/>
      <c r="K1609" s="2"/>
      <c r="L1609" s="2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</row>
    <row r="1610" spans="1:25" ht="24.75" customHeight="1" x14ac:dyDescent="0.2">
      <c r="A1610" s="2"/>
      <c r="B1610" s="81"/>
      <c r="C1610" s="81"/>
      <c r="D1610" s="82"/>
      <c r="E1610" s="82"/>
      <c r="F1610" s="2" t="str">
        <f t="shared" ca="1" si="25"/>
        <v/>
      </c>
      <c r="G1610" s="81"/>
      <c r="H1610" s="2"/>
      <c r="I1610" s="2"/>
      <c r="J1610" s="2"/>
      <c r="K1610" s="2"/>
      <c r="L1610" s="2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</row>
    <row r="1611" spans="1:25" ht="24.75" customHeight="1" x14ac:dyDescent="0.2">
      <c r="A1611" s="2"/>
      <c r="B1611" s="81"/>
      <c r="C1611" s="81"/>
      <c r="D1611" s="82"/>
      <c r="E1611" s="82"/>
      <c r="F1611" s="2" t="str">
        <f t="shared" ca="1" si="25"/>
        <v/>
      </c>
      <c r="G1611" s="81"/>
      <c r="H1611" s="2"/>
      <c r="I1611" s="2"/>
      <c r="J1611" s="2"/>
      <c r="K1611" s="2"/>
      <c r="L1611" s="2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</row>
    <row r="1612" spans="1:25" ht="24.75" customHeight="1" x14ac:dyDescent="0.2">
      <c r="A1612" s="2"/>
      <c r="B1612" s="81"/>
      <c r="C1612" s="81"/>
      <c r="D1612" s="82"/>
      <c r="E1612" s="82"/>
      <c r="F1612" s="2" t="str">
        <f t="shared" ca="1" si="25"/>
        <v/>
      </c>
      <c r="G1612" s="81"/>
      <c r="H1612" s="2"/>
      <c r="I1612" s="2"/>
      <c r="J1612" s="2"/>
      <c r="K1612" s="2"/>
      <c r="L1612" s="2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</row>
    <row r="1613" spans="1:25" ht="24.75" customHeight="1" x14ac:dyDescent="0.2">
      <c r="A1613" s="2"/>
      <c r="B1613" s="81"/>
      <c r="C1613" s="81"/>
      <c r="D1613" s="82"/>
      <c r="E1613" s="82"/>
      <c r="F1613" s="2" t="str">
        <f t="shared" ca="1" si="25"/>
        <v/>
      </c>
      <c r="G1613" s="81"/>
      <c r="H1613" s="2"/>
      <c r="I1613" s="2"/>
      <c r="J1613" s="2"/>
      <c r="K1613" s="2"/>
      <c r="L1613" s="2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</row>
    <row r="1614" spans="1:25" ht="24.75" customHeight="1" x14ac:dyDescent="0.2">
      <c r="A1614" s="2"/>
      <c r="B1614" s="81"/>
      <c r="C1614" s="81"/>
      <c r="D1614" s="82"/>
      <c r="E1614" s="82"/>
      <c r="F1614" s="2" t="str">
        <f t="shared" ca="1" si="25"/>
        <v/>
      </c>
      <c r="G1614" s="81"/>
      <c r="H1614" s="2"/>
      <c r="I1614" s="2"/>
      <c r="J1614" s="2"/>
      <c r="K1614" s="2"/>
      <c r="L1614" s="2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</row>
    <row r="1615" spans="1:25" ht="24.75" customHeight="1" x14ac:dyDescent="0.2">
      <c r="A1615" s="2"/>
      <c r="B1615" s="81"/>
      <c r="C1615" s="81"/>
      <c r="D1615" s="82"/>
      <c r="E1615" s="82"/>
      <c r="F1615" s="2" t="str">
        <f t="shared" ca="1" si="25"/>
        <v/>
      </c>
      <c r="G1615" s="81"/>
      <c r="H1615" s="2"/>
      <c r="I1615" s="2"/>
      <c r="J1615" s="2"/>
      <c r="K1615" s="2"/>
      <c r="L1615" s="2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</row>
    <row r="1616" spans="1:25" ht="24.75" customHeight="1" x14ac:dyDescent="0.2">
      <c r="A1616" s="2"/>
      <c r="B1616" s="81"/>
      <c r="C1616" s="81"/>
      <c r="D1616" s="82"/>
      <c r="E1616" s="82"/>
      <c r="F1616" s="2" t="str">
        <f t="shared" ca="1" si="25"/>
        <v/>
      </c>
      <c r="G1616" s="81"/>
      <c r="H1616" s="2"/>
      <c r="I1616" s="2"/>
      <c r="J1616" s="2"/>
      <c r="K1616" s="2"/>
      <c r="L1616" s="2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</row>
    <row r="1617" spans="1:25" ht="24.75" customHeight="1" x14ac:dyDescent="0.2">
      <c r="A1617" s="2"/>
      <c r="B1617" s="81"/>
      <c r="C1617" s="81"/>
      <c r="D1617" s="82"/>
      <c r="E1617" s="82"/>
      <c r="F1617" s="2" t="str">
        <f t="shared" ca="1" si="25"/>
        <v/>
      </c>
      <c r="G1617" s="81"/>
      <c r="H1617" s="2"/>
      <c r="I1617" s="2"/>
      <c r="J1617" s="2"/>
      <c r="K1617" s="2"/>
      <c r="L1617" s="2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</row>
    <row r="1618" spans="1:25" ht="24.75" customHeight="1" x14ac:dyDescent="0.2">
      <c r="A1618" s="2"/>
      <c r="B1618" s="81"/>
      <c r="C1618" s="81"/>
      <c r="D1618" s="82"/>
      <c r="E1618" s="82"/>
      <c r="F1618" s="2" t="str">
        <f t="shared" ca="1" si="25"/>
        <v/>
      </c>
      <c r="G1618" s="81"/>
      <c r="H1618" s="2"/>
      <c r="I1618" s="2"/>
      <c r="J1618" s="2"/>
      <c r="K1618" s="2"/>
      <c r="L1618" s="2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</row>
    <row r="1619" spans="1:25" ht="24.75" customHeight="1" x14ac:dyDescent="0.2">
      <c r="A1619" s="2"/>
      <c r="B1619" s="81"/>
      <c r="C1619" s="81"/>
      <c r="D1619" s="82"/>
      <c r="E1619" s="82"/>
      <c r="F1619" s="2" t="str">
        <f t="shared" ca="1" si="25"/>
        <v/>
      </c>
      <c r="G1619" s="81"/>
      <c r="H1619" s="2"/>
      <c r="I1619" s="2"/>
      <c r="J1619" s="2"/>
      <c r="K1619" s="2"/>
      <c r="L1619" s="2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</row>
    <row r="1620" spans="1:25" ht="24.75" customHeight="1" x14ac:dyDescent="0.2">
      <c r="A1620" s="2"/>
      <c r="B1620" s="81"/>
      <c r="C1620" s="81"/>
      <c r="D1620" s="82"/>
      <c r="E1620" s="82"/>
      <c r="F1620" s="2" t="str">
        <f t="shared" ca="1" si="25"/>
        <v/>
      </c>
      <c r="G1620" s="81"/>
      <c r="H1620" s="2"/>
      <c r="I1620" s="2"/>
      <c r="J1620" s="2"/>
      <c r="K1620" s="2"/>
      <c r="L1620" s="2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</row>
    <row r="1621" spans="1:25" ht="24.75" customHeight="1" x14ac:dyDescent="0.2">
      <c r="A1621" s="2"/>
      <c r="B1621" s="81"/>
      <c r="C1621" s="81"/>
      <c r="D1621" s="82"/>
      <c r="E1621" s="82"/>
      <c r="F1621" s="2" t="str">
        <f t="shared" ca="1" si="25"/>
        <v/>
      </c>
      <c r="G1621" s="81"/>
      <c r="H1621" s="2"/>
      <c r="I1621" s="2"/>
      <c r="J1621" s="2"/>
      <c r="K1621" s="2"/>
      <c r="L1621" s="2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</row>
    <row r="1622" spans="1:25" ht="24.75" customHeight="1" x14ac:dyDescent="0.2">
      <c r="A1622" s="2"/>
      <c r="B1622" s="81"/>
      <c r="C1622" s="81"/>
      <c r="D1622" s="82"/>
      <c r="E1622" s="82"/>
      <c r="F1622" s="2" t="str">
        <f t="shared" ca="1" si="25"/>
        <v/>
      </c>
      <c r="G1622" s="81"/>
      <c r="H1622" s="2"/>
      <c r="I1622" s="2"/>
      <c r="J1622" s="2"/>
      <c r="K1622" s="2"/>
      <c r="L1622" s="2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</row>
    <row r="1623" spans="1:25" ht="24.75" customHeight="1" x14ac:dyDescent="0.2">
      <c r="A1623" s="2"/>
      <c r="B1623" s="81"/>
      <c r="C1623" s="81"/>
      <c r="D1623" s="82"/>
      <c r="E1623" s="82"/>
      <c r="F1623" s="2" t="str">
        <f t="shared" ca="1" si="25"/>
        <v/>
      </c>
      <c r="G1623" s="81"/>
      <c r="H1623" s="2"/>
      <c r="I1623" s="2"/>
      <c r="J1623" s="2"/>
      <c r="K1623" s="2"/>
      <c r="L1623" s="2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</row>
    <row r="1624" spans="1:25" ht="24.75" customHeight="1" x14ac:dyDescent="0.2">
      <c r="A1624" s="2"/>
      <c r="B1624" s="81"/>
      <c r="C1624" s="81"/>
      <c r="D1624" s="82"/>
      <c r="E1624" s="82"/>
      <c r="F1624" s="2" t="str">
        <f t="shared" ca="1" si="25"/>
        <v/>
      </c>
      <c r="G1624" s="81"/>
      <c r="H1624" s="2"/>
      <c r="I1624" s="2"/>
      <c r="J1624" s="2"/>
      <c r="K1624" s="2"/>
      <c r="L1624" s="2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</row>
    <row r="1625" spans="1:25" ht="24.75" customHeight="1" x14ac:dyDescent="0.2">
      <c r="A1625" s="2"/>
      <c r="B1625" s="81"/>
      <c r="C1625" s="81"/>
      <c r="D1625" s="82"/>
      <c r="E1625" s="82"/>
      <c r="F1625" s="2" t="str">
        <f t="shared" ca="1" si="25"/>
        <v/>
      </c>
      <c r="G1625" s="81"/>
      <c r="H1625" s="2"/>
      <c r="I1625" s="2"/>
      <c r="J1625" s="2"/>
      <c r="K1625" s="2"/>
      <c r="L1625" s="2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</row>
    <row r="1626" spans="1:25" ht="24.75" customHeight="1" x14ac:dyDescent="0.2">
      <c r="A1626" s="2"/>
      <c r="B1626" s="81"/>
      <c r="C1626" s="81"/>
      <c r="D1626" s="82"/>
      <c r="E1626" s="82"/>
      <c r="F1626" s="2" t="str">
        <f t="shared" ca="1" si="25"/>
        <v/>
      </c>
      <c r="G1626" s="81"/>
      <c r="H1626" s="2"/>
      <c r="I1626" s="2"/>
      <c r="J1626" s="2"/>
      <c r="K1626" s="2"/>
      <c r="L1626" s="2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</row>
    <row r="1627" spans="1:25" ht="24.75" customHeight="1" x14ac:dyDescent="0.2">
      <c r="A1627" s="2"/>
      <c r="B1627" s="81"/>
      <c r="C1627" s="81"/>
      <c r="D1627" s="82"/>
      <c r="E1627" s="82"/>
      <c r="F1627" s="2" t="str">
        <f t="shared" ca="1" si="25"/>
        <v/>
      </c>
      <c r="G1627" s="81"/>
      <c r="H1627" s="2"/>
      <c r="I1627" s="2"/>
      <c r="J1627" s="2"/>
      <c r="K1627" s="2"/>
      <c r="L1627" s="2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</row>
    <row r="1628" spans="1:25" ht="24.75" customHeight="1" x14ac:dyDescent="0.2">
      <c r="A1628" s="2"/>
      <c r="B1628" s="81"/>
      <c r="C1628" s="81"/>
      <c r="D1628" s="82"/>
      <c r="E1628" s="82"/>
      <c r="F1628" s="2" t="str">
        <f t="shared" ca="1" si="25"/>
        <v/>
      </c>
      <c r="G1628" s="81"/>
      <c r="H1628" s="2"/>
      <c r="I1628" s="2"/>
      <c r="J1628" s="2"/>
      <c r="K1628" s="2"/>
      <c r="L1628" s="2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</row>
    <row r="1629" spans="1:25" ht="24.75" customHeight="1" x14ac:dyDescent="0.2">
      <c r="A1629" s="2"/>
      <c r="B1629" s="81"/>
      <c r="C1629" s="81"/>
      <c r="D1629" s="82"/>
      <c r="E1629" s="82"/>
      <c r="F1629" s="2" t="str">
        <f t="shared" ca="1" si="25"/>
        <v/>
      </c>
      <c r="G1629" s="81"/>
      <c r="H1629" s="2"/>
      <c r="I1629" s="2"/>
      <c r="J1629" s="2"/>
      <c r="K1629" s="2"/>
      <c r="L1629" s="2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</row>
    <row r="1630" spans="1:25" ht="24.75" customHeight="1" x14ac:dyDescent="0.2">
      <c r="A1630" s="2"/>
      <c r="B1630" s="81"/>
      <c r="C1630" s="81"/>
      <c r="D1630" s="82"/>
      <c r="E1630" s="82"/>
      <c r="F1630" s="2" t="str">
        <f t="shared" ca="1" si="25"/>
        <v/>
      </c>
      <c r="G1630" s="81"/>
      <c r="H1630" s="2"/>
      <c r="I1630" s="2"/>
      <c r="J1630" s="2"/>
      <c r="K1630" s="2"/>
      <c r="L1630" s="2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</row>
    <row r="1631" spans="1:25" ht="24.75" customHeight="1" x14ac:dyDescent="0.2">
      <c r="A1631" s="2"/>
      <c r="B1631" s="81"/>
      <c r="C1631" s="81"/>
      <c r="D1631" s="82"/>
      <c r="E1631" s="82"/>
      <c r="F1631" s="2" t="str">
        <f t="shared" ca="1" si="25"/>
        <v/>
      </c>
      <c r="G1631" s="81"/>
      <c r="H1631" s="2"/>
      <c r="I1631" s="2"/>
      <c r="J1631" s="2"/>
      <c r="K1631" s="2"/>
      <c r="L1631" s="2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</row>
    <row r="1632" spans="1:25" ht="24.75" customHeight="1" x14ac:dyDescent="0.2">
      <c r="A1632" s="2"/>
      <c r="B1632" s="81"/>
      <c r="C1632" s="81"/>
      <c r="D1632" s="82"/>
      <c r="E1632" s="82"/>
      <c r="F1632" s="2" t="str">
        <f t="shared" ca="1" si="25"/>
        <v/>
      </c>
      <c r="G1632" s="81"/>
      <c r="H1632" s="2"/>
      <c r="I1632" s="2"/>
      <c r="J1632" s="2"/>
      <c r="K1632" s="2"/>
      <c r="L1632" s="2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</row>
    <row r="1633" spans="1:25" ht="24.75" customHeight="1" x14ac:dyDescent="0.2">
      <c r="A1633" s="2"/>
      <c r="B1633" s="81"/>
      <c r="C1633" s="81"/>
      <c r="D1633" s="82"/>
      <c r="E1633" s="82"/>
      <c r="F1633" s="2" t="str">
        <f t="shared" ca="1" si="25"/>
        <v/>
      </c>
      <c r="G1633" s="81"/>
      <c r="H1633" s="2"/>
      <c r="I1633" s="2"/>
      <c r="J1633" s="2"/>
      <c r="K1633" s="2"/>
      <c r="L1633" s="2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</row>
    <row r="1634" spans="1:25" ht="24.75" customHeight="1" x14ac:dyDescent="0.2">
      <c r="A1634" s="2"/>
      <c r="B1634" s="81"/>
      <c r="C1634" s="81"/>
      <c r="D1634" s="82"/>
      <c r="E1634" s="82"/>
      <c r="F1634" s="2" t="str">
        <f t="shared" ca="1" si="25"/>
        <v/>
      </c>
      <c r="G1634" s="81"/>
      <c r="H1634" s="2"/>
      <c r="I1634" s="2"/>
      <c r="J1634" s="2"/>
      <c r="K1634" s="2"/>
      <c r="L1634" s="2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</row>
    <row r="1635" spans="1:25" ht="24.75" customHeight="1" x14ac:dyDescent="0.2">
      <c r="A1635" s="2"/>
      <c r="B1635" s="81"/>
      <c r="C1635" s="81"/>
      <c r="D1635" s="82"/>
      <c r="E1635" s="82"/>
      <c r="F1635" s="2" t="str">
        <f t="shared" ca="1" si="25"/>
        <v/>
      </c>
      <c r="G1635" s="81"/>
      <c r="H1635" s="2"/>
      <c r="I1635" s="2"/>
      <c r="J1635" s="2"/>
      <c r="K1635" s="2"/>
      <c r="L1635" s="2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</row>
    <row r="1636" spans="1:25" ht="24.75" customHeight="1" x14ac:dyDescent="0.2">
      <c r="A1636" s="2"/>
      <c r="B1636" s="81"/>
      <c r="C1636" s="81"/>
      <c r="D1636" s="82"/>
      <c r="E1636" s="82"/>
      <c r="F1636" s="2" t="str">
        <f t="shared" ca="1" si="25"/>
        <v/>
      </c>
      <c r="G1636" s="81"/>
      <c r="H1636" s="2"/>
      <c r="I1636" s="2"/>
      <c r="J1636" s="2"/>
      <c r="K1636" s="2"/>
      <c r="L1636" s="2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</row>
    <row r="1637" spans="1:25" ht="24.75" customHeight="1" x14ac:dyDescent="0.2">
      <c r="A1637" s="2"/>
      <c r="B1637" s="81"/>
      <c r="C1637" s="81"/>
      <c r="D1637" s="82"/>
      <c r="E1637" s="82"/>
      <c r="F1637" s="2" t="str">
        <f t="shared" ca="1" si="25"/>
        <v/>
      </c>
      <c r="G1637" s="81"/>
      <c r="H1637" s="2"/>
      <c r="I1637" s="2"/>
      <c r="J1637" s="2"/>
      <c r="K1637" s="2"/>
      <c r="L1637" s="2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</row>
    <row r="1638" spans="1:25" ht="24.75" customHeight="1" x14ac:dyDescent="0.2">
      <c r="A1638" s="2"/>
      <c r="B1638" s="81"/>
      <c r="C1638" s="81"/>
      <c r="D1638" s="82"/>
      <c r="E1638" s="82"/>
      <c r="F1638" s="2" t="str">
        <f t="shared" ca="1" si="25"/>
        <v/>
      </c>
      <c r="G1638" s="81"/>
      <c r="H1638" s="2"/>
      <c r="I1638" s="2"/>
      <c r="J1638" s="2"/>
      <c r="K1638" s="2"/>
      <c r="L1638" s="2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</row>
    <row r="1639" spans="1:25" ht="24.75" customHeight="1" x14ac:dyDescent="0.2">
      <c r="A1639" s="2"/>
      <c r="B1639" s="81"/>
      <c r="C1639" s="81"/>
      <c r="D1639" s="82"/>
      <c r="E1639" s="82"/>
      <c r="F1639" s="2" t="str">
        <f t="shared" ca="1" si="25"/>
        <v/>
      </c>
      <c r="G1639" s="81"/>
      <c r="H1639" s="2"/>
      <c r="I1639" s="2"/>
      <c r="J1639" s="2"/>
      <c r="K1639" s="2"/>
      <c r="L1639" s="2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</row>
    <row r="1640" spans="1:25" ht="24.75" customHeight="1" x14ac:dyDescent="0.2">
      <c r="A1640" s="2"/>
      <c r="B1640" s="81"/>
      <c r="C1640" s="81"/>
      <c r="D1640" s="82"/>
      <c r="E1640" s="82"/>
      <c r="F1640" s="2" t="str">
        <f t="shared" ca="1" si="25"/>
        <v/>
      </c>
      <c r="G1640" s="81"/>
      <c r="H1640" s="2"/>
      <c r="I1640" s="2"/>
      <c r="J1640" s="2"/>
      <c r="K1640" s="2"/>
      <c r="L1640" s="2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</row>
    <row r="1641" spans="1:25" ht="24.75" customHeight="1" x14ac:dyDescent="0.2">
      <c r="A1641" s="2"/>
      <c r="B1641" s="81"/>
      <c r="C1641" s="81"/>
      <c r="D1641" s="82"/>
      <c r="E1641" s="82"/>
      <c r="F1641" s="2" t="str">
        <f t="shared" ca="1" si="25"/>
        <v/>
      </c>
      <c r="G1641" s="81"/>
      <c r="H1641" s="2"/>
      <c r="I1641" s="2"/>
      <c r="J1641" s="2"/>
      <c r="K1641" s="2"/>
      <c r="L1641" s="2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</row>
    <row r="1642" spans="1:25" ht="24.75" customHeight="1" x14ac:dyDescent="0.2">
      <c r="A1642" s="2"/>
      <c r="B1642" s="81"/>
      <c r="C1642" s="81"/>
      <c r="D1642" s="82"/>
      <c r="E1642" s="82"/>
      <c r="F1642" s="2" t="str">
        <f t="shared" ca="1" si="25"/>
        <v/>
      </c>
      <c r="G1642" s="81"/>
      <c r="H1642" s="2"/>
      <c r="I1642" s="2"/>
      <c r="J1642" s="2"/>
      <c r="K1642" s="2"/>
      <c r="L1642" s="2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</row>
    <row r="1643" spans="1:25" ht="24.75" customHeight="1" x14ac:dyDescent="0.2">
      <c r="A1643" s="2"/>
      <c r="B1643" s="81"/>
      <c r="C1643" s="81"/>
      <c r="D1643" s="82"/>
      <c r="E1643" s="82"/>
      <c r="F1643" s="2" t="str">
        <f t="shared" ca="1" si="25"/>
        <v/>
      </c>
      <c r="G1643" s="81"/>
      <c r="H1643" s="2"/>
      <c r="I1643" s="2"/>
      <c r="J1643" s="2"/>
      <c r="K1643" s="2"/>
      <c r="L1643" s="2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</row>
    <row r="1644" spans="1:25" ht="24.75" customHeight="1" x14ac:dyDescent="0.2">
      <c r="A1644" s="2"/>
      <c r="B1644" s="81"/>
      <c r="C1644" s="81"/>
      <c r="D1644" s="82"/>
      <c r="E1644" s="82"/>
      <c r="F1644" s="2" t="str">
        <f t="shared" ca="1" si="25"/>
        <v/>
      </c>
      <c r="G1644" s="81"/>
      <c r="H1644" s="2"/>
      <c r="I1644" s="2"/>
      <c r="J1644" s="2"/>
      <c r="K1644" s="2"/>
      <c r="L1644" s="2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</row>
    <row r="1645" spans="1:25" ht="24.75" customHeight="1" x14ac:dyDescent="0.2">
      <c r="A1645" s="2"/>
      <c r="B1645" s="81"/>
      <c r="C1645" s="81"/>
      <c r="D1645" s="82"/>
      <c r="E1645" s="82"/>
      <c r="F1645" s="2" t="str">
        <f t="shared" ca="1" si="25"/>
        <v/>
      </c>
      <c r="G1645" s="81"/>
      <c r="H1645" s="2"/>
      <c r="I1645" s="2"/>
      <c r="J1645" s="2"/>
      <c r="K1645" s="2"/>
      <c r="L1645" s="2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</row>
    <row r="1646" spans="1:25" ht="24.75" customHeight="1" x14ac:dyDescent="0.2">
      <c r="A1646" s="2"/>
      <c r="B1646" s="81"/>
      <c r="C1646" s="81"/>
      <c r="D1646" s="82"/>
      <c r="E1646" s="82"/>
      <c r="F1646" s="2" t="str">
        <f t="shared" ca="1" si="25"/>
        <v/>
      </c>
      <c r="G1646" s="81"/>
      <c r="H1646" s="2"/>
      <c r="I1646" s="2"/>
      <c r="J1646" s="2"/>
      <c r="K1646" s="2"/>
      <c r="L1646" s="2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</row>
    <row r="1647" spans="1:25" ht="24.75" customHeight="1" x14ac:dyDescent="0.2">
      <c r="A1647" s="2"/>
      <c r="B1647" s="81"/>
      <c r="C1647" s="81"/>
      <c r="D1647" s="82"/>
      <c r="E1647" s="82"/>
      <c r="F1647" s="2" t="str">
        <f t="shared" ca="1" si="25"/>
        <v/>
      </c>
      <c r="G1647" s="81"/>
      <c r="H1647" s="2"/>
      <c r="I1647" s="2"/>
      <c r="J1647" s="2"/>
      <c r="K1647" s="2"/>
      <c r="L1647" s="2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</row>
    <row r="1648" spans="1:25" ht="24.75" customHeight="1" x14ac:dyDescent="0.2">
      <c r="A1648" s="2"/>
      <c r="B1648" s="81"/>
      <c r="C1648" s="81"/>
      <c r="D1648" s="82"/>
      <c r="E1648" s="82"/>
      <c r="F1648" s="2" t="str">
        <f t="shared" ca="1" si="25"/>
        <v/>
      </c>
      <c r="G1648" s="81"/>
      <c r="H1648" s="2"/>
      <c r="I1648" s="2"/>
      <c r="J1648" s="2"/>
      <c r="K1648" s="2"/>
      <c r="L1648" s="2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</row>
    <row r="1649" spans="1:25" ht="24.75" customHeight="1" x14ac:dyDescent="0.2">
      <c r="A1649" s="2"/>
      <c r="B1649" s="81"/>
      <c r="C1649" s="81"/>
      <c r="D1649" s="82"/>
      <c r="E1649" s="82"/>
      <c r="F1649" s="2" t="str">
        <f t="shared" ca="1" si="25"/>
        <v/>
      </c>
      <c r="G1649" s="81"/>
      <c r="H1649" s="2"/>
      <c r="I1649" s="2"/>
      <c r="J1649" s="2"/>
      <c r="K1649" s="2"/>
      <c r="L1649" s="2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</row>
    <row r="1650" spans="1:25" ht="24.75" customHeight="1" x14ac:dyDescent="0.2">
      <c r="A1650" s="2"/>
      <c r="B1650" s="81"/>
      <c r="C1650" s="81"/>
      <c r="D1650" s="82"/>
      <c r="E1650" s="82"/>
      <c r="F1650" s="2" t="str">
        <f t="shared" ca="1" si="25"/>
        <v/>
      </c>
      <c r="G1650" s="81"/>
      <c r="H1650" s="2"/>
      <c r="I1650" s="2"/>
      <c r="J1650" s="2"/>
      <c r="K1650" s="2"/>
      <c r="L1650" s="2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</row>
    <row r="1651" spans="1:25" ht="24.75" customHeight="1" x14ac:dyDescent="0.2">
      <c r="A1651" s="2"/>
      <c r="B1651" s="81"/>
      <c r="C1651" s="81"/>
      <c r="D1651" s="82"/>
      <c r="E1651" s="82"/>
      <c r="F1651" s="2" t="str">
        <f t="shared" ca="1" si="25"/>
        <v/>
      </c>
      <c r="G1651" s="81"/>
      <c r="H1651" s="2"/>
      <c r="I1651" s="2"/>
      <c r="J1651" s="2"/>
      <c r="K1651" s="2"/>
      <c r="L1651" s="2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</row>
    <row r="1652" spans="1:25" ht="24.75" customHeight="1" x14ac:dyDescent="0.2">
      <c r="A1652" s="2"/>
      <c r="B1652" s="81"/>
      <c r="C1652" s="81"/>
      <c r="D1652" s="82"/>
      <c r="E1652" s="82"/>
      <c r="F1652" s="2" t="str">
        <f t="shared" ca="1" si="25"/>
        <v/>
      </c>
      <c r="G1652" s="81"/>
      <c r="H1652" s="2"/>
      <c r="I1652" s="2"/>
      <c r="J1652" s="2"/>
      <c r="K1652" s="2"/>
      <c r="L1652" s="2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</row>
    <row r="1653" spans="1:25" ht="24.75" customHeight="1" x14ac:dyDescent="0.2">
      <c r="A1653" s="2"/>
      <c r="B1653" s="81"/>
      <c r="C1653" s="81"/>
      <c r="D1653" s="82"/>
      <c r="E1653" s="82"/>
      <c r="F1653" s="2" t="str">
        <f t="shared" ca="1" si="25"/>
        <v/>
      </c>
      <c r="G1653" s="81"/>
      <c r="H1653" s="2"/>
      <c r="I1653" s="2"/>
      <c r="J1653" s="2"/>
      <c r="K1653" s="2"/>
      <c r="L1653" s="2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</row>
    <row r="1654" spans="1:25" ht="24.75" customHeight="1" x14ac:dyDescent="0.2">
      <c r="A1654" s="2"/>
      <c r="B1654" s="81"/>
      <c r="C1654" s="81"/>
      <c r="D1654" s="82"/>
      <c r="E1654" s="82"/>
      <c r="F1654" s="2" t="str">
        <f t="shared" ca="1" si="25"/>
        <v/>
      </c>
      <c r="G1654" s="81"/>
      <c r="H1654" s="2"/>
      <c r="I1654" s="2"/>
      <c r="J1654" s="2"/>
      <c r="K1654" s="2"/>
      <c r="L1654" s="2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</row>
    <row r="1655" spans="1:25" ht="24.75" customHeight="1" x14ac:dyDescent="0.2">
      <c r="A1655" s="2"/>
      <c r="B1655" s="81"/>
      <c r="C1655" s="81"/>
      <c r="D1655" s="82"/>
      <c r="E1655" s="82"/>
      <c r="F1655" s="2" t="str">
        <f t="shared" ca="1" si="25"/>
        <v/>
      </c>
      <c r="G1655" s="81"/>
      <c r="H1655" s="2"/>
      <c r="I1655" s="2"/>
      <c r="J1655" s="2"/>
      <c r="K1655" s="2"/>
      <c r="L1655" s="2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</row>
    <row r="1656" spans="1:25" ht="24.75" customHeight="1" x14ac:dyDescent="0.2">
      <c r="A1656" s="2"/>
      <c r="B1656" s="81"/>
      <c r="C1656" s="81"/>
      <c r="D1656" s="82"/>
      <c r="E1656" s="82"/>
      <c r="F1656" s="2" t="str">
        <f t="shared" ca="1" si="25"/>
        <v/>
      </c>
      <c r="G1656" s="81"/>
      <c r="H1656" s="2"/>
      <c r="I1656" s="2"/>
      <c r="J1656" s="2"/>
      <c r="K1656" s="2"/>
      <c r="L1656" s="2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</row>
    <row r="1657" spans="1:25" ht="24.75" customHeight="1" x14ac:dyDescent="0.2">
      <c r="A1657" s="2"/>
      <c r="B1657" s="81"/>
      <c r="C1657" s="81"/>
      <c r="D1657" s="82"/>
      <c r="E1657" s="82"/>
      <c r="F1657" s="2" t="str">
        <f t="shared" ca="1" si="25"/>
        <v/>
      </c>
      <c r="G1657" s="81"/>
      <c r="H1657" s="2"/>
      <c r="I1657" s="2"/>
      <c r="J1657" s="2"/>
      <c r="K1657" s="2"/>
      <c r="L1657" s="2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</row>
    <row r="1658" spans="1:25" ht="24.75" customHeight="1" x14ac:dyDescent="0.2">
      <c r="A1658" s="2"/>
      <c r="B1658" s="81"/>
      <c r="C1658" s="81"/>
      <c r="D1658" s="82"/>
      <c r="E1658" s="82"/>
      <c r="F1658" s="2" t="str">
        <f t="shared" ca="1" si="25"/>
        <v/>
      </c>
      <c r="G1658" s="81"/>
      <c r="H1658" s="2"/>
      <c r="I1658" s="2"/>
      <c r="J1658" s="2"/>
      <c r="K1658" s="2"/>
      <c r="L1658" s="2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</row>
    <row r="1659" spans="1:25" ht="24.75" customHeight="1" x14ac:dyDescent="0.2">
      <c r="A1659" s="2"/>
      <c r="B1659" s="81"/>
      <c r="C1659" s="81"/>
      <c r="D1659" s="82"/>
      <c r="E1659" s="82"/>
      <c r="F1659" s="2" t="str">
        <f t="shared" ca="1" si="25"/>
        <v/>
      </c>
      <c r="G1659" s="81"/>
      <c r="H1659" s="2"/>
      <c r="I1659" s="2"/>
      <c r="J1659" s="2"/>
      <c r="K1659" s="2"/>
      <c r="L1659" s="2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</row>
    <row r="1660" spans="1:25" ht="24.75" customHeight="1" x14ac:dyDescent="0.2">
      <c r="A1660" s="2"/>
      <c r="B1660" s="81"/>
      <c r="C1660" s="81"/>
      <c r="D1660" s="82"/>
      <c r="E1660" s="82"/>
      <c r="F1660" s="2" t="str">
        <f t="shared" ca="1" si="25"/>
        <v/>
      </c>
      <c r="G1660" s="81"/>
      <c r="H1660" s="2"/>
      <c r="I1660" s="2"/>
      <c r="J1660" s="2"/>
      <c r="K1660" s="2"/>
      <c r="L1660" s="2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</row>
    <row r="1661" spans="1:25" ht="24.75" customHeight="1" x14ac:dyDescent="0.2">
      <c r="A1661" s="2"/>
      <c r="B1661" s="81"/>
      <c r="C1661" s="81"/>
      <c r="D1661" s="82"/>
      <c r="E1661" s="82"/>
      <c r="F1661" s="2" t="str">
        <f t="shared" ca="1" si="25"/>
        <v/>
      </c>
      <c r="G1661" s="81"/>
      <c r="H1661" s="2"/>
      <c r="I1661" s="2"/>
      <c r="J1661" s="2"/>
      <c r="K1661" s="2"/>
      <c r="L1661" s="2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</row>
    <row r="1662" spans="1:25" ht="24.75" customHeight="1" x14ac:dyDescent="0.2">
      <c r="A1662" s="2"/>
      <c r="B1662" s="81"/>
      <c r="C1662" s="81"/>
      <c r="D1662" s="82"/>
      <c r="E1662" s="82"/>
      <c r="F1662" s="2" t="str">
        <f t="shared" ca="1" si="25"/>
        <v/>
      </c>
      <c r="G1662" s="81"/>
      <c r="H1662" s="2"/>
      <c r="I1662" s="2"/>
      <c r="J1662" s="2"/>
      <c r="K1662" s="2"/>
      <c r="L1662" s="2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</row>
    <row r="1663" spans="1:25" ht="24.75" customHeight="1" x14ac:dyDescent="0.2">
      <c r="A1663" s="2"/>
      <c r="B1663" s="81"/>
      <c r="C1663" s="81"/>
      <c r="D1663" s="82"/>
      <c r="E1663" s="82"/>
      <c r="F1663" s="2" t="str">
        <f t="shared" ca="1" si="25"/>
        <v/>
      </c>
      <c r="G1663" s="81"/>
      <c r="H1663" s="2"/>
      <c r="I1663" s="2"/>
      <c r="J1663" s="2"/>
      <c r="K1663" s="2"/>
      <c r="L1663" s="2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</row>
    <row r="1664" spans="1:25" ht="24.75" customHeight="1" x14ac:dyDescent="0.2">
      <c r="A1664" s="2"/>
      <c r="B1664" s="81"/>
      <c r="C1664" s="81"/>
      <c r="D1664" s="82"/>
      <c r="E1664" s="82"/>
      <c r="F1664" s="2" t="str">
        <f t="shared" ca="1" si="25"/>
        <v/>
      </c>
      <c r="G1664" s="81"/>
      <c r="H1664" s="2"/>
      <c r="I1664" s="2"/>
      <c r="J1664" s="2"/>
      <c r="K1664" s="2"/>
      <c r="L1664" s="2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</row>
    <row r="1665" spans="1:25" ht="24.75" customHeight="1" x14ac:dyDescent="0.2">
      <c r="A1665" s="2"/>
      <c r="B1665" s="81"/>
      <c r="C1665" s="81"/>
      <c r="D1665" s="82"/>
      <c r="E1665" s="82"/>
      <c r="F1665" s="2" t="str">
        <f t="shared" ca="1" si="25"/>
        <v/>
      </c>
      <c r="G1665" s="81"/>
      <c r="H1665" s="2"/>
      <c r="I1665" s="2"/>
      <c r="J1665" s="2"/>
      <c r="K1665" s="2"/>
      <c r="L1665" s="2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</row>
    <row r="1666" spans="1:25" ht="24.75" customHeight="1" x14ac:dyDescent="0.2">
      <c r="A1666" s="2"/>
      <c r="B1666" s="81"/>
      <c r="C1666" s="81"/>
      <c r="D1666" s="82"/>
      <c r="E1666" s="82"/>
      <c r="F1666" s="2" t="str">
        <f t="shared" ca="1" si="25"/>
        <v/>
      </c>
      <c r="G1666" s="81"/>
      <c r="H1666" s="2"/>
      <c r="I1666" s="2"/>
      <c r="J1666" s="2"/>
      <c r="K1666" s="2"/>
      <c r="L1666" s="2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</row>
    <row r="1667" spans="1:25" ht="24.75" customHeight="1" x14ac:dyDescent="0.2">
      <c r="A1667" s="2"/>
      <c r="B1667" s="81"/>
      <c r="C1667" s="81"/>
      <c r="D1667" s="82"/>
      <c r="E1667" s="82"/>
      <c r="F1667" s="2" t="str">
        <f t="shared" ca="1" si="25"/>
        <v/>
      </c>
      <c r="G1667" s="81"/>
      <c r="H1667" s="2"/>
      <c r="I1667" s="2"/>
      <c r="J1667" s="2"/>
      <c r="K1667" s="2"/>
      <c r="L1667" s="2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</row>
    <row r="1668" spans="1:25" ht="24.75" customHeight="1" x14ac:dyDescent="0.2">
      <c r="A1668" s="2"/>
      <c r="B1668" s="81"/>
      <c r="C1668" s="81"/>
      <c r="D1668" s="82"/>
      <c r="E1668" s="82"/>
      <c r="F1668" s="2" t="str">
        <f t="shared" ref="F1668:F1731" ca="1" si="26">IF(AND(D1668="",E1668=""),"",IF(E1668&lt;&gt;"","Realizado",IF(D1668&lt;TODAY(),"Atrasado",IF(D1668=TODAY(),"Fazer hoje","A realizar"))))</f>
        <v/>
      </c>
      <c r="G1668" s="81"/>
      <c r="H1668" s="2"/>
      <c r="I1668" s="2"/>
      <c r="J1668" s="2"/>
      <c r="K1668" s="2"/>
      <c r="L1668" s="2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</row>
    <row r="1669" spans="1:25" ht="24.75" customHeight="1" x14ac:dyDescent="0.2">
      <c r="A1669" s="2"/>
      <c r="B1669" s="81"/>
      <c r="C1669" s="81"/>
      <c r="D1669" s="82"/>
      <c r="E1669" s="82"/>
      <c r="F1669" s="2" t="str">
        <f t="shared" ca="1" si="26"/>
        <v/>
      </c>
      <c r="G1669" s="81"/>
      <c r="H1669" s="2"/>
      <c r="I1669" s="2"/>
      <c r="J1669" s="2"/>
      <c r="K1669" s="2"/>
      <c r="L1669" s="2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</row>
    <row r="1670" spans="1:25" ht="24.75" customHeight="1" x14ac:dyDescent="0.2">
      <c r="A1670" s="2"/>
      <c r="B1670" s="81"/>
      <c r="C1670" s="81"/>
      <c r="D1670" s="82"/>
      <c r="E1670" s="82"/>
      <c r="F1670" s="2" t="str">
        <f t="shared" ca="1" si="26"/>
        <v/>
      </c>
      <c r="G1670" s="81"/>
      <c r="H1670" s="2"/>
      <c r="I1670" s="2"/>
      <c r="J1670" s="2"/>
      <c r="K1670" s="2"/>
      <c r="L1670" s="2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</row>
    <row r="1671" spans="1:25" ht="24.75" customHeight="1" x14ac:dyDescent="0.2">
      <c r="A1671" s="2"/>
      <c r="B1671" s="81"/>
      <c r="C1671" s="81"/>
      <c r="D1671" s="82"/>
      <c r="E1671" s="82"/>
      <c r="F1671" s="2" t="str">
        <f t="shared" ca="1" si="26"/>
        <v/>
      </c>
      <c r="G1671" s="81"/>
      <c r="H1671" s="2"/>
      <c r="I1671" s="2"/>
      <c r="J1671" s="2"/>
      <c r="K1671" s="2"/>
      <c r="L1671" s="2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</row>
    <row r="1672" spans="1:25" ht="24.75" customHeight="1" x14ac:dyDescent="0.2">
      <c r="A1672" s="2"/>
      <c r="B1672" s="81"/>
      <c r="C1672" s="81"/>
      <c r="D1672" s="82"/>
      <c r="E1672" s="82"/>
      <c r="F1672" s="2" t="str">
        <f t="shared" ca="1" si="26"/>
        <v/>
      </c>
      <c r="G1672" s="81"/>
      <c r="H1672" s="2"/>
      <c r="I1672" s="2"/>
      <c r="J1672" s="2"/>
      <c r="K1672" s="2"/>
      <c r="L1672" s="2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</row>
    <row r="1673" spans="1:25" ht="24.75" customHeight="1" x14ac:dyDescent="0.2">
      <c r="A1673" s="2"/>
      <c r="B1673" s="81"/>
      <c r="C1673" s="81"/>
      <c r="D1673" s="82"/>
      <c r="E1673" s="82"/>
      <c r="F1673" s="2" t="str">
        <f t="shared" ca="1" si="26"/>
        <v/>
      </c>
      <c r="G1673" s="81"/>
      <c r="H1673" s="2"/>
      <c r="I1673" s="2"/>
      <c r="J1673" s="2"/>
      <c r="K1673" s="2"/>
      <c r="L1673" s="2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</row>
    <row r="1674" spans="1:25" ht="24.75" customHeight="1" x14ac:dyDescent="0.2">
      <c r="A1674" s="2"/>
      <c r="B1674" s="81"/>
      <c r="C1674" s="81"/>
      <c r="D1674" s="82"/>
      <c r="E1674" s="82"/>
      <c r="F1674" s="2" t="str">
        <f t="shared" ca="1" si="26"/>
        <v/>
      </c>
      <c r="G1674" s="81"/>
      <c r="H1674" s="2"/>
      <c r="I1674" s="2"/>
      <c r="J1674" s="2"/>
      <c r="K1674" s="2"/>
      <c r="L1674" s="2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</row>
    <row r="1675" spans="1:25" ht="24.75" customHeight="1" x14ac:dyDescent="0.2">
      <c r="A1675" s="2"/>
      <c r="B1675" s="81"/>
      <c r="C1675" s="81"/>
      <c r="D1675" s="82"/>
      <c r="E1675" s="82"/>
      <c r="F1675" s="2" t="str">
        <f t="shared" ca="1" si="26"/>
        <v/>
      </c>
      <c r="G1675" s="81"/>
      <c r="H1675" s="2"/>
      <c r="I1675" s="2"/>
      <c r="J1675" s="2"/>
      <c r="K1675" s="2"/>
      <c r="L1675" s="2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</row>
    <row r="1676" spans="1:25" ht="24.75" customHeight="1" x14ac:dyDescent="0.2">
      <c r="A1676" s="2"/>
      <c r="B1676" s="81"/>
      <c r="C1676" s="81"/>
      <c r="D1676" s="82"/>
      <c r="E1676" s="82"/>
      <c r="F1676" s="2" t="str">
        <f t="shared" ca="1" si="26"/>
        <v/>
      </c>
      <c r="G1676" s="81"/>
      <c r="H1676" s="2"/>
      <c r="I1676" s="2"/>
      <c r="J1676" s="2"/>
      <c r="K1676" s="2"/>
      <c r="L1676" s="2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</row>
    <row r="1677" spans="1:25" ht="24.75" customHeight="1" x14ac:dyDescent="0.2">
      <c r="A1677" s="2"/>
      <c r="B1677" s="81"/>
      <c r="C1677" s="81"/>
      <c r="D1677" s="82"/>
      <c r="E1677" s="82"/>
      <c r="F1677" s="2" t="str">
        <f t="shared" ca="1" si="26"/>
        <v/>
      </c>
      <c r="G1677" s="81"/>
      <c r="H1677" s="2"/>
      <c r="I1677" s="2"/>
      <c r="J1677" s="2"/>
      <c r="K1677" s="2"/>
      <c r="L1677" s="2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</row>
    <row r="1678" spans="1:25" ht="24.75" customHeight="1" x14ac:dyDescent="0.2">
      <c r="A1678" s="2"/>
      <c r="B1678" s="81"/>
      <c r="C1678" s="81"/>
      <c r="D1678" s="82"/>
      <c r="E1678" s="82"/>
      <c r="F1678" s="2" t="str">
        <f t="shared" ca="1" si="26"/>
        <v/>
      </c>
      <c r="G1678" s="81"/>
      <c r="H1678" s="2"/>
      <c r="I1678" s="2"/>
      <c r="J1678" s="2"/>
      <c r="K1678" s="2"/>
      <c r="L1678" s="2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</row>
    <row r="1679" spans="1:25" ht="24.75" customHeight="1" x14ac:dyDescent="0.2">
      <c r="A1679" s="2"/>
      <c r="B1679" s="81"/>
      <c r="C1679" s="81"/>
      <c r="D1679" s="82"/>
      <c r="E1679" s="82"/>
      <c r="F1679" s="2" t="str">
        <f t="shared" ca="1" si="26"/>
        <v/>
      </c>
      <c r="G1679" s="81"/>
      <c r="H1679" s="2"/>
      <c r="I1679" s="2"/>
      <c r="J1679" s="2"/>
      <c r="K1679" s="2"/>
      <c r="L1679" s="2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</row>
    <row r="1680" spans="1:25" ht="24.75" customHeight="1" x14ac:dyDescent="0.2">
      <c r="A1680" s="2"/>
      <c r="B1680" s="81"/>
      <c r="C1680" s="81"/>
      <c r="D1680" s="82"/>
      <c r="E1680" s="82"/>
      <c r="F1680" s="2" t="str">
        <f t="shared" ca="1" si="26"/>
        <v/>
      </c>
      <c r="G1680" s="81"/>
      <c r="H1680" s="2"/>
      <c r="I1680" s="2"/>
      <c r="J1680" s="2"/>
      <c r="K1680" s="2"/>
      <c r="L1680" s="2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</row>
    <row r="1681" spans="1:25" ht="24.75" customHeight="1" x14ac:dyDescent="0.2">
      <c r="A1681" s="2"/>
      <c r="B1681" s="81"/>
      <c r="C1681" s="81"/>
      <c r="D1681" s="82"/>
      <c r="E1681" s="82"/>
      <c r="F1681" s="2" t="str">
        <f t="shared" ca="1" si="26"/>
        <v/>
      </c>
      <c r="G1681" s="81"/>
      <c r="H1681" s="2"/>
      <c r="I1681" s="2"/>
      <c r="J1681" s="2"/>
      <c r="K1681" s="2"/>
      <c r="L1681" s="2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</row>
    <row r="1682" spans="1:25" ht="24.75" customHeight="1" x14ac:dyDescent="0.2">
      <c r="A1682" s="2"/>
      <c r="B1682" s="81"/>
      <c r="C1682" s="81"/>
      <c r="D1682" s="82"/>
      <c r="E1682" s="82"/>
      <c r="F1682" s="2" t="str">
        <f t="shared" ca="1" si="26"/>
        <v/>
      </c>
      <c r="G1682" s="81"/>
      <c r="H1682" s="2"/>
      <c r="I1682" s="2"/>
      <c r="J1682" s="2"/>
      <c r="K1682" s="2"/>
      <c r="L1682" s="2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</row>
    <row r="1683" spans="1:25" ht="24.75" customHeight="1" x14ac:dyDescent="0.2">
      <c r="A1683" s="2"/>
      <c r="B1683" s="81"/>
      <c r="C1683" s="81"/>
      <c r="D1683" s="82"/>
      <c r="E1683" s="82"/>
      <c r="F1683" s="2" t="str">
        <f t="shared" ca="1" si="26"/>
        <v/>
      </c>
      <c r="G1683" s="81"/>
      <c r="H1683" s="2"/>
      <c r="I1683" s="2"/>
      <c r="J1683" s="2"/>
      <c r="K1683" s="2"/>
      <c r="L1683" s="2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</row>
    <row r="1684" spans="1:25" ht="24.75" customHeight="1" x14ac:dyDescent="0.2">
      <c r="A1684" s="2"/>
      <c r="B1684" s="81"/>
      <c r="C1684" s="81"/>
      <c r="D1684" s="82"/>
      <c r="E1684" s="82"/>
      <c r="F1684" s="2" t="str">
        <f t="shared" ca="1" si="26"/>
        <v/>
      </c>
      <c r="G1684" s="81"/>
      <c r="H1684" s="2"/>
      <c r="I1684" s="2"/>
      <c r="J1684" s="2"/>
      <c r="K1684" s="2"/>
      <c r="L1684" s="2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</row>
    <row r="1685" spans="1:25" ht="24.75" customHeight="1" x14ac:dyDescent="0.2">
      <c r="A1685" s="2"/>
      <c r="B1685" s="81"/>
      <c r="C1685" s="81"/>
      <c r="D1685" s="82"/>
      <c r="E1685" s="82"/>
      <c r="F1685" s="2" t="str">
        <f t="shared" ca="1" si="26"/>
        <v/>
      </c>
      <c r="G1685" s="81"/>
      <c r="H1685" s="2"/>
      <c r="I1685" s="2"/>
      <c r="J1685" s="2"/>
      <c r="K1685" s="2"/>
      <c r="L1685" s="2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</row>
    <row r="1686" spans="1:25" ht="24.75" customHeight="1" x14ac:dyDescent="0.2">
      <c r="A1686" s="2"/>
      <c r="B1686" s="81"/>
      <c r="C1686" s="81"/>
      <c r="D1686" s="82"/>
      <c r="E1686" s="82"/>
      <c r="F1686" s="2" t="str">
        <f t="shared" ca="1" si="26"/>
        <v/>
      </c>
      <c r="G1686" s="81"/>
      <c r="H1686" s="2"/>
      <c r="I1686" s="2"/>
      <c r="J1686" s="2"/>
      <c r="K1686" s="2"/>
      <c r="L1686" s="2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</row>
    <row r="1687" spans="1:25" ht="24.75" customHeight="1" x14ac:dyDescent="0.2">
      <c r="A1687" s="2"/>
      <c r="B1687" s="81"/>
      <c r="C1687" s="81"/>
      <c r="D1687" s="82"/>
      <c r="E1687" s="82"/>
      <c r="F1687" s="2" t="str">
        <f t="shared" ca="1" si="26"/>
        <v/>
      </c>
      <c r="G1687" s="81"/>
      <c r="H1687" s="2"/>
      <c r="I1687" s="2"/>
      <c r="J1687" s="2"/>
      <c r="K1687" s="2"/>
      <c r="L1687" s="2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</row>
    <row r="1688" spans="1:25" ht="24.75" customHeight="1" x14ac:dyDescent="0.2">
      <c r="A1688" s="2"/>
      <c r="B1688" s="81"/>
      <c r="C1688" s="81"/>
      <c r="D1688" s="82"/>
      <c r="E1688" s="82"/>
      <c r="F1688" s="2" t="str">
        <f t="shared" ca="1" si="26"/>
        <v/>
      </c>
      <c r="G1688" s="81"/>
      <c r="H1688" s="2"/>
      <c r="I1688" s="2"/>
      <c r="J1688" s="2"/>
      <c r="K1688" s="2"/>
      <c r="L1688" s="2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</row>
    <row r="1689" spans="1:25" ht="24.75" customHeight="1" x14ac:dyDescent="0.2">
      <c r="A1689" s="2"/>
      <c r="B1689" s="81"/>
      <c r="C1689" s="81"/>
      <c r="D1689" s="82"/>
      <c r="E1689" s="82"/>
      <c r="F1689" s="2" t="str">
        <f t="shared" ca="1" si="26"/>
        <v/>
      </c>
      <c r="G1689" s="81"/>
      <c r="H1689" s="2"/>
      <c r="I1689" s="2"/>
      <c r="J1689" s="2"/>
      <c r="K1689" s="2"/>
      <c r="L1689" s="2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</row>
    <row r="1690" spans="1:25" ht="24.75" customHeight="1" x14ac:dyDescent="0.2">
      <c r="A1690" s="2"/>
      <c r="B1690" s="81"/>
      <c r="C1690" s="81"/>
      <c r="D1690" s="82"/>
      <c r="E1690" s="82"/>
      <c r="F1690" s="2" t="str">
        <f t="shared" ca="1" si="26"/>
        <v/>
      </c>
      <c r="G1690" s="81"/>
      <c r="H1690" s="2"/>
      <c r="I1690" s="2"/>
      <c r="J1690" s="2"/>
      <c r="K1690" s="2"/>
      <c r="L1690" s="2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</row>
    <row r="1691" spans="1:25" ht="24.75" customHeight="1" x14ac:dyDescent="0.2">
      <c r="A1691" s="2"/>
      <c r="B1691" s="81"/>
      <c r="C1691" s="81"/>
      <c r="D1691" s="82"/>
      <c r="E1691" s="82"/>
      <c r="F1691" s="2" t="str">
        <f t="shared" ca="1" si="26"/>
        <v/>
      </c>
      <c r="G1691" s="81"/>
      <c r="H1691" s="2"/>
      <c r="I1691" s="2"/>
      <c r="J1691" s="2"/>
      <c r="K1691" s="2"/>
      <c r="L1691" s="2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</row>
    <row r="1692" spans="1:25" ht="24.75" customHeight="1" x14ac:dyDescent="0.2">
      <c r="A1692" s="2"/>
      <c r="B1692" s="81"/>
      <c r="C1692" s="81"/>
      <c r="D1692" s="82"/>
      <c r="E1692" s="82"/>
      <c r="F1692" s="2" t="str">
        <f t="shared" ca="1" si="26"/>
        <v/>
      </c>
      <c r="G1692" s="81"/>
      <c r="H1692" s="2"/>
      <c r="I1692" s="2"/>
      <c r="J1692" s="2"/>
      <c r="K1692" s="2"/>
      <c r="L1692" s="2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</row>
    <row r="1693" spans="1:25" ht="24.75" customHeight="1" x14ac:dyDescent="0.2">
      <c r="A1693" s="2"/>
      <c r="B1693" s="81"/>
      <c r="C1693" s="81"/>
      <c r="D1693" s="82"/>
      <c r="E1693" s="82"/>
      <c r="F1693" s="2" t="str">
        <f t="shared" ca="1" si="26"/>
        <v/>
      </c>
      <c r="G1693" s="81"/>
      <c r="H1693" s="2"/>
      <c r="I1693" s="2"/>
      <c r="J1693" s="2"/>
      <c r="K1693" s="2"/>
      <c r="L1693" s="2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</row>
    <row r="1694" spans="1:25" ht="24.75" customHeight="1" x14ac:dyDescent="0.2">
      <c r="A1694" s="2"/>
      <c r="B1694" s="81"/>
      <c r="C1694" s="81"/>
      <c r="D1694" s="82"/>
      <c r="E1694" s="82"/>
      <c r="F1694" s="2" t="str">
        <f t="shared" ca="1" si="26"/>
        <v/>
      </c>
      <c r="G1694" s="81"/>
      <c r="H1694" s="2"/>
      <c r="I1694" s="2"/>
      <c r="J1694" s="2"/>
      <c r="K1694" s="2"/>
      <c r="L1694" s="2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</row>
    <row r="1695" spans="1:25" ht="24.75" customHeight="1" x14ac:dyDescent="0.2">
      <c r="A1695" s="2"/>
      <c r="B1695" s="81"/>
      <c r="C1695" s="81"/>
      <c r="D1695" s="82"/>
      <c r="E1695" s="82"/>
      <c r="F1695" s="2" t="str">
        <f t="shared" ca="1" si="26"/>
        <v/>
      </c>
      <c r="G1695" s="81"/>
      <c r="H1695" s="2"/>
      <c r="I1695" s="2"/>
      <c r="J1695" s="2"/>
      <c r="K1695" s="2"/>
      <c r="L1695" s="2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</row>
    <row r="1696" spans="1:25" ht="24.75" customHeight="1" x14ac:dyDescent="0.2">
      <c r="A1696" s="2"/>
      <c r="B1696" s="81"/>
      <c r="C1696" s="81"/>
      <c r="D1696" s="82"/>
      <c r="E1696" s="82"/>
      <c r="F1696" s="2" t="str">
        <f t="shared" ca="1" si="26"/>
        <v/>
      </c>
      <c r="G1696" s="81"/>
      <c r="H1696" s="2"/>
      <c r="I1696" s="2"/>
      <c r="J1696" s="2"/>
      <c r="K1696" s="2"/>
      <c r="L1696" s="2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</row>
    <row r="1697" spans="1:25" ht="24.75" customHeight="1" x14ac:dyDescent="0.2">
      <c r="A1697" s="2"/>
      <c r="B1697" s="81"/>
      <c r="C1697" s="81"/>
      <c r="D1697" s="82"/>
      <c r="E1697" s="82"/>
      <c r="F1697" s="2" t="str">
        <f t="shared" ca="1" si="26"/>
        <v/>
      </c>
      <c r="G1697" s="81"/>
      <c r="H1697" s="2"/>
      <c r="I1697" s="2"/>
      <c r="J1697" s="2"/>
      <c r="K1697" s="2"/>
      <c r="L1697" s="2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</row>
    <row r="1698" spans="1:25" ht="24.75" customHeight="1" x14ac:dyDescent="0.2">
      <c r="A1698" s="2"/>
      <c r="B1698" s="81"/>
      <c r="C1698" s="81"/>
      <c r="D1698" s="82"/>
      <c r="E1698" s="82"/>
      <c r="F1698" s="2" t="str">
        <f t="shared" ca="1" si="26"/>
        <v/>
      </c>
      <c r="G1698" s="81"/>
      <c r="H1698" s="2"/>
      <c r="I1698" s="2"/>
      <c r="J1698" s="2"/>
      <c r="K1698" s="2"/>
      <c r="L1698" s="2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</row>
    <row r="1699" spans="1:25" ht="24.75" customHeight="1" x14ac:dyDescent="0.2">
      <c r="A1699" s="2"/>
      <c r="B1699" s="81"/>
      <c r="C1699" s="81"/>
      <c r="D1699" s="82"/>
      <c r="E1699" s="82"/>
      <c r="F1699" s="2" t="str">
        <f t="shared" ca="1" si="26"/>
        <v/>
      </c>
      <c r="G1699" s="81"/>
      <c r="H1699" s="2"/>
      <c r="I1699" s="2"/>
      <c r="J1699" s="2"/>
      <c r="K1699" s="2"/>
      <c r="L1699" s="2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</row>
    <row r="1700" spans="1:25" ht="24.75" customHeight="1" x14ac:dyDescent="0.2">
      <c r="A1700" s="2"/>
      <c r="B1700" s="81"/>
      <c r="C1700" s="81"/>
      <c r="D1700" s="82"/>
      <c r="E1700" s="82"/>
      <c r="F1700" s="2" t="str">
        <f t="shared" ca="1" si="26"/>
        <v/>
      </c>
      <c r="G1700" s="81"/>
      <c r="H1700" s="2"/>
      <c r="I1700" s="2"/>
      <c r="J1700" s="2"/>
      <c r="K1700" s="2"/>
      <c r="L1700" s="2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</row>
    <row r="1701" spans="1:25" ht="24.75" customHeight="1" x14ac:dyDescent="0.2">
      <c r="A1701" s="2"/>
      <c r="B1701" s="81"/>
      <c r="C1701" s="81"/>
      <c r="D1701" s="82"/>
      <c r="E1701" s="82"/>
      <c r="F1701" s="2" t="str">
        <f t="shared" ca="1" si="26"/>
        <v/>
      </c>
      <c r="G1701" s="81"/>
      <c r="H1701" s="2"/>
      <c r="I1701" s="2"/>
      <c r="J1701" s="2"/>
      <c r="K1701" s="2"/>
      <c r="L1701" s="2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</row>
    <row r="1702" spans="1:25" ht="24.75" customHeight="1" x14ac:dyDescent="0.2">
      <c r="A1702" s="2"/>
      <c r="B1702" s="81"/>
      <c r="C1702" s="81"/>
      <c r="D1702" s="82"/>
      <c r="E1702" s="82"/>
      <c r="F1702" s="2" t="str">
        <f t="shared" ca="1" si="26"/>
        <v/>
      </c>
      <c r="G1702" s="81"/>
      <c r="H1702" s="2"/>
      <c r="I1702" s="2"/>
      <c r="J1702" s="2"/>
      <c r="K1702" s="2"/>
      <c r="L1702" s="2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</row>
    <row r="1703" spans="1:25" ht="24.75" customHeight="1" x14ac:dyDescent="0.2">
      <c r="A1703" s="2"/>
      <c r="B1703" s="81"/>
      <c r="C1703" s="81"/>
      <c r="D1703" s="82"/>
      <c r="E1703" s="82"/>
      <c r="F1703" s="2" t="str">
        <f t="shared" ca="1" si="26"/>
        <v/>
      </c>
      <c r="G1703" s="81"/>
      <c r="H1703" s="2"/>
      <c r="I1703" s="2"/>
      <c r="J1703" s="2"/>
      <c r="K1703" s="2"/>
      <c r="L1703" s="2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</row>
    <row r="1704" spans="1:25" ht="24.75" customHeight="1" x14ac:dyDescent="0.2">
      <c r="A1704" s="2"/>
      <c r="B1704" s="81"/>
      <c r="C1704" s="81"/>
      <c r="D1704" s="82"/>
      <c r="E1704" s="82"/>
      <c r="F1704" s="2" t="str">
        <f t="shared" ca="1" si="26"/>
        <v/>
      </c>
      <c r="G1704" s="81"/>
      <c r="H1704" s="2"/>
      <c r="I1704" s="2"/>
      <c r="J1704" s="2"/>
      <c r="K1704" s="2"/>
      <c r="L1704" s="2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</row>
    <row r="1705" spans="1:25" ht="24.75" customHeight="1" x14ac:dyDescent="0.2">
      <c r="A1705" s="2"/>
      <c r="B1705" s="81"/>
      <c r="C1705" s="81"/>
      <c r="D1705" s="82"/>
      <c r="E1705" s="82"/>
      <c r="F1705" s="2" t="str">
        <f t="shared" ca="1" si="26"/>
        <v/>
      </c>
      <c r="G1705" s="81"/>
      <c r="H1705" s="2"/>
      <c r="I1705" s="2"/>
      <c r="J1705" s="2"/>
      <c r="K1705" s="2"/>
      <c r="L1705" s="2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</row>
    <row r="1706" spans="1:25" ht="24.75" customHeight="1" x14ac:dyDescent="0.2">
      <c r="A1706" s="2"/>
      <c r="B1706" s="81"/>
      <c r="C1706" s="81"/>
      <c r="D1706" s="82"/>
      <c r="E1706" s="82"/>
      <c r="F1706" s="2" t="str">
        <f t="shared" ca="1" si="26"/>
        <v/>
      </c>
      <c r="G1706" s="81"/>
      <c r="H1706" s="2"/>
      <c r="I1706" s="2"/>
      <c r="J1706" s="2"/>
      <c r="K1706" s="2"/>
      <c r="L1706" s="2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</row>
    <row r="1707" spans="1:25" ht="24.75" customHeight="1" x14ac:dyDescent="0.2">
      <c r="A1707" s="2"/>
      <c r="B1707" s="81"/>
      <c r="C1707" s="81"/>
      <c r="D1707" s="82"/>
      <c r="E1707" s="82"/>
      <c r="F1707" s="2" t="str">
        <f t="shared" ca="1" si="26"/>
        <v/>
      </c>
      <c r="G1707" s="81"/>
      <c r="H1707" s="2"/>
      <c r="I1707" s="2"/>
      <c r="J1707" s="2"/>
      <c r="K1707" s="2"/>
      <c r="L1707" s="2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</row>
    <row r="1708" spans="1:25" ht="24.75" customHeight="1" x14ac:dyDescent="0.2">
      <c r="A1708" s="2"/>
      <c r="B1708" s="81"/>
      <c r="C1708" s="81"/>
      <c r="D1708" s="82"/>
      <c r="E1708" s="82"/>
      <c r="F1708" s="2" t="str">
        <f t="shared" ca="1" si="26"/>
        <v/>
      </c>
      <c r="G1708" s="81"/>
      <c r="H1708" s="2"/>
      <c r="I1708" s="2"/>
      <c r="J1708" s="2"/>
      <c r="K1708" s="2"/>
      <c r="L1708" s="2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</row>
    <row r="1709" spans="1:25" ht="24.75" customHeight="1" x14ac:dyDescent="0.2">
      <c r="A1709" s="2"/>
      <c r="B1709" s="81"/>
      <c r="C1709" s="81"/>
      <c r="D1709" s="82"/>
      <c r="E1709" s="82"/>
      <c r="F1709" s="2" t="str">
        <f t="shared" ca="1" si="26"/>
        <v/>
      </c>
      <c r="G1709" s="81"/>
      <c r="H1709" s="2"/>
      <c r="I1709" s="2"/>
      <c r="J1709" s="2"/>
      <c r="K1709" s="2"/>
      <c r="L1709" s="2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</row>
    <row r="1710" spans="1:25" ht="24.75" customHeight="1" x14ac:dyDescent="0.2">
      <c r="A1710" s="2"/>
      <c r="B1710" s="81"/>
      <c r="C1710" s="81"/>
      <c r="D1710" s="82"/>
      <c r="E1710" s="82"/>
      <c r="F1710" s="2" t="str">
        <f t="shared" ca="1" si="26"/>
        <v/>
      </c>
      <c r="G1710" s="81"/>
      <c r="H1710" s="2"/>
      <c r="I1710" s="2"/>
      <c r="J1710" s="2"/>
      <c r="K1710" s="2"/>
      <c r="L1710" s="2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</row>
    <row r="1711" spans="1:25" ht="24.75" customHeight="1" x14ac:dyDescent="0.2">
      <c r="A1711" s="2"/>
      <c r="B1711" s="81"/>
      <c r="C1711" s="81"/>
      <c r="D1711" s="82"/>
      <c r="E1711" s="82"/>
      <c r="F1711" s="2" t="str">
        <f t="shared" ca="1" si="26"/>
        <v/>
      </c>
      <c r="G1711" s="81"/>
      <c r="H1711" s="2"/>
      <c r="I1711" s="2"/>
      <c r="J1711" s="2"/>
      <c r="K1711" s="2"/>
      <c r="L1711" s="2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</row>
    <row r="1712" spans="1:25" ht="24.75" customHeight="1" x14ac:dyDescent="0.2">
      <c r="A1712" s="2"/>
      <c r="B1712" s="81"/>
      <c r="C1712" s="81"/>
      <c r="D1712" s="82"/>
      <c r="E1712" s="82"/>
      <c r="F1712" s="2" t="str">
        <f t="shared" ca="1" si="26"/>
        <v/>
      </c>
      <c r="G1712" s="81"/>
      <c r="H1712" s="2"/>
      <c r="I1712" s="2"/>
      <c r="J1712" s="2"/>
      <c r="K1712" s="2"/>
      <c r="L1712" s="2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</row>
    <row r="1713" spans="1:25" ht="24.75" customHeight="1" x14ac:dyDescent="0.2">
      <c r="A1713" s="2"/>
      <c r="B1713" s="81"/>
      <c r="C1713" s="81"/>
      <c r="D1713" s="82"/>
      <c r="E1713" s="82"/>
      <c r="F1713" s="2" t="str">
        <f t="shared" ca="1" si="26"/>
        <v/>
      </c>
      <c r="G1713" s="81"/>
      <c r="H1713" s="2"/>
      <c r="I1713" s="2"/>
      <c r="J1713" s="2"/>
      <c r="K1713" s="2"/>
      <c r="L1713" s="2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</row>
    <row r="1714" spans="1:25" ht="24.75" customHeight="1" x14ac:dyDescent="0.2">
      <c r="A1714" s="2"/>
      <c r="B1714" s="81"/>
      <c r="C1714" s="81"/>
      <c r="D1714" s="82"/>
      <c r="E1714" s="82"/>
      <c r="F1714" s="2" t="str">
        <f t="shared" ca="1" si="26"/>
        <v/>
      </c>
      <c r="G1714" s="81"/>
      <c r="H1714" s="2"/>
      <c r="I1714" s="2"/>
      <c r="J1714" s="2"/>
      <c r="K1714" s="2"/>
      <c r="L1714" s="2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</row>
    <row r="1715" spans="1:25" ht="24.75" customHeight="1" x14ac:dyDescent="0.2">
      <c r="A1715" s="2"/>
      <c r="B1715" s="81"/>
      <c r="C1715" s="81"/>
      <c r="D1715" s="82"/>
      <c r="E1715" s="82"/>
      <c r="F1715" s="2" t="str">
        <f t="shared" ca="1" si="26"/>
        <v/>
      </c>
      <c r="G1715" s="81"/>
      <c r="H1715" s="2"/>
      <c r="I1715" s="2"/>
      <c r="J1715" s="2"/>
      <c r="K1715" s="2"/>
      <c r="L1715" s="2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</row>
    <row r="1716" spans="1:25" ht="24.75" customHeight="1" x14ac:dyDescent="0.2">
      <c r="A1716" s="2"/>
      <c r="B1716" s="81"/>
      <c r="C1716" s="81"/>
      <c r="D1716" s="82"/>
      <c r="E1716" s="82"/>
      <c r="F1716" s="2" t="str">
        <f t="shared" ca="1" si="26"/>
        <v/>
      </c>
      <c r="G1716" s="81"/>
      <c r="H1716" s="2"/>
      <c r="I1716" s="2"/>
      <c r="J1716" s="2"/>
      <c r="K1716" s="2"/>
      <c r="L1716" s="2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</row>
    <row r="1717" spans="1:25" ht="24.75" customHeight="1" x14ac:dyDescent="0.2">
      <c r="A1717" s="2"/>
      <c r="B1717" s="81"/>
      <c r="C1717" s="81"/>
      <c r="D1717" s="82"/>
      <c r="E1717" s="82"/>
      <c r="F1717" s="2" t="str">
        <f t="shared" ca="1" si="26"/>
        <v/>
      </c>
      <c r="G1717" s="81"/>
      <c r="H1717" s="2"/>
      <c r="I1717" s="2"/>
      <c r="J1717" s="2"/>
      <c r="K1717" s="2"/>
      <c r="L1717" s="2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</row>
    <row r="1718" spans="1:25" ht="24.75" customHeight="1" x14ac:dyDescent="0.2">
      <c r="A1718" s="2"/>
      <c r="B1718" s="81"/>
      <c r="C1718" s="81"/>
      <c r="D1718" s="82"/>
      <c r="E1718" s="82"/>
      <c r="F1718" s="2" t="str">
        <f t="shared" ca="1" si="26"/>
        <v/>
      </c>
      <c r="G1718" s="81"/>
      <c r="H1718" s="2"/>
      <c r="I1718" s="2"/>
      <c r="J1718" s="2"/>
      <c r="K1718" s="2"/>
      <c r="L1718" s="2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</row>
    <row r="1719" spans="1:25" ht="24.75" customHeight="1" x14ac:dyDescent="0.2">
      <c r="A1719" s="2"/>
      <c r="B1719" s="81"/>
      <c r="C1719" s="81"/>
      <c r="D1719" s="82"/>
      <c r="E1719" s="82"/>
      <c r="F1719" s="2" t="str">
        <f t="shared" ca="1" si="26"/>
        <v/>
      </c>
      <c r="G1719" s="81"/>
      <c r="H1719" s="2"/>
      <c r="I1719" s="2"/>
      <c r="J1719" s="2"/>
      <c r="K1719" s="2"/>
      <c r="L1719" s="2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</row>
    <row r="1720" spans="1:25" ht="24.75" customHeight="1" x14ac:dyDescent="0.2">
      <c r="A1720" s="2"/>
      <c r="B1720" s="81"/>
      <c r="C1720" s="81"/>
      <c r="D1720" s="82"/>
      <c r="E1720" s="82"/>
      <c r="F1720" s="2" t="str">
        <f t="shared" ca="1" si="26"/>
        <v/>
      </c>
      <c r="G1720" s="81"/>
      <c r="H1720" s="2"/>
      <c r="I1720" s="2"/>
      <c r="J1720" s="2"/>
      <c r="K1720" s="2"/>
      <c r="L1720" s="2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</row>
    <row r="1721" spans="1:25" ht="24.75" customHeight="1" x14ac:dyDescent="0.2">
      <c r="A1721" s="2"/>
      <c r="B1721" s="81"/>
      <c r="C1721" s="81"/>
      <c r="D1721" s="82"/>
      <c r="E1721" s="82"/>
      <c r="F1721" s="2" t="str">
        <f t="shared" ca="1" si="26"/>
        <v/>
      </c>
      <c r="G1721" s="81"/>
      <c r="H1721" s="2"/>
      <c r="I1721" s="2"/>
      <c r="J1721" s="2"/>
      <c r="K1721" s="2"/>
      <c r="L1721" s="2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</row>
    <row r="1722" spans="1:25" ht="24.75" customHeight="1" x14ac:dyDescent="0.2">
      <c r="A1722" s="2"/>
      <c r="B1722" s="81"/>
      <c r="C1722" s="81"/>
      <c r="D1722" s="82"/>
      <c r="E1722" s="82"/>
      <c r="F1722" s="2" t="str">
        <f t="shared" ca="1" si="26"/>
        <v/>
      </c>
      <c r="G1722" s="81"/>
      <c r="H1722" s="2"/>
      <c r="I1722" s="2"/>
      <c r="J1722" s="2"/>
      <c r="K1722" s="2"/>
      <c r="L1722" s="2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</row>
    <row r="1723" spans="1:25" ht="24.75" customHeight="1" x14ac:dyDescent="0.2">
      <c r="A1723" s="2"/>
      <c r="B1723" s="81"/>
      <c r="C1723" s="81"/>
      <c r="D1723" s="82"/>
      <c r="E1723" s="82"/>
      <c r="F1723" s="2" t="str">
        <f t="shared" ca="1" si="26"/>
        <v/>
      </c>
      <c r="G1723" s="81"/>
      <c r="H1723" s="2"/>
      <c r="I1723" s="2"/>
      <c r="J1723" s="2"/>
      <c r="K1723" s="2"/>
      <c r="L1723" s="2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</row>
    <row r="1724" spans="1:25" ht="24.75" customHeight="1" x14ac:dyDescent="0.2">
      <c r="A1724" s="2"/>
      <c r="B1724" s="81"/>
      <c r="C1724" s="81"/>
      <c r="D1724" s="82"/>
      <c r="E1724" s="82"/>
      <c r="F1724" s="2" t="str">
        <f t="shared" ca="1" si="26"/>
        <v/>
      </c>
      <c r="G1724" s="81"/>
      <c r="H1724" s="2"/>
      <c r="I1724" s="2"/>
      <c r="J1724" s="2"/>
      <c r="K1724" s="2"/>
      <c r="L1724" s="2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</row>
    <row r="1725" spans="1:25" ht="24.75" customHeight="1" x14ac:dyDescent="0.2">
      <c r="A1725" s="2"/>
      <c r="B1725" s="81"/>
      <c r="C1725" s="81"/>
      <c r="D1725" s="82"/>
      <c r="E1725" s="82"/>
      <c r="F1725" s="2" t="str">
        <f t="shared" ca="1" si="26"/>
        <v/>
      </c>
      <c r="G1725" s="81"/>
      <c r="H1725" s="2"/>
      <c r="I1725" s="2"/>
      <c r="J1725" s="2"/>
      <c r="K1725" s="2"/>
      <c r="L1725" s="2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</row>
    <row r="1726" spans="1:25" ht="24.75" customHeight="1" x14ac:dyDescent="0.2">
      <c r="A1726" s="2"/>
      <c r="B1726" s="81"/>
      <c r="C1726" s="81"/>
      <c r="D1726" s="82"/>
      <c r="E1726" s="82"/>
      <c r="F1726" s="2" t="str">
        <f t="shared" ca="1" si="26"/>
        <v/>
      </c>
      <c r="G1726" s="81"/>
      <c r="H1726" s="2"/>
      <c r="I1726" s="2"/>
      <c r="J1726" s="2"/>
      <c r="K1726" s="2"/>
      <c r="L1726" s="2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</row>
    <row r="1727" spans="1:25" ht="24.75" customHeight="1" x14ac:dyDescent="0.2">
      <c r="A1727" s="2"/>
      <c r="B1727" s="81"/>
      <c r="C1727" s="81"/>
      <c r="D1727" s="82"/>
      <c r="E1727" s="82"/>
      <c r="F1727" s="2" t="str">
        <f t="shared" ca="1" si="26"/>
        <v/>
      </c>
      <c r="G1727" s="81"/>
      <c r="H1727" s="2"/>
      <c r="I1727" s="2"/>
      <c r="J1727" s="2"/>
      <c r="K1727" s="2"/>
      <c r="L1727" s="2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</row>
    <row r="1728" spans="1:25" ht="24.75" customHeight="1" x14ac:dyDescent="0.2">
      <c r="A1728" s="2"/>
      <c r="B1728" s="81"/>
      <c r="C1728" s="81"/>
      <c r="D1728" s="82"/>
      <c r="E1728" s="82"/>
      <c r="F1728" s="2" t="str">
        <f t="shared" ca="1" si="26"/>
        <v/>
      </c>
      <c r="G1728" s="81"/>
      <c r="H1728" s="2"/>
      <c r="I1728" s="2"/>
      <c r="J1728" s="2"/>
      <c r="K1728" s="2"/>
      <c r="L1728" s="2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</row>
    <row r="1729" spans="1:25" ht="24.75" customHeight="1" x14ac:dyDescent="0.2">
      <c r="A1729" s="2"/>
      <c r="B1729" s="81"/>
      <c r="C1729" s="81"/>
      <c r="D1729" s="82"/>
      <c r="E1729" s="82"/>
      <c r="F1729" s="2" t="str">
        <f t="shared" ca="1" si="26"/>
        <v/>
      </c>
      <c r="G1729" s="81"/>
      <c r="H1729" s="2"/>
      <c r="I1729" s="2"/>
      <c r="J1729" s="2"/>
      <c r="K1729" s="2"/>
      <c r="L1729" s="2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</row>
    <row r="1730" spans="1:25" ht="24.75" customHeight="1" x14ac:dyDescent="0.2">
      <c r="A1730" s="2"/>
      <c r="B1730" s="81"/>
      <c r="C1730" s="81"/>
      <c r="D1730" s="82"/>
      <c r="E1730" s="82"/>
      <c r="F1730" s="2" t="str">
        <f t="shared" ca="1" si="26"/>
        <v/>
      </c>
      <c r="G1730" s="81"/>
      <c r="H1730" s="2"/>
      <c r="I1730" s="2"/>
      <c r="J1730" s="2"/>
      <c r="K1730" s="2"/>
      <c r="L1730" s="2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</row>
    <row r="1731" spans="1:25" ht="24.75" customHeight="1" x14ac:dyDescent="0.2">
      <c r="A1731" s="2"/>
      <c r="B1731" s="81"/>
      <c r="C1731" s="81"/>
      <c r="D1731" s="82"/>
      <c r="E1731" s="82"/>
      <c r="F1731" s="2" t="str">
        <f t="shared" ca="1" si="26"/>
        <v/>
      </c>
      <c r="G1731" s="81"/>
      <c r="H1731" s="2"/>
      <c r="I1731" s="2"/>
      <c r="J1731" s="2"/>
      <c r="K1731" s="2"/>
      <c r="L1731" s="2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</row>
    <row r="1732" spans="1:25" ht="24.75" customHeight="1" x14ac:dyDescent="0.2">
      <c r="A1732" s="2"/>
      <c r="B1732" s="81"/>
      <c r="C1732" s="81"/>
      <c r="D1732" s="82"/>
      <c r="E1732" s="82"/>
      <c r="F1732" s="2" t="str">
        <f t="shared" ref="F1732:F1795" ca="1" si="27">IF(AND(D1732="",E1732=""),"",IF(E1732&lt;&gt;"","Realizado",IF(D1732&lt;TODAY(),"Atrasado",IF(D1732=TODAY(),"Fazer hoje","A realizar"))))</f>
        <v/>
      </c>
      <c r="G1732" s="81"/>
      <c r="H1732" s="2"/>
      <c r="I1732" s="2"/>
      <c r="J1732" s="2"/>
      <c r="K1732" s="2"/>
      <c r="L1732" s="2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</row>
    <row r="1733" spans="1:25" ht="24.75" customHeight="1" x14ac:dyDescent="0.2">
      <c r="A1733" s="2"/>
      <c r="B1733" s="81"/>
      <c r="C1733" s="81"/>
      <c r="D1733" s="82"/>
      <c r="E1733" s="82"/>
      <c r="F1733" s="2" t="str">
        <f t="shared" ca="1" si="27"/>
        <v/>
      </c>
      <c r="G1733" s="81"/>
      <c r="H1733" s="2"/>
      <c r="I1733" s="2"/>
      <c r="J1733" s="2"/>
      <c r="K1733" s="2"/>
      <c r="L1733" s="2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</row>
    <row r="1734" spans="1:25" ht="24.75" customHeight="1" x14ac:dyDescent="0.2">
      <c r="A1734" s="2"/>
      <c r="B1734" s="81"/>
      <c r="C1734" s="81"/>
      <c r="D1734" s="82"/>
      <c r="E1734" s="82"/>
      <c r="F1734" s="2" t="str">
        <f t="shared" ca="1" si="27"/>
        <v/>
      </c>
      <c r="G1734" s="81"/>
      <c r="H1734" s="2"/>
      <c r="I1734" s="2"/>
      <c r="J1734" s="2"/>
      <c r="K1734" s="2"/>
      <c r="L1734" s="2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</row>
    <row r="1735" spans="1:25" ht="24.75" customHeight="1" x14ac:dyDescent="0.2">
      <c r="A1735" s="2"/>
      <c r="B1735" s="81"/>
      <c r="C1735" s="81"/>
      <c r="D1735" s="82"/>
      <c r="E1735" s="82"/>
      <c r="F1735" s="2" t="str">
        <f t="shared" ca="1" si="27"/>
        <v/>
      </c>
      <c r="G1735" s="81"/>
      <c r="H1735" s="2"/>
      <c r="I1735" s="2"/>
      <c r="J1735" s="2"/>
      <c r="K1735" s="2"/>
      <c r="L1735" s="2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</row>
    <row r="1736" spans="1:25" ht="24.75" customHeight="1" x14ac:dyDescent="0.2">
      <c r="A1736" s="2"/>
      <c r="B1736" s="81"/>
      <c r="C1736" s="81"/>
      <c r="D1736" s="82"/>
      <c r="E1736" s="82"/>
      <c r="F1736" s="2" t="str">
        <f t="shared" ca="1" si="27"/>
        <v/>
      </c>
      <c r="G1736" s="81"/>
      <c r="H1736" s="2"/>
      <c r="I1736" s="2"/>
      <c r="J1736" s="2"/>
      <c r="K1736" s="2"/>
      <c r="L1736" s="2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</row>
    <row r="1737" spans="1:25" ht="24.75" customHeight="1" x14ac:dyDescent="0.2">
      <c r="A1737" s="2"/>
      <c r="B1737" s="81"/>
      <c r="C1737" s="81"/>
      <c r="D1737" s="82"/>
      <c r="E1737" s="82"/>
      <c r="F1737" s="2" t="str">
        <f t="shared" ca="1" si="27"/>
        <v/>
      </c>
      <c r="G1737" s="81"/>
      <c r="H1737" s="2"/>
      <c r="I1737" s="2"/>
      <c r="J1737" s="2"/>
      <c r="K1737" s="2"/>
      <c r="L1737" s="2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</row>
    <row r="1738" spans="1:25" ht="24.75" customHeight="1" x14ac:dyDescent="0.2">
      <c r="A1738" s="2"/>
      <c r="B1738" s="81"/>
      <c r="C1738" s="81"/>
      <c r="D1738" s="82"/>
      <c r="E1738" s="82"/>
      <c r="F1738" s="2" t="str">
        <f t="shared" ca="1" si="27"/>
        <v/>
      </c>
      <c r="G1738" s="81"/>
      <c r="H1738" s="2"/>
      <c r="I1738" s="2"/>
      <c r="J1738" s="2"/>
      <c r="K1738" s="2"/>
      <c r="L1738" s="2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</row>
    <row r="1739" spans="1:25" ht="24.75" customHeight="1" x14ac:dyDescent="0.2">
      <c r="A1739" s="2"/>
      <c r="B1739" s="81"/>
      <c r="C1739" s="81"/>
      <c r="D1739" s="82"/>
      <c r="E1739" s="82"/>
      <c r="F1739" s="2" t="str">
        <f t="shared" ca="1" si="27"/>
        <v/>
      </c>
      <c r="G1739" s="81"/>
      <c r="H1739" s="2"/>
      <c r="I1739" s="2"/>
      <c r="J1739" s="2"/>
      <c r="K1739" s="2"/>
      <c r="L1739" s="2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</row>
    <row r="1740" spans="1:25" ht="24.75" customHeight="1" x14ac:dyDescent="0.2">
      <c r="A1740" s="2"/>
      <c r="B1740" s="81"/>
      <c r="C1740" s="81"/>
      <c r="D1740" s="82"/>
      <c r="E1740" s="82"/>
      <c r="F1740" s="2" t="str">
        <f t="shared" ca="1" si="27"/>
        <v/>
      </c>
      <c r="G1740" s="81"/>
      <c r="H1740" s="2"/>
      <c r="I1740" s="2"/>
      <c r="J1740" s="2"/>
      <c r="K1740" s="2"/>
      <c r="L1740" s="2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</row>
    <row r="1741" spans="1:25" ht="24.75" customHeight="1" x14ac:dyDescent="0.2">
      <c r="A1741" s="2"/>
      <c r="B1741" s="81"/>
      <c r="C1741" s="81"/>
      <c r="D1741" s="82"/>
      <c r="E1741" s="82"/>
      <c r="F1741" s="2" t="str">
        <f t="shared" ca="1" si="27"/>
        <v/>
      </c>
      <c r="G1741" s="81"/>
      <c r="H1741" s="2"/>
      <c r="I1741" s="2"/>
      <c r="J1741" s="2"/>
      <c r="K1741" s="2"/>
      <c r="L1741" s="2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</row>
    <row r="1742" spans="1:25" ht="24.75" customHeight="1" x14ac:dyDescent="0.2">
      <c r="A1742" s="2"/>
      <c r="B1742" s="81"/>
      <c r="C1742" s="81"/>
      <c r="D1742" s="82"/>
      <c r="E1742" s="82"/>
      <c r="F1742" s="2" t="str">
        <f t="shared" ca="1" si="27"/>
        <v/>
      </c>
      <c r="G1742" s="81"/>
      <c r="H1742" s="2"/>
      <c r="I1742" s="2"/>
      <c r="J1742" s="2"/>
      <c r="K1742" s="2"/>
      <c r="L1742" s="2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</row>
    <row r="1743" spans="1:25" ht="24.75" customHeight="1" x14ac:dyDescent="0.2">
      <c r="A1743" s="2"/>
      <c r="B1743" s="81"/>
      <c r="C1743" s="81"/>
      <c r="D1743" s="82"/>
      <c r="E1743" s="82"/>
      <c r="F1743" s="2" t="str">
        <f t="shared" ca="1" si="27"/>
        <v/>
      </c>
      <c r="G1743" s="81"/>
      <c r="H1743" s="2"/>
      <c r="I1743" s="2"/>
      <c r="J1743" s="2"/>
      <c r="K1743" s="2"/>
      <c r="L1743" s="2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</row>
    <row r="1744" spans="1:25" ht="24.75" customHeight="1" x14ac:dyDescent="0.2">
      <c r="A1744" s="2"/>
      <c r="B1744" s="81"/>
      <c r="C1744" s="81"/>
      <c r="D1744" s="82"/>
      <c r="E1744" s="82"/>
      <c r="F1744" s="2" t="str">
        <f t="shared" ca="1" si="27"/>
        <v/>
      </c>
      <c r="G1744" s="81"/>
      <c r="H1744" s="2"/>
      <c r="I1744" s="2"/>
      <c r="J1744" s="2"/>
      <c r="K1744" s="2"/>
      <c r="L1744" s="2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</row>
    <row r="1745" spans="1:25" ht="24.75" customHeight="1" x14ac:dyDescent="0.2">
      <c r="A1745" s="2"/>
      <c r="B1745" s="81"/>
      <c r="C1745" s="81"/>
      <c r="D1745" s="82"/>
      <c r="E1745" s="82"/>
      <c r="F1745" s="2" t="str">
        <f t="shared" ca="1" si="27"/>
        <v/>
      </c>
      <c r="G1745" s="81"/>
      <c r="H1745" s="2"/>
      <c r="I1745" s="2"/>
      <c r="J1745" s="2"/>
      <c r="K1745" s="2"/>
      <c r="L1745" s="2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</row>
    <row r="1746" spans="1:25" ht="24.75" customHeight="1" x14ac:dyDescent="0.2">
      <c r="A1746" s="2"/>
      <c r="B1746" s="81"/>
      <c r="C1746" s="81"/>
      <c r="D1746" s="82"/>
      <c r="E1746" s="82"/>
      <c r="F1746" s="2" t="str">
        <f t="shared" ca="1" si="27"/>
        <v/>
      </c>
      <c r="G1746" s="81"/>
      <c r="H1746" s="2"/>
      <c r="I1746" s="2"/>
      <c r="J1746" s="2"/>
      <c r="K1746" s="2"/>
      <c r="L1746" s="2"/>
      <c r="M1746" s="2"/>
      <c r="N1746" s="2"/>
      <c r="O1746" s="2"/>
      <c r="P1746" s="2"/>
      <c r="Q1746" s="2"/>
      <c r="R1746" s="2"/>
      <c r="S1746" s="2"/>
      <c r="T1746" s="2"/>
      <c r="U1746" s="2"/>
      <c r="V1746" s="2"/>
      <c r="W1746" s="2"/>
      <c r="X1746" s="2"/>
      <c r="Y1746" s="2"/>
    </row>
    <row r="1747" spans="1:25" ht="24.75" customHeight="1" x14ac:dyDescent="0.2">
      <c r="A1747" s="2"/>
      <c r="B1747" s="81"/>
      <c r="C1747" s="81"/>
      <c r="D1747" s="82"/>
      <c r="E1747" s="82"/>
      <c r="F1747" s="2" t="str">
        <f t="shared" ca="1" si="27"/>
        <v/>
      </c>
      <c r="G1747" s="81"/>
      <c r="H1747" s="2"/>
      <c r="I1747" s="2"/>
      <c r="J1747" s="2"/>
      <c r="K1747" s="2"/>
      <c r="L1747" s="2"/>
      <c r="M1747" s="2"/>
      <c r="N1747" s="2"/>
      <c r="O1747" s="2"/>
      <c r="P1747" s="2"/>
      <c r="Q1747" s="2"/>
      <c r="R1747" s="2"/>
      <c r="S1747" s="2"/>
      <c r="T1747" s="2"/>
      <c r="U1747" s="2"/>
      <c r="V1747" s="2"/>
      <c r="W1747" s="2"/>
      <c r="X1747" s="2"/>
      <c r="Y1747" s="2"/>
    </row>
    <row r="1748" spans="1:25" ht="24.75" customHeight="1" x14ac:dyDescent="0.2">
      <c r="A1748" s="2"/>
      <c r="B1748" s="81"/>
      <c r="C1748" s="81"/>
      <c r="D1748" s="82"/>
      <c r="E1748" s="82"/>
      <c r="F1748" s="2" t="str">
        <f t="shared" ca="1" si="27"/>
        <v/>
      </c>
      <c r="G1748" s="81"/>
      <c r="H1748" s="2"/>
      <c r="I1748" s="2"/>
      <c r="J1748" s="2"/>
      <c r="K1748" s="2"/>
      <c r="L1748" s="2"/>
      <c r="M1748" s="2"/>
      <c r="N1748" s="2"/>
      <c r="O1748" s="2"/>
      <c r="P1748" s="2"/>
      <c r="Q1748" s="2"/>
      <c r="R1748" s="2"/>
      <c r="S1748" s="2"/>
      <c r="T1748" s="2"/>
      <c r="U1748" s="2"/>
      <c r="V1748" s="2"/>
      <c r="W1748" s="2"/>
      <c r="X1748" s="2"/>
      <c r="Y1748" s="2"/>
    </row>
    <row r="1749" spans="1:25" ht="24.75" customHeight="1" x14ac:dyDescent="0.2">
      <c r="A1749" s="2"/>
      <c r="B1749" s="81"/>
      <c r="C1749" s="81"/>
      <c r="D1749" s="82"/>
      <c r="E1749" s="82"/>
      <c r="F1749" s="2" t="str">
        <f t="shared" ca="1" si="27"/>
        <v/>
      </c>
      <c r="G1749" s="81"/>
      <c r="H1749" s="2"/>
      <c r="I1749" s="2"/>
      <c r="J1749" s="2"/>
      <c r="K1749" s="2"/>
      <c r="L1749" s="2"/>
      <c r="M1749" s="2"/>
      <c r="N1749" s="2"/>
      <c r="O1749" s="2"/>
      <c r="P1749" s="2"/>
      <c r="Q1749" s="2"/>
      <c r="R1749" s="2"/>
      <c r="S1749" s="2"/>
      <c r="T1749" s="2"/>
      <c r="U1749" s="2"/>
      <c r="V1749" s="2"/>
      <c r="W1749" s="2"/>
      <c r="X1749" s="2"/>
      <c r="Y1749" s="2"/>
    </row>
    <row r="1750" spans="1:25" ht="24.75" customHeight="1" x14ac:dyDescent="0.2">
      <c r="A1750" s="2"/>
      <c r="B1750" s="81"/>
      <c r="C1750" s="81"/>
      <c r="D1750" s="82"/>
      <c r="E1750" s="82"/>
      <c r="F1750" s="2" t="str">
        <f t="shared" ca="1" si="27"/>
        <v/>
      </c>
      <c r="G1750" s="81"/>
      <c r="H1750" s="2"/>
      <c r="I1750" s="2"/>
      <c r="J1750" s="2"/>
      <c r="K1750" s="2"/>
      <c r="L1750" s="2"/>
      <c r="M1750" s="2"/>
      <c r="N1750" s="2"/>
      <c r="O1750" s="2"/>
      <c r="P1750" s="2"/>
      <c r="Q1750" s="2"/>
      <c r="R1750" s="2"/>
      <c r="S1750" s="2"/>
      <c r="T1750" s="2"/>
      <c r="U1750" s="2"/>
      <c r="V1750" s="2"/>
      <c r="W1750" s="2"/>
      <c r="X1750" s="2"/>
      <c r="Y1750" s="2"/>
    </row>
    <row r="1751" spans="1:25" ht="24.75" customHeight="1" x14ac:dyDescent="0.2">
      <c r="A1751" s="2"/>
      <c r="B1751" s="81"/>
      <c r="C1751" s="81"/>
      <c r="D1751" s="82"/>
      <c r="E1751" s="82"/>
      <c r="F1751" s="2" t="str">
        <f t="shared" ca="1" si="27"/>
        <v/>
      </c>
      <c r="G1751" s="81"/>
      <c r="H1751" s="2"/>
      <c r="I1751" s="2"/>
      <c r="J1751" s="2"/>
      <c r="K1751" s="2"/>
      <c r="L1751" s="2"/>
      <c r="M1751" s="2"/>
      <c r="N1751" s="2"/>
      <c r="O1751" s="2"/>
      <c r="P1751" s="2"/>
      <c r="Q1751" s="2"/>
      <c r="R1751" s="2"/>
      <c r="S1751" s="2"/>
      <c r="T1751" s="2"/>
      <c r="U1751" s="2"/>
      <c r="V1751" s="2"/>
      <c r="W1751" s="2"/>
      <c r="X1751" s="2"/>
      <c r="Y1751" s="2"/>
    </row>
    <row r="1752" spans="1:25" ht="24.75" customHeight="1" x14ac:dyDescent="0.2">
      <c r="A1752" s="2"/>
      <c r="B1752" s="81"/>
      <c r="C1752" s="81"/>
      <c r="D1752" s="82"/>
      <c r="E1752" s="82"/>
      <c r="F1752" s="2" t="str">
        <f t="shared" ca="1" si="27"/>
        <v/>
      </c>
      <c r="G1752" s="81"/>
      <c r="H1752" s="2"/>
      <c r="I1752" s="2"/>
      <c r="J1752" s="2"/>
      <c r="K1752" s="2"/>
      <c r="L1752" s="2"/>
      <c r="M1752" s="2"/>
      <c r="N1752" s="2"/>
      <c r="O1752" s="2"/>
      <c r="P1752" s="2"/>
      <c r="Q1752" s="2"/>
      <c r="R1752" s="2"/>
      <c r="S1752" s="2"/>
      <c r="T1752" s="2"/>
      <c r="U1752" s="2"/>
      <c r="V1752" s="2"/>
      <c r="W1752" s="2"/>
      <c r="X1752" s="2"/>
      <c r="Y1752" s="2"/>
    </row>
    <row r="1753" spans="1:25" ht="24.75" customHeight="1" x14ac:dyDescent="0.2">
      <c r="A1753" s="2"/>
      <c r="B1753" s="81"/>
      <c r="C1753" s="81"/>
      <c r="D1753" s="82"/>
      <c r="E1753" s="82"/>
      <c r="F1753" s="2" t="str">
        <f t="shared" ca="1" si="27"/>
        <v/>
      </c>
      <c r="G1753" s="81"/>
      <c r="H1753" s="2"/>
      <c r="I1753" s="2"/>
      <c r="J1753" s="2"/>
      <c r="K1753" s="2"/>
      <c r="L1753" s="2"/>
      <c r="M1753" s="2"/>
      <c r="N1753" s="2"/>
      <c r="O1753" s="2"/>
      <c r="P1753" s="2"/>
      <c r="Q1753" s="2"/>
      <c r="R1753" s="2"/>
      <c r="S1753" s="2"/>
      <c r="T1753" s="2"/>
      <c r="U1753" s="2"/>
      <c r="V1753" s="2"/>
      <c r="W1753" s="2"/>
      <c r="X1753" s="2"/>
      <c r="Y1753" s="2"/>
    </row>
    <row r="1754" spans="1:25" ht="24.75" customHeight="1" x14ac:dyDescent="0.2">
      <c r="A1754" s="2"/>
      <c r="B1754" s="81"/>
      <c r="C1754" s="81"/>
      <c r="D1754" s="82"/>
      <c r="E1754" s="82"/>
      <c r="F1754" s="2" t="str">
        <f t="shared" ca="1" si="27"/>
        <v/>
      </c>
      <c r="G1754" s="81"/>
      <c r="H1754" s="2"/>
      <c r="I1754" s="2"/>
      <c r="J1754" s="2"/>
      <c r="K1754" s="2"/>
      <c r="L1754" s="2"/>
      <c r="M1754" s="2"/>
      <c r="N1754" s="2"/>
      <c r="O1754" s="2"/>
      <c r="P1754" s="2"/>
      <c r="Q1754" s="2"/>
      <c r="R1754" s="2"/>
      <c r="S1754" s="2"/>
      <c r="T1754" s="2"/>
      <c r="U1754" s="2"/>
      <c r="V1754" s="2"/>
      <c r="W1754" s="2"/>
      <c r="X1754" s="2"/>
      <c r="Y1754" s="2"/>
    </row>
    <row r="1755" spans="1:25" ht="24.75" customHeight="1" x14ac:dyDescent="0.2">
      <c r="A1755" s="2"/>
      <c r="B1755" s="81"/>
      <c r="C1755" s="81"/>
      <c r="D1755" s="82"/>
      <c r="E1755" s="82"/>
      <c r="F1755" s="2" t="str">
        <f t="shared" ca="1" si="27"/>
        <v/>
      </c>
      <c r="G1755" s="81"/>
      <c r="H1755" s="2"/>
      <c r="I1755" s="2"/>
      <c r="J1755" s="2"/>
      <c r="K1755" s="2"/>
      <c r="L1755" s="2"/>
      <c r="M1755" s="2"/>
      <c r="N1755" s="2"/>
      <c r="O1755" s="2"/>
      <c r="P1755" s="2"/>
      <c r="Q1755" s="2"/>
      <c r="R1755" s="2"/>
      <c r="S1755" s="2"/>
      <c r="T1755" s="2"/>
      <c r="U1755" s="2"/>
      <c r="V1755" s="2"/>
      <c r="W1755" s="2"/>
      <c r="X1755" s="2"/>
      <c r="Y1755" s="2"/>
    </row>
    <row r="1756" spans="1:25" ht="24.75" customHeight="1" x14ac:dyDescent="0.2">
      <c r="A1756" s="2"/>
      <c r="B1756" s="81"/>
      <c r="C1756" s="81"/>
      <c r="D1756" s="82"/>
      <c r="E1756" s="82"/>
      <c r="F1756" s="2" t="str">
        <f t="shared" ca="1" si="27"/>
        <v/>
      </c>
      <c r="G1756" s="81"/>
      <c r="H1756" s="2"/>
      <c r="I1756" s="2"/>
      <c r="J1756" s="2"/>
      <c r="K1756" s="2"/>
      <c r="L1756" s="2"/>
      <c r="M1756" s="2"/>
      <c r="N1756" s="2"/>
      <c r="O1756" s="2"/>
      <c r="P1756" s="2"/>
      <c r="Q1756" s="2"/>
      <c r="R1756" s="2"/>
      <c r="S1756" s="2"/>
      <c r="T1756" s="2"/>
      <c r="U1756" s="2"/>
      <c r="V1756" s="2"/>
      <c r="W1756" s="2"/>
      <c r="X1756" s="2"/>
      <c r="Y1756" s="2"/>
    </row>
    <row r="1757" spans="1:25" ht="24.75" customHeight="1" x14ac:dyDescent="0.2">
      <c r="A1757" s="2"/>
      <c r="B1757" s="81"/>
      <c r="C1757" s="81"/>
      <c r="D1757" s="82"/>
      <c r="E1757" s="82"/>
      <c r="F1757" s="2" t="str">
        <f t="shared" ca="1" si="27"/>
        <v/>
      </c>
      <c r="G1757" s="81"/>
      <c r="H1757" s="2"/>
      <c r="I1757" s="2"/>
      <c r="J1757" s="2"/>
      <c r="K1757" s="2"/>
      <c r="L1757" s="2"/>
      <c r="M1757" s="2"/>
      <c r="N1757" s="2"/>
      <c r="O1757" s="2"/>
      <c r="P1757" s="2"/>
      <c r="Q1757" s="2"/>
      <c r="R1757" s="2"/>
      <c r="S1757" s="2"/>
      <c r="T1757" s="2"/>
      <c r="U1757" s="2"/>
      <c r="V1757" s="2"/>
      <c r="W1757" s="2"/>
      <c r="X1757" s="2"/>
      <c r="Y1757" s="2"/>
    </row>
    <row r="1758" spans="1:25" ht="24.75" customHeight="1" x14ac:dyDescent="0.2">
      <c r="A1758" s="2"/>
      <c r="B1758" s="81"/>
      <c r="C1758" s="81"/>
      <c r="D1758" s="82"/>
      <c r="E1758" s="82"/>
      <c r="F1758" s="2" t="str">
        <f t="shared" ca="1" si="27"/>
        <v/>
      </c>
      <c r="G1758" s="81"/>
      <c r="H1758" s="2"/>
      <c r="I1758" s="2"/>
      <c r="J1758" s="2"/>
      <c r="K1758" s="2"/>
      <c r="L1758" s="2"/>
      <c r="M1758" s="2"/>
      <c r="N1758" s="2"/>
      <c r="O1758" s="2"/>
      <c r="P1758" s="2"/>
      <c r="Q1758" s="2"/>
      <c r="R1758" s="2"/>
      <c r="S1758" s="2"/>
      <c r="T1758" s="2"/>
      <c r="U1758" s="2"/>
      <c r="V1758" s="2"/>
      <c r="W1758" s="2"/>
      <c r="X1758" s="2"/>
      <c r="Y1758" s="2"/>
    </row>
    <row r="1759" spans="1:25" ht="24.75" customHeight="1" x14ac:dyDescent="0.2">
      <c r="A1759" s="2"/>
      <c r="B1759" s="81"/>
      <c r="C1759" s="81"/>
      <c r="D1759" s="82"/>
      <c r="E1759" s="82"/>
      <c r="F1759" s="2" t="str">
        <f t="shared" ca="1" si="27"/>
        <v/>
      </c>
      <c r="G1759" s="81"/>
      <c r="H1759" s="2"/>
      <c r="I1759" s="2"/>
      <c r="J1759" s="2"/>
      <c r="K1759" s="2"/>
      <c r="L1759" s="2"/>
      <c r="M1759" s="2"/>
      <c r="N1759" s="2"/>
      <c r="O1759" s="2"/>
      <c r="P1759" s="2"/>
      <c r="Q1759" s="2"/>
      <c r="R1759" s="2"/>
      <c r="S1759" s="2"/>
      <c r="T1759" s="2"/>
      <c r="U1759" s="2"/>
      <c r="V1759" s="2"/>
      <c r="W1759" s="2"/>
      <c r="X1759" s="2"/>
      <c r="Y1759" s="2"/>
    </row>
    <row r="1760" spans="1:25" ht="24.75" customHeight="1" x14ac:dyDescent="0.2">
      <c r="A1760" s="2"/>
      <c r="B1760" s="81"/>
      <c r="C1760" s="81"/>
      <c r="D1760" s="82"/>
      <c r="E1760" s="82"/>
      <c r="F1760" s="2" t="str">
        <f t="shared" ca="1" si="27"/>
        <v/>
      </c>
      <c r="G1760" s="81"/>
      <c r="H1760" s="2"/>
      <c r="I1760" s="2"/>
      <c r="J1760" s="2"/>
      <c r="K1760" s="2"/>
      <c r="L1760" s="2"/>
      <c r="M1760" s="2"/>
      <c r="N1760" s="2"/>
      <c r="O1760" s="2"/>
      <c r="P1760" s="2"/>
      <c r="Q1760" s="2"/>
      <c r="R1760" s="2"/>
      <c r="S1760" s="2"/>
      <c r="T1760" s="2"/>
      <c r="U1760" s="2"/>
      <c r="V1760" s="2"/>
      <c r="W1760" s="2"/>
      <c r="X1760" s="2"/>
      <c r="Y1760" s="2"/>
    </row>
    <row r="1761" spans="1:25" ht="24.75" customHeight="1" x14ac:dyDescent="0.2">
      <c r="A1761" s="2"/>
      <c r="B1761" s="81"/>
      <c r="C1761" s="81"/>
      <c r="D1761" s="82"/>
      <c r="E1761" s="82"/>
      <c r="F1761" s="2" t="str">
        <f t="shared" ca="1" si="27"/>
        <v/>
      </c>
      <c r="G1761" s="81"/>
      <c r="H1761" s="2"/>
      <c r="I1761" s="2"/>
      <c r="J1761" s="2"/>
      <c r="K1761" s="2"/>
      <c r="L1761" s="2"/>
      <c r="M1761" s="2"/>
      <c r="N1761" s="2"/>
      <c r="O1761" s="2"/>
      <c r="P1761" s="2"/>
      <c r="Q1761" s="2"/>
      <c r="R1761" s="2"/>
      <c r="S1761" s="2"/>
      <c r="T1761" s="2"/>
      <c r="U1761" s="2"/>
      <c r="V1761" s="2"/>
      <c r="W1761" s="2"/>
      <c r="X1761" s="2"/>
      <c r="Y1761" s="2"/>
    </row>
    <row r="1762" spans="1:25" ht="24.75" customHeight="1" x14ac:dyDescent="0.2">
      <c r="A1762" s="2"/>
      <c r="B1762" s="81"/>
      <c r="C1762" s="81"/>
      <c r="D1762" s="82"/>
      <c r="E1762" s="82"/>
      <c r="F1762" s="2" t="str">
        <f t="shared" ca="1" si="27"/>
        <v/>
      </c>
      <c r="G1762" s="81"/>
      <c r="H1762" s="2"/>
      <c r="I1762" s="2"/>
      <c r="J1762" s="2"/>
      <c r="K1762" s="2"/>
      <c r="L1762" s="2"/>
      <c r="M1762" s="2"/>
      <c r="N1762" s="2"/>
      <c r="O1762" s="2"/>
      <c r="P1762" s="2"/>
      <c r="Q1762" s="2"/>
      <c r="R1762" s="2"/>
      <c r="S1762" s="2"/>
      <c r="T1762" s="2"/>
      <c r="U1762" s="2"/>
      <c r="V1762" s="2"/>
      <c r="W1762" s="2"/>
      <c r="X1762" s="2"/>
      <c r="Y1762" s="2"/>
    </row>
    <row r="1763" spans="1:25" ht="24.75" customHeight="1" x14ac:dyDescent="0.2">
      <c r="A1763" s="2"/>
      <c r="B1763" s="81"/>
      <c r="C1763" s="81"/>
      <c r="D1763" s="82"/>
      <c r="E1763" s="82"/>
      <c r="F1763" s="2" t="str">
        <f t="shared" ca="1" si="27"/>
        <v/>
      </c>
      <c r="G1763" s="81"/>
      <c r="H1763" s="2"/>
      <c r="I1763" s="2"/>
      <c r="J1763" s="2"/>
      <c r="K1763" s="2"/>
      <c r="L1763" s="2"/>
      <c r="M1763" s="2"/>
      <c r="N1763" s="2"/>
      <c r="O1763" s="2"/>
      <c r="P1763" s="2"/>
      <c r="Q1763" s="2"/>
      <c r="R1763" s="2"/>
      <c r="S1763" s="2"/>
      <c r="T1763" s="2"/>
      <c r="U1763" s="2"/>
      <c r="V1763" s="2"/>
      <c r="W1763" s="2"/>
      <c r="X1763" s="2"/>
      <c r="Y1763" s="2"/>
    </row>
    <row r="1764" spans="1:25" ht="24.75" customHeight="1" x14ac:dyDescent="0.2">
      <c r="A1764" s="2"/>
      <c r="B1764" s="81"/>
      <c r="C1764" s="81"/>
      <c r="D1764" s="82"/>
      <c r="E1764" s="82"/>
      <c r="F1764" s="2" t="str">
        <f t="shared" ca="1" si="27"/>
        <v/>
      </c>
      <c r="G1764" s="81"/>
      <c r="H1764" s="2"/>
      <c r="I1764" s="2"/>
      <c r="J1764" s="2"/>
      <c r="K1764" s="2"/>
      <c r="L1764" s="2"/>
      <c r="M1764" s="2"/>
      <c r="N1764" s="2"/>
      <c r="O1764" s="2"/>
      <c r="P1764" s="2"/>
      <c r="Q1764" s="2"/>
      <c r="R1764" s="2"/>
      <c r="S1764" s="2"/>
      <c r="T1764" s="2"/>
      <c r="U1764" s="2"/>
      <c r="V1764" s="2"/>
      <c r="W1764" s="2"/>
      <c r="X1764" s="2"/>
      <c r="Y1764" s="2"/>
    </row>
    <row r="1765" spans="1:25" ht="24.75" customHeight="1" x14ac:dyDescent="0.2">
      <c r="A1765" s="2"/>
      <c r="B1765" s="81"/>
      <c r="C1765" s="81"/>
      <c r="D1765" s="82"/>
      <c r="E1765" s="82"/>
      <c r="F1765" s="2" t="str">
        <f t="shared" ca="1" si="27"/>
        <v/>
      </c>
      <c r="G1765" s="81"/>
      <c r="H1765" s="2"/>
      <c r="I1765" s="2"/>
      <c r="J1765" s="2"/>
      <c r="K1765" s="2"/>
      <c r="L1765" s="2"/>
      <c r="M1765" s="2"/>
      <c r="N1765" s="2"/>
      <c r="O1765" s="2"/>
      <c r="P1765" s="2"/>
      <c r="Q1765" s="2"/>
      <c r="R1765" s="2"/>
      <c r="S1765" s="2"/>
      <c r="T1765" s="2"/>
      <c r="U1765" s="2"/>
      <c r="V1765" s="2"/>
      <c r="W1765" s="2"/>
      <c r="X1765" s="2"/>
      <c r="Y1765" s="2"/>
    </row>
    <row r="1766" spans="1:25" ht="24.75" customHeight="1" x14ac:dyDescent="0.2">
      <c r="A1766" s="2"/>
      <c r="B1766" s="81"/>
      <c r="C1766" s="81"/>
      <c r="D1766" s="82"/>
      <c r="E1766" s="82"/>
      <c r="F1766" s="2" t="str">
        <f t="shared" ca="1" si="27"/>
        <v/>
      </c>
      <c r="G1766" s="81"/>
      <c r="H1766" s="2"/>
      <c r="I1766" s="2"/>
      <c r="J1766" s="2"/>
      <c r="K1766" s="2"/>
      <c r="L1766" s="2"/>
      <c r="M1766" s="2"/>
      <c r="N1766" s="2"/>
      <c r="O1766" s="2"/>
      <c r="P1766" s="2"/>
      <c r="Q1766" s="2"/>
      <c r="R1766" s="2"/>
      <c r="S1766" s="2"/>
      <c r="T1766" s="2"/>
      <c r="U1766" s="2"/>
      <c r="V1766" s="2"/>
      <c r="W1766" s="2"/>
      <c r="X1766" s="2"/>
      <c r="Y1766" s="2"/>
    </row>
    <row r="1767" spans="1:25" ht="24.75" customHeight="1" x14ac:dyDescent="0.2">
      <c r="A1767" s="2"/>
      <c r="B1767" s="81"/>
      <c r="C1767" s="81"/>
      <c r="D1767" s="82"/>
      <c r="E1767" s="82"/>
      <c r="F1767" s="2" t="str">
        <f t="shared" ca="1" si="27"/>
        <v/>
      </c>
      <c r="G1767" s="81"/>
      <c r="H1767" s="2"/>
      <c r="I1767" s="2"/>
      <c r="J1767" s="2"/>
      <c r="K1767" s="2"/>
      <c r="L1767" s="2"/>
      <c r="M1767" s="2"/>
      <c r="N1767" s="2"/>
      <c r="O1767" s="2"/>
      <c r="P1767" s="2"/>
      <c r="Q1767" s="2"/>
      <c r="R1767" s="2"/>
      <c r="S1767" s="2"/>
      <c r="T1767" s="2"/>
      <c r="U1767" s="2"/>
      <c r="V1767" s="2"/>
      <c r="W1767" s="2"/>
      <c r="X1767" s="2"/>
      <c r="Y1767" s="2"/>
    </row>
    <row r="1768" spans="1:25" ht="24.75" customHeight="1" x14ac:dyDescent="0.2">
      <c r="A1768" s="2"/>
      <c r="B1768" s="81"/>
      <c r="C1768" s="81"/>
      <c r="D1768" s="82"/>
      <c r="E1768" s="82"/>
      <c r="F1768" s="2" t="str">
        <f t="shared" ca="1" si="27"/>
        <v/>
      </c>
      <c r="G1768" s="81"/>
      <c r="H1768" s="2"/>
      <c r="I1768" s="2"/>
      <c r="J1768" s="2"/>
      <c r="K1768" s="2"/>
      <c r="L1768" s="2"/>
      <c r="M1768" s="2"/>
      <c r="N1768" s="2"/>
      <c r="O1768" s="2"/>
      <c r="P1768" s="2"/>
      <c r="Q1768" s="2"/>
      <c r="R1768" s="2"/>
      <c r="S1768" s="2"/>
      <c r="T1768" s="2"/>
      <c r="U1768" s="2"/>
      <c r="V1768" s="2"/>
      <c r="W1768" s="2"/>
      <c r="X1768" s="2"/>
      <c r="Y1768" s="2"/>
    </row>
    <row r="1769" spans="1:25" ht="24.75" customHeight="1" x14ac:dyDescent="0.2">
      <c r="A1769" s="2"/>
      <c r="B1769" s="81"/>
      <c r="C1769" s="81"/>
      <c r="D1769" s="82"/>
      <c r="E1769" s="82"/>
      <c r="F1769" s="2" t="str">
        <f t="shared" ca="1" si="27"/>
        <v/>
      </c>
      <c r="G1769" s="81"/>
      <c r="H1769" s="2"/>
      <c r="I1769" s="2"/>
      <c r="J1769" s="2"/>
      <c r="K1769" s="2"/>
      <c r="L1769" s="2"/>
      <c r="M1769" s="2"/>
      <c r="N1769" s="2"/>
      <c r="O1769" s="2"/>
      <c r="P1769" s="2"/>
      <c r="Q1769" s="2"/>
      <c r="R1769" s="2"/>
      <c r="S1769" s="2"/>
      <c r="T1769" s="2"/>
      <c r="U1769" s="2"/>
      <c r="V1769" s="2"/>
      <c r="W1769" s="2"/>
      <c r="X1769" s="2"/>
      <c r="Y1769" s="2"/>
    </row>
    <row r="1770" spans="1:25" ht="24.75" customHeight="1" x14ac:dyDescent="0.2">
      <c r="A1770" s="2"/>
      <c r="B1770" s="81"/>
      <c r="C1770" s="81"/>
      <c r="D1770" s="82"/>
      <c r="E1770" s="82"/>
      <c r="F1770" s="2" t="str">
        <f t="shared" ca="1" si="27"/>
        <v/>
      </c>
      <c r="G1770" s="81"/>
      <c r="H1770" s="2"/>
      <c r="I1770" s="2"/>
      <c r="J1770" s="2"/>
      <c r="K1770" s="2"/>
      <c r="L1770" s="2"/>
      <c r="M1770" s="2"/>
      <c r="N1770" s="2"/>
      <c r="O1770" s="2"/>
      <c r="P1770" s="2"/>
      <c r="Q1770" s="2"/>
      <c r="R1770" s="2"/>
      <c r="S1770" s="2"/>
      <c r="T1770" s="2"/>
      <c r="U1770" s="2"/>
      <c r="V1770" s="2"/>
      <c r="W1770" s="2"/>
      <c r="X1770" s="2"/>
      <c r="Y1770" s="2"/>
    </row>
    <row r="1771" spans="1:25" ht="24.75" customHeight="1" x14ac:dyDescent="0.2">
      <c r="A1771" s="2"/>
      <c r="B1771" s="81"/>
      <c r="C1771" s="81"/>
      <c r="D1771" s="82"/>
      <c r="E1771" s="82"/>
      <c r="F1771" s="2" t="str">
        <f t="shared" ca="1" si="27"/>
        <v/>
      </c>
      <c r="G1771" s="81"/>
      <c r="H1771" s="2"/>
      <c r="I1771" s="2"/>
      <c r="J1771" s="2"/>
      <c r="K1771" s="2"/>
      <c r="L1771" s="2"/>
      <c r="M1771" s="2"/>
      <c r="N1771" s="2"/>
      <c r="O1771" s="2"/>
      <c r="P1771" s="2"/>
      <c r="Q1771" s="2"/>
      <c r="R1771" s="2"/>
      <c r="S1771" s="2"/>
      <c r="T1771" s="2"/>
      <c r="U1771" s="2"/>
      <c r="V1771" s="2"/>
      <c r="W1771" s="2"/>
      <c r="X1771" s="2"/>
      <c r="Y1771" s="2"/>
    </row>
    <row r="1772" spans="1:25" ht="24.75" customHeight="1" x14ac:dyDescent="0.2">
      <c r="A1772" s="2"/>
      <c r="B1772" s="81"/>
      <c r="C1772" s="81"/>
      <c r="D1772" s="82"/>
      <c r="E1772" s="82"/>
      <c r="F1772" s="2" t="str">
        <f t="shared" ca="1" si="27"/>
        <v/>
      </c>
      <c r="G1772" s="81"/>
      <c r="H1772" s="2"/>
      <c r="I1772" s="2"/>
      <c r="J1772" s="2"/>
      <c r="K1772" s="2"/>
      <c r="L1772" s="2"/>
      <c r="M1772" s="2"/>
      <c r="N1772" s="2"/>
      <c r="O1772" s="2"/>
      <c r="P1772" s="2"/>
      <c r="Q1772" s="2"/>
      <c r="R1772" s="2"/>
      <c r="S1772" s="2"/>
      <c r="T1772" s="2"/>
      <c r="U1772" s="2"/>
      <c r="V1772" s="2"/>
      <c r="W1772" s="2"/>
      <c r="X1772" s="2"/>
      <c r="Y1772" s="2"/>
    </row>
    <row r="1773" spans="1:25" ht="24.75" customHeight="1" x14ac:dyDescent="0.2">
      <c r="A1773" s="2"/>
      <c r="B1773" s="81"/>
      <c r="C1773" s="81"/>
      <c r="D1773" s="82"/>
      <c r="E1773" s="82"/>
      <c r="F1773" s="2" t="str">
        <f t="shared" ca="1" si="27"/>
        <v/>
      </c>
      <c r="G1773" s="81"/>
      <c r="H1773" s="2"/>
      <c r="I1773" s="2"/>
      <c r="J1773" s="2"/>
      <c r="K1773" s="2"/>
      <c r="L1773" s="2"/>
      <c r="M1773" s="2"/>
      <c r="N1773" s="2"/>
      <c r="O1773" s="2"/>
      <c r="P1773" s="2"/>
      <c r="Q1773" s="2"/>
      <c r="R1773" s="2"/>
      <c r="S1773" s="2"/>
      <c r="T1773" s="2"/>
      <c r="U1773" s="2"/>
      <c r="V1773" s="2"/>
      <c r="W1773" s="2"/>
      <c r="X1773" s="2"/>
      <c r="Y1773" s="2"/>
    </row>
    <row r="1774" spans="1:25" ht="24.75" customHeight="1" x14ac:dyDescent="0.2">
      <c r="A1774" s="2"/>
      <c r="B1774" s="81"/>
      <c r="C1774" s="81"/>
      <c r="D1774" s="82"/>
      <c r="E1774" s="82"/>
      <c r="F1774" s="2" t="str">
        <f t="shared" ca="1" si="27"/>
        <v/>
      </c>
      <c r="G1774" s="81"/>
      <c r="H1774" s="2"/>
      <c r="I1774" s="2"/>
      <c r="J1774" s="2"/>
      <c r="K1774" s="2"/>
      <c r="L1774" s="2"/>
      <c r="M1774" s="2"/>
      <c r="N1774" s="2"/>
      <c r="O1774" s="2"/>
      <c r="P1774" s="2"/>
      <c r="Q1774" s="2"/>
      <c r="R1774" s="2"/>
      <c r="S1774" s="2"/>
      <c r="T1774" s="2"/>
      <c r="U1774" s="2"/>
      <c r="V1774" s="2"/>
      <c r="W1774" s="2"/>
      <c r="X1774" s="2"/>
      <c r="Y1774" s="2"/>
    </row>
    <row r="1775" spans="1:25" ht="24.75" customHeight="1" x14ac:dyDescent="0.2">
      <c r="A1775" s="2"/>
      <c r="B1775" s="81"/>
      <c r="C1775" s="81"/>
      <c r="D1775" s="82"/>
      <c r="E1775" s="82"/>
      <c r="F1775" s="2" t="str">
        <f t="shared" ca="1" si="27"/>
        <v/>
      </c>
      <c r="G1775" s="81"/>
      <c r="H1775" s="2"/>
      <c r="I1775" s="2"/>
      <c r="J1775" s="2"/>
      <c r="K1775" s="2"/>
      <c r="L1775" s="2"/>
      <c r="M1775" s="2"/>
      <c r="N1775" s="2"/>
      <c r="O1775" s="2"/>
      <c r="P1775" s="2"/>
      <c r="Q1775" s="2"/>
      <c r="R1775" s="2"/>
      <c r="S1775" s="2"/>
      <c r="T1775" s="2"/>
      <c r="U1775" s="2"/>
      <c r="V1775" s="2"/>
      <c r="W1775" s="2"/>
      <c r="X1775" s="2"/>
      <c r="Y1775" s="2"/>
    </row>
    <row r="1776" spans="1:25" ht="24.75" customHeight="1" x14ac:dyDescent="0.2">
      <c r="A1776" s="2"/>
      <c r="B1776" s="81"/>
      <c r="C1776" s="81"/>
      <c r="D1776" s="82"/>
      <c r="E1776" s="82"/>
      <c r="F1776" s="2" t="str">
        <f t="shared" ca="1" si="27"/>
        <v/>
      </c>
      <c r="G1776" s="81"/>
      <c r="H1776" s="2"/>
      <c r="I1776" s="2"/>
      <c r="J1776" s="2"/>
      <c r="K1776" s="2"/>
      <c r="L1776" s="2"/>
      <c r="M1776" s="2"/>
      <c r="N1776" s="2"/>
      <c r="O1776" s="2"/>
      <c r="P1776" s="2"/>
      <c r="Q1776" s="2"/>
      <c r="R1776" s="2"/>
      <c r="S1776" s="2"/>
      <c r="T1776" s="2"/>
      <c r="U1776" s="2"/>
      <c r="V1776" s="2"/>
      <c r="W1776" s="2"/>
      <c r="X1776" s="2"/>
      <c r="Y1776" s="2"/>
    </row>
    <row r="1777" spans="1:25" ht="24.75" customHeight="1" x14ac:dyDescent="0.2">
      <c r="A1777" s="2"/>
      <c r="B1777" s="81"/>
      <c r="C1777" s="81"/>
      <c r="D1777" s="82"/>
      <c r="E1777" s="82"/>
      <c r="F1777" s="2" t="str">
        <f t="shared" ca="1" si="27"/>
        <v/>
      </c>
      <c r="G1777" s="81"/>
      <c r="H1777" s="2"/>
      <c r="I1777" s="2"/>
      <c r="J1777" s="2"/>
      <c r="K1777" s="2"/>
      <c r="L1777" s="2"/>
      <c r="M1777" s="2"/>
      <c r="N1777" s="2"/>
      <c r="O1777" s="2"/>
      <c r="P1777" s="2"/>
      <c r="Q1777" s="2"/>
      <c r="R1777" s="2"/>
      <c r="S1777" s="2"/>
      <c r="T1777" s="2"/>
      <c r="U1777" s="2"/>
      <c r="V1777" s="2"/>
      <c r="W1777" s="2"/>
      <c r="X1777" s="2"/>
      <c r="Y1777" s="2"/>
    </row>
    <row r="1778" spans="1:25" ht="24.75" customHeight="1" x14ac:dyDescent="0.2">
      <c r="A1778" s="2"/>
      <c r="B1778" s="81"/>
      <c r="C1778" s="81"/>
      <c r="D1778" s="82"/>
      <c r="E1778" s="82"/>
      <c r="F1778" s="2" t="str">
        <f t="shared" ca="1" si="27"/>
        <v/>
      </c>
      <c r="G1778" s="81"/>
      <c r="H1778" s="2"/>
      <c r="I1778" s="2"/>
      <c r="J1778" s="2"/>
      <c r="K1778" s="2"/>
      <c r="L1778" s="2"/>
      <c r="M1778" s="2"/>
      <c r="N1778" s="2"/>
      <c r="O1778" s="2"/>
      <c r="P1778" s="2"/>
      <c r="Q1778" s="2"/>
      <c r="R1778" s="2"/>
      <c r="S1778" s="2"/>
      <c r="T1778" s="2"/>
      <c r="U1778" s="2"/>
      <c r="V1778" s="2"/>
      <c r="W1778" s="2"/>
      <c r="X1778" s="2"/>
      <c r="Y1778" s="2"/>
    </row>
    <row r="1779" spans="1:25" ht="24.75" customHeight="1" x14ac:dyDescent="0.2">
      <c r="A1779" s="2"/>
      <c r="B1779" s="81"/>
      <c r="C1779" s="81"/>
      <c r="D1779" s="82"/>
      <c r="E1779" s="82"/>
      <c r="F1779" s="2" t="str">
        <f t="shared" ca="1" si="27"/>
        <v/>
      </c>
      <c r="G1779" s="81"/>
      <c r="H1779" s="2"/>
      <c r="I1779" s="2"/>
      <c r="J1779" s="2"/>
      <c r="K1779" s="2"/>
      <c r="L1779" s="2"/>
      <c r="M1779" s="2"/>
      <c r="N1779" s="2"/>
      <c r="O1779" s="2"/>
      <c r="P1779" s="2"/>
      <c r="Q1779" s="2"/>
      <c r="R1779" s="2"/>
      <c r="S1779" s="2"/>
      <c r="T1779" s="2"/>
      <c r="U1779" s="2"/>
      <c r="V1779" s="2"/>
      <c r="W1779" s="2"/>
      <c r="X1779" s="2"/>
      <c r="Y1779" s="2"/>
    </row>
    <row r="1780" spans="1:25" ht="24.75" customHeight="1" x14ac:dyDescent="0.2">
      <c r="A1780" s="2"/>
      <c r="B1780" s="81"/>
      <c r="C1780" s="81"/>
      <c r="D1780" s="82"/>
      <c r="E1780" s="82"/>
      <c r="F1780" s="2" t="str">
        <f t="shared" ca="1" si="27"/>
        <v/>
      </c>
      <c r="G1780" s="81"/>
      <c r="H1780" s="2"/>
      <c r="I1780" s="2"/>
      <c r="J1780" s="2"/>
      <c r="K1780" s="2"/>
      <c r="L1780" s="2"/>
      <c r="M1780" s="2"/>
      <c r="N1780" s="2"/>
      <c r="O1780" s="2"/>
      <c r="P1780" s="2"/>
      <c r="Q1780" s="2"/>
      <c r="R1780" s="2"/>
      <c r="S1780" s="2"/>
      <c r="T1780" s="2"/>
      <c r="U1780" s="2"/>
      <c r="V1780" s="2"/>
      <c r="W1780" s="2"/>
      <c r="X1780" s="2"/>
      <c r="Y1780" s="2"/>
    </row>
    <row r="1781" spans="1:25" ht="24.75" customHeight="1" x14ac:dyDescent="0.2">
      <c r="A1781" s="2"/>
      <c r="B1781" s="81"/>
      <c r="C1781" s="81"/>
      <c r="D1781" s="82"/>
      <c r="E1781" s="82"/>
      <c r="F1781" s="2" t="str">
        <f t="shared" ca="1" si="27"/>
        <v/>
      </c>
      <c r="G1781" s="81"/>
      <c r="H1781" s="2"/>
      <c r="I1781" s="2"/>
      <c r="J1781" s="2"/>
      <c r="K1781" s="2"/>
      <c r="L1781" s="2"/>
      <c r="M1781" s="2"/>
      <c r="N1781" s="2"/>
      <c r="O1781" s="2"/>
      <c r="P1781" s="2"/>
      <c r="Q1781" s="2"/>
      <c r="R1781" s="2"/>
      <c r="S1781" s="2"/>
      <c r="T1781" s="2"/>
      <c r="U1781" s="2"/>
      <c r="V1781" s="2"/>
      <c r="W1781" s="2"/>
      <c r="X1781" s="2"/>
      <c r="Y1781" s="2"/>
    </row>
    <row r="1782" spans="1:25" ht="24.75" customHeight="1" x14ac:dyDescent="0.2">
      <c r="A1782" s="2"/>
      <c r="B1782" s="81"/>
      <c r="C1782" s="81"/>
      <c r="D1782" s="82"/>
      <c r="E1782" s="82"/>
      <c r="F1782" s="2" t="str">
        <f t="shared" ca="1" si="27"/>
        <v/>
      </c>
      <c r="G1782" s="81"/>
      <c r="H1782" s="2"/>
      <c r="I1782" s="2"/>
      <c r="J1782" s="2"/>
      <c r="K1782" s="2"/>
      <c r="L1782" s="2"/>
      <c r="M1782" s="2"/>
      <c r="N1782" s="2"/>
      <c r="O1782" s="2"/>
      <c r="P1782" s="2"/>
      <c r="Q1782" s="2"/>
      <c r="R1782" s="2"/>
      <c r="S1782" s="2"/>
      <c r="T1782" s="2"/>
      <c r="U1782" s="2"/>
      <c r="V1782" s="2"/>
      <c r="W1782" s="2"/>
      <c r="X1782" s="2"/>
      <c r="Y1782" s="2"/>
    </row>
    <row r="1783" spans="1:25" ht="24.75" customHeight="1" x14ac:dyDescent="0.2">
      <c r="A1783" s="2"/>
      <c r="B1783" s="81"/>
      <c r="C1783" s="81"/>
      <c r="D1783" s="82"/>
      <c r="E1783" s="82"/>
      <c r="F1783" s="2" t="str">
        <f t="shared" ca="1" si="27"/>
        <v/>
      </c>
      <c r="G1783" s="81"/>
      <c r="H1783" s="2"/>
      <c r="I1783" s="2"/>
      <c r="J1783" s="2"/>
      <c r="K1783" s="2"/>
      <c r="L1783" s="2"/>
      <c r="M1783" s="2"/>
      <c r="N1783" s="2"/>
      <c r="O1783" s="2"/>
      <c r="P1783" s="2"/>
      <c r="Q1783" s="2"/>
      <c r="R1783" s="2"/>
      <c r="S1783" s="2"/>
      <c r="T1783" s="2"/>
      <c r="U1783" s="2"/>
      <c r="V1783" s="2"/>
      <c r="W1783" s="2"/>
      <c r="X1783" s="2"/>
      <c r="Y1783" s="2"/>
    </row>
    <row r="1784" spans="1:25" ht="24.75" customHeight="1" x14ac:dyDescent="0.2">
      <c r="A1784" s="2"/>
      <c r="B1784" s="81"/>
      <c r="C1784" s="81"/>
      <c r="D1784" s="82"/>
      <c r="E1784" s="82"/>
      <c r="F1784" s="2" t="str">
        <f t="shared" ca="1" si="27"/>
        <v/>
      </c>
      <c r="G1784" s="81"/>
      <c r="H1784" s="2"/>
      <c r="I1784" s="2"/>
      <c r="J1784" s="2"/>
      <c r="K1784" s="2"/>
      <c r="L1784" s="2"/>
      <c r="M1784" s="2"/>
      <c r="N1784" s="2"/>
      <c r="O1784" s="2"/>
      <c r="P1784" s="2"/>
      <c r="Q1784" s="2"/>
      <c r="R1784" s="2"/>
      <c r="S1784" s="2"/>
      <c r="T1784" s="2"/>
      <c r="U1784" s="2"/>
      <c r="V1784" s="2"/>
      <c r="W1784" s="2"/>
      <c r="X1784" s="2"/>
      <c r="Y1784" s="2"/>
    </row>
    <row r="1785" spans="1:25" ht="24.75" customHeight="1" x14ac:dyDescent="0.2">
      <c r="A1785" s="2"/>
      <c r="B1785" s="81"/>
      <c r="C1785" s="81"/>
      <c r="D1785" s="82"/>
      <c r="E1785" s="82"/>
      <c r="F1785" s="2" t="str">
        <f t="shared" ca="1" si="27"/>
        <v/>
      </c>
      <c r="G1785" s="81"/>
      <c r="H1785" s="2"/>
      <c r="I1785" s="2"/>
      <c r="J1785" s="2"/>
      <c r="K1785" s="2"/>
      <c r="L1785" s="2"/>
      <c r="M1785" s="2"/>
      <c r="N1785" s="2"/>
      <c r="O1785" s="2"/>
      <c r="P1785" s="2"/>
      <c r="Q1785" s="2"/>
      <c r="R1785" s="2"/>
      <c r="S1785" s="2"/>
      <c r="T1785" s="2"/>
      <c r="U1785" s="2"/>
      <c r="V1785" s="2"/>
      <c r="W1785" s="2"/>
      <c r="X1785" s="2"/>
      <c r="Y1785" s="2"/>
    </row>
    <row r="1786" spans="1:25" ht="24.75" customHeight="1" x14ac:dyDescent="0.2">
      <c r="A1786" s="2"/>
      <c r="B1786" s="81"/>
      <c r="C1786" s="81"/>
      <c r="D1786" s="82"/>
      <c r="E1786" s="82"/>
      <c r="F1786" s="2" t="str">
        <f t="shared" ca="1" si="27"/>
        <v/>
      </c>
      <c r="G1786" s="81"/>
      <c r="H1786" s="2"/>
      <c r="I1786" s="2"/>
      <c r="J1786" s="2"/>
      <c r="K1786" s="2"/>
      <c r="L1786" s="2"/>
      <c r="M1786" s="2"/>
      <c r="N1786" s="2"/>
      <c r="O1786" s="2"/>
      <c r="P1786" s="2"/>
      <c r="Q1786" s="2"/>
      <c r="R1786" s="2"/>
      <c r="S1786" s="2"/>
      <c r="T1786" s="2"/>
      <c r="U1786" s="2"/>
      <c r="V1786" s="2"/>
      <c r="W1786" s="2"/>
      <c r="X1786" s="2"/>
      <c r="Y1786" s="2"/>
    </row>
    <row r="1787" spans="1:25" ht="24.75" customHeight="1" x14ac:dyDescent="0.2">
      <c r="A1787" s="2"/>
      <c r="B1787" s="81"/>
      <c r="C1787" s="81"/>
      <c r="D1787" s="82"/>
      <c r="E1787" s="82"/>
      <c r="F1787" s="2" t="str">
        <f t="shared" ca="1" si="27"/>
        <v/>
      </c>
      <c r="G1787" s="81"/>
      <c r="H1787" s="2"/>
      <c r="I1787" s="2"/>
      <c r="J1787" s="2"/>
      <c r="K1787" s="2"/>
      <c r="L1787" s="2"/>
      <c r="M1787" s="2"/>
      <c r="N1787" s="2"/>
      <c r="O1787" s="2"/>
      <c r="P1787" s="2"/>
      <c r="Q1787" s="2"/>
      <c r="R1787" s="2"/>
      <c r="S1787" s="2"/>
      <c r="T1787" s="2"/>
      <c r="U1787" s="2"/>
      <c r="V1787" s="2"/>
      <c r="W1787" s="2"/>
      <c r="X1787" s="2"/>
      <c r="Y1787" s="2"/>
    </row>
    <row r="1788" spans="1:25" ht="24.75" customHeight="1" x14ac:dyDescent="0.2">
      <c r="A1788" s="2"/>
      <c r="B1788" s="81"/>
      <c r="C1788" s="81"/>
      <c r="D1788" s="82"/>
      <c r="E1788" s="82"/>
      <c r="F1788" s="2" t="str">
        <f t="shared" ca="1" si="27"/>
        <v/>
      </c>
      <c r="G1788" s="81"/>
      <c r="H1788" s="2"/>
      <c r="I1788" s="2"/>
      <c r="J1788" s="2"/>
      <c r="K1788" s="2"/>
      <c r="L1788" s="2"/>
      <c r="M1788" s="2"/>
      <c r="N1788" s="2"/>
      <c r="O1788" s="2"/>
      <c r="P1788" s="2"/>
      <c r="Q1788" s="2"/>
      <c r="R1788" s="2"/>
      <c r="S1788" s="2"/>
      <c r="T1788" s="2"/>
      <c r="U1788" s="2"/>
      <c r="V1788" s="2"/>
      <c r="W1788" s="2"/>
      <c r="X1788" s="2"/>
      <c r="Y1788" s="2"/>
    </row>
    <row r="1789" spans="1:25" ht="24.75" customHeight="1" x14ac:dyDescent="0.2">
      <c r="A1789" s="2"/>
      <c r="B1789" s="81"/>
      <c r="C1789" s="81"/>
      <c r="D1789" s="82"/>
      <c r="E1789" s="82"/>
      <c r="F1789" s="2" t="str">
        <f t="shared" ca="1" si="27"/>
        <v/>
      </c>
      <c r="G1789" s="81"/>
      <c r="H1789" s="2"/>
      <c r="I1789" s="2"/>
      <c r="J1789" s="2"/>
      <c r="K1789" s="2"/>
      <c r="L1789" s="2"/>
      <c r="M1789" s="2"/>
      <c r="N1789" s="2"/>
      <c r="O1789" s="2"/>
      <c r="P1789" s="2"/>
      <c r="Q1789" s="2"/>
      <c r="R1789" s="2"/>
      <c r="S1789" s="2"/>
      <c r="T1789" s="2"/>
      <c r="U1789" s="2"/>
      <c r="V1789" s="2"/>
      <c r="W1789" s="2"/>
      <c r="X1789" s="2"/>
      <c r="Y1789" s="2"/>
    </row>
    <row r="1790" spans="1:25" ht="24.75" customHeight="1" x14ac:dyDescent="0.2">
      <c r="A1790" s="2"/>
      <c r="B1790" s="81"/>
      <c r="C1790" s="81"/>
      <c r="D1790" s="82"/>
      <c r="E1790" s="82"/>
      <c r="F1790" s="2" t="str">
        <f t="shared" ca="1" si="27"/>
        <v/>
      </c>
      <c r="G1790" s="81"/>
      <c r="H1790" s="2"/>
      <c r="I1790" s="2"/>
      <c r="J1790" s="2"/>
      <c r="K1790" s="2"/>
      <c r="L1790" s="2"/>
      <c r="M1790" s="2"/>
      <c r="N1790" s="2"/>
      <c r="O1790" s="2"/>
      <c r="P1790" s="2"/>
      <c r="Q1790" s="2"/>
      <c r="R1790" s="2"/>
      <c r="S1790" s="2"/>
      <c r="T1790" s="2"/>
      <c r="U1790" s="2"/>
      <c r="V1790" s="2"/>
      <c r="W1790" s="2"/>
      <c r="X1790" s="2"/>
      <c r="Y1790" s="2"/>
    </row>
    <row r="1791" spans="1:25" ht="24.75" customHeight="1" x14ac:dyDescent="0.2">
      <c r="A1791" s="2"/>
      <c r="B1791" s="81"/>
      <c r="C1791" s="81"/>
      <c r="D1791" s="82"/>
      <c r="E1791" s="82"/>
      <c r="F1791" s="2" t="str">
        <f t="shared" ca="1" si="27"/>
        <v/>
      </c>
      <c r="G1791" s="81"/>
      <c r="H1791" s="2"/>
      <c r="I1791" s="2"/>
      <c r="J1791" s="2"/>
      <c r="K1791" s="2"/>
      <c r="L1791" s="2"/>
      <c r="M1791" s="2"/>
      <c r="N1791" s="2"/>
      <c r="O1791" s="2"/>
      <c r="P1791" s="2"/>
      <c r="Q1791" s="2"/>
      <c r="R1791" s="2"/>
      <c r="S1791" s="2"/>
      <c r="T1791" s="2"/>
      <c r="U1791" s="2"/>
      <c r="V1791" s="2"/>
      <c r="W1791" s="2"/>
      <c r="X1791" s="2"/>
      <c r="Y1791" s="2"/>
    </row>
    <row r="1792" spans="1:25" ht="24.75" customHeight="1" x14ac:dyDescent="0.2">
      <c r="A1792" s="2"/>
      <c r="B1792" s="81"/>
      <c r="C1792" s="81"/>
      <c r="D1792" s="82"/>
      <c r="E1792" s="82"/>
      <c r="F1792" s="2" t="str">
        <f t="shared" ca="1" si="27"/>
        <v/>
      </c>
      <c r="G1792" s="81"/>
      <c r="H1792" s="2"/>
      <c r="I1792" s="2"/>
      <c r="J1792" s="2"/>
      <c r="K1792" s="2"/>
      <c r="L1792" s="2"/>
      <c r="M1792" s="2"/>
      <c r="N1792" s="2"/>
      <c r="O1792" s="2"/>
      <c r="P1792" s="2"/>
      <c r="Q1792" s="2"/>
      <c r="R1792" s="2"/>
      <c r="S1792" s="2"/>
      <c r="T1792" s="2"/>
      <c r="U1792" s="2"/>
      <c r="V1792" s="2"/>
      <c r="W1792" s="2"/>
      <c r="X1792" s="2"/>
      <c r="Y1792" s="2"/>
    </row>
    <row r="1793" spans="1:25" ht="24.75" customHeight="1" x14ac:dyDescent="0.2">
      <c r="A1793" s="2"/>
      <c r="B1793" s="81"/>
      <c r="C1793" s="81"/>
      <c r="D1793" s="82"/>
      <c r="E1793" s="82"/>
      <c r="F1793" s="2" t="str">
        <f t="shared" ca="1" si="27"/>
        <v/>
      </c>
      <c r="G1793" s="81"/>
      <c r="H1793" s="2"/>
      <c r="I1793" s="2"/>
      <c r="J1793" s="2"/>
      <c r="K1793" s="2"/>
      <c r="L1793" s="2"/>
      <c r="M1793" s="2"/>
      <c r="N1793" s="2"/>
      <c r="O1793" s="2"/>
      <c r="P1793" s="2"/>
      <c r="Q1793" s="2"/>
      <c r="R1793" s="2"/>
      <c r="S1793" s="2"/>
      <c r="T1793" s="2"/>
      <c r="U1793" s="2"/>
      <c r="V1793" s="2"/>
      <c r="W1793" s="2"/>
      <c r="X1793" s="2"/>
      <c r="Y1793" s="2"/>
    </row>
    <row r="1794" spans="1:25" ht="24.75" customHeight="1" x14ac:dyDescent="0.2">
      <c r="A1794" s="2"/>
      <c r="B1794" s="81"/>
      <c r="C1794" s="81"/>
      <c r="D1794" s="82"/>
      <c r="E1794" s="82"/>
      <c r="F1794" s="2" t="str">
        <f t="shared" ca="1" si="27"/>
        <v/>
      </c>
      <c r="G1794" s="81"/>
      <c r="H1794" s="2"/>
      <c r="I1794" s="2"/>
      <c r="J1794" s="2"/>
      <c r="K1794" s="2"/>
      <c r="L1794" s="2"/>
      <c r="M1794" s="2"/>
      <c r="N1794" s="2"/>
      <c r="O1794" s="2"/>
      <c r="P1794" s="2"/>
      <c r="Q1794" s="2"/>
      <c r="R1794" s="2"/>
      <c r="S1794" s="2"/>
      <c r="T1794" s="2"/>
      <c r="U1794" s="2"/>
      <c r="V1794" s="2"/>
      <c r="W1794" s="2"/>
      <c r="X1794" s="2"/>
      <c r="Y1794" s="2"/>
    </row>
    <row r="1795" spans="1:25" ht="24.75" customHeight="1" x14ac:dyDescent="0.2">
      <c r="A1795" s="2"/>
      <c r="B1795" s="81"/>
      <c r="C1795" s="81"/>
      <c r="D1795" s="82"/>
      <c r="E1795" s="82"/>
      <c r="F1795" s="2" t="str">
        <f t="shared" ca="1" si="27"/>
        <v/>
      </c>
      <c r="G1795" s="81"/>
      <c r="H1795" s="2"/>
      <c r="I1795" s="2"/>
      <c r="J1795" s="2"/>
      <c r="K1795" s="2"/>
      <c r="L1795" s="2"/>
      <c r="M1795" s="2"/>
      <c r="N1795" s="2"/>
      <c r="O1795" s="2"/>
      <c r="P1795" s="2"/>
      <c r="Q1795" s="2"/>
      <c r="R1795" s="2"/>
      <c r="S1795" s="2"/>
      <c r="T1795" s="2"/>
      <c r="U1795" s="2"/>
      <c r="V1795" s="2"/>
      <c r="W1795" s="2"/>
      <c r="X1795" s="2"/>
      <c r="Y1795" s="2"/>
    </row>
    <row r="1796" spans="1:25" ht="24.75" customHeight="1" x14ac:dyDescent="0.2">
      <c r="A1796" s="2"/>
      <c r="B1796" s="81"/>
      <c r="C1796" s="81"/>
      <c r="D1796" s="82"/>
      <c r="E1796" s="82"/>
      <c r="F1796" s="2" t="str">
        <f t="shared" ref="F1796:F1859" ca="1" si="28">IF(AND(D1796="",E1796=""),"",IF(E1796&lt;&gt;"","Realizado",IF(D1796&lt;TODAY(),"Atrasado",IF(D1796=TODAY(),"Fazer hoje","A realizar"))))</f>
        <v/>
      </c>
      <c r="G1796" s="81"/>
      <c r="H1796" s="2"/>
      <c r="I1796" s="2"/>
      <c r="J1796" s="2"/>
      <c r="K1796" s="2"/>
      <c r="L1796" s="2"/>
      <c r="M1796" s="2"/>
      <c r="N1796" s="2"/>
      <c r="O1796" s="2"/>
      <c r="P1796" s="2"/>
      <c r="Q1796" s="2"/>
      <c r="R1796" s="2"/>
      <c r="S1796" s="2"/>
      <c r="T1796" s="2"/>
      <c r="U1796" s="2"/>
      <c r="V1796" s="2"/>
      <c r="W1796" s="2"/>
      <c r="X1796" s="2"/>
      <c r="Y1796" s="2"/>
    </row>
    <row r="1797" spans="1:25" ht="24.75" customHeight="1" x14ac:dyDescent="0.2">
      <c r="A1797" s="2"/>
      <c r="B1797" s="81"/>
      <c r="C1797" s="81"/>
      <c r="D1797" s="82"/>
      <c r="E1797" s="82"/>
      <c r="F1797" s="2" t="str">
        <f t="shared" ca="1" si="28"/>
        <v/>
      </c>
      <c r="G1797" s="81"/>
      <c r="H1797" s="2"/>
      <c r="I1797" s="2"/>
      <c r="J1797" s="2"/>
      <c r="K1797" s="2"/>
      <c r="L1797" s="2"/>
      <c r="M1797" s="2"/>
      <c r="N1797" s="2"/>
      <c r="O1797" s="2"/>
      <c r="P1797" s="2"/>
      <c r="Q1797" s="2"/>
      <c r="R1797" s="2"/>
      <c r="S1797" s="2"/>
      <c r="T1797" s="2"/>
      <c r="U1797" s="2"/>
      <c r="V1797" s="2"/>
      <c r="W1797" s="2"/>
      <c r="X1797" s="2"/>
      <c r="Y1797" s="2"/>
    </row>
    <row r="1798" spans="1:25" ht="24.75" customHeight="1" x14ac:dyDescent="0.2">
      <c r="A1798" s="2"/>
      <c r="B1798" s="81"/>
      <c r="C1798" s="81"/>
      <c r="D1798" s="82"/>
      <c r="E1798" s="82"/>
      <c r="F1798" s="2" t="str">
        <f t="shared" ca="1" si="28"/>
        <v/>
      </c>
      <c r="G1798" s="81"/>
      <c r="H1798" s="2"/>
      <c r="I1798" s="2"/>
      <c r="J1798" s="2"/>
      <c r="K1798" s="2"/>
      <c r="L1798" s="2"/>
      <c r="M1798" s="2"/>
      <c r="N1798" s="2"/>
      <c r="O1798" s="2"/>
      <c r="P1798" s="2"/>
      <c r="Q1798" s="2"/>
      <c r="R1798" s="2"/>
      <c r="S1798" s="2"/>
      <c r="T1798" s="2"/>
      <c r="U1798" s="2"/>
      <c r="V1798" s="2"/>
      <c r="W1798" s="2"/>
      <c r="X1798" s="2"/>
      <c r="Y1798" s="2"/>
    </row>
    <row r="1799" spans="1:25" ht="24.75" customHeight="1" x14ac:dyDescent="0.2">
      <c r="A1799" s="2"/>
      <c r="B1799" s="81"/>
      <c r="C1799" s="81"/>
      <c r="D1799" s="82"/>
      <c r="E1799" s="82"/>
      <c r="F1799" s="2" t="str">
        <f t="shared" ca="1" si="28"/>
        <v/>
      </c>
      <c r="G1799" s="81"/>
      <c r="H1799" s="2"/>
      <c r="I1799" s="2"/>
      <c r="J1799" s="2"/>
      <c r="K1799" s="2"/>
      <c r="L1799" s="2"/>
      <c r="M1799" s="2"/>
      <c r="N1799" s="2"/>
      <c r="O1799" s="2"/>
      <c r="P1799" s="2"/>
      <c r="Q1799" s="2"/>
      <c r="R1799" s="2"/>
      <c r="S1799" s="2"/>
      <c r="T1799" s="2"/>
      <c r="U1799" s="2"/>
      <c r="V1799" s="2"/>
      <c r="W1799" s="2"/>
      <c r="X1799" s="2"/>
      <c r="Y1799" s="2"/>
    </row>
    <row r="1800" spans="1:25" ht="24.75" customHeight="1" x14ac:dyDescent="0.2">
      <c r="A1800" s="2"/>
      <c r="B1800" s="81"/>
      <c r="C1800" s="81"/>
      <c r="D1800" s="82"/>
      <c r="E1800" s="82"/>
      <c r="F1800" s="2" t="str">
        <f t="shared" ca="1" si="28"/>
        <v/>
      </c>
      <c r="G1800" s="81"/>
      <c r="H1800" s="2"/>
      <c r="I1800" s="2"/>
      <c r="J1800" s="2"/>
      <c r="K1800" s="2"/>
      <c r="L1800" s="2"/>
      <c r="M1800" s="2"/>
      <c r="N1800" s="2"/>
      <c r="O1800" s="2"/>
      <c r="P1800" s="2"/>
      <c r="Q1800" s="2"/>
      <c r="R1800" s="2"/>
      <c r="S1800" s="2"/>
      <c r="T1800" s="2"/>
      <c r="U1800" s="2"/>
      <c r="V1800" s="2"/>
      <c r="W1800" s="2"/>
      <c r="X1800" s="2"/>
      <c r="Y1800" s="2"/>
    </row>
    <row r="1801" spans="1:25" ht="24.75" customHeight="1" x14ac:dyDescent="0.2">
      <c r="A1801" s="2"/>
      <c r="B1801" s="81"/>
      <c r="C1801" s="81"/>
      <c r="D1801" s="82"/>
      <c r="E1801" s="82"/>
      <c r="F1801" s="2" t="str">
        <f t="shared" ca="1" si="28"/>
        <v/>
      </c>
      <c r="G1801" s="81"/>
      <c r="H1801" s="2"/>
      <c r="I1801" s="2"/>
      <c r="J1801" s="2"/>
      <c r="K1801" s="2"/>
      <c r="L1801" s="2"/>
      <c r="M1801" s="2"/>
      <c r="N1801" s="2"/>
      <c r="O1801" s="2"/>
      <c r="P1801" s="2"/>
      <c r="Q1801" s="2"/>
      <c r="R1801" s="2"/>
      <c r="S1801" s="2"/>
      <c r="T1801" s="2"/>
      <c r="U1801" s="2"/>
      <c r="V1801" s="2"/>
      <c r="W1801" s="2"/>
      <c r="X1801" s="2"/>
      <c r="Y1801" s="2"/>
    </row>
    <row r="1802" spans="1:25" ht="24.75" customHeight="1" x14ac:dyDescent="0.2">
      <c r="A1802" s="2"/>
      <c r="B1802" s="81"/>
      <c r="C1802" s="81"/>
      <c r="D1802" s="82"/>
      <c r="E1802" s="82"/>
      <c r="F1802" s="2" t="str">
        <f t="shared" ca="1" si="28"/>
        <v/>
      </c>
      <c r="G1802" s="81"/>
      <c r="H1802" s="2"/>
      <c r="I1802" s="2"/>
      <c r="J1802" s="2"/>
      <c r="K1802" s="2"/>
      <c r="L1802" s="2"/>
      <c r="M1802" s="2"/>
      <c r="N1802" s="2"/>
      <c r="O1802" s="2"/>
      <c r="P1802" s="2"/>
      <c r="Q1802" s="2"/>
      <c r="R1802" s="2"/>
      <c r="S1802" s="2"/>
      <c r="T1802" s="2"/>
      <c r="U1802" s="2"/>
      <c r="V1802" s="2"/>
      <c r="W1802" s="2"/>
      <c r="X1802" s="2"/>
      <c r="Y1802" s="2"/>
    </row>
    <row r="1803" spans="1:25" ht="24.75" customHeight="1" x14ac:dyDescent="0.2">
      <c r="A1803" s="2"/>
      <c r="B1803" s="81"/>
      <c r="C1803" s="81"/>
      <c r="D1803" s="82"/>
      <c r="E1803" s="82"/>
      <c r="F1803" s="2" t="str">
        <f t="shared" ca="1" si="28"/>
        <v/>
      </c>
      <c r="G1803" s="81"/>
      <c r="H1803" s="2"/>
      <c r="I1803" s="2"/>
      <c r="J1803" s="2"/>
      <c r="K1803" s="2"/>
      <c r="L1803" s="2"/>
      <c r="M1803" s="2"/>
      <c r="N1803" s="2"/>
      <c r="O1803" s="2"/>
      <c r="P1803" s="2"/>
      <c r="Q1803" s="2"/>
      <c r="R1803" s="2"/>
      <c r="S1803" s="2"/>
      <c r="T1803" s="2"/>
      <c r="U1803" s="2"/>
      <c r="V1803" s="2"/>
      <c r="W1803" s="2"/>
      <c r="X1803" s="2"/>
      <c r="Y1803" s="2"/>
    </row>
    <row r="1804" spans="1:25" ht="24.75" customHeight="1" x14ac:dyDescent="0.2">
      <c r="A1804" s="2"/>
      <c r="B1804" s="81"/>
      <c r="C1804" s="81"/>
      <c r="D1804" s="82"/>
      <c r="E1804" s="82"/>
      <c r="F1804" s="2" t="str">
        <f t="shared" ca="1" si="28"/>
        <v/>
      </c>
      <c r="G1804" s="81"/>
      <c r="H1804" s="2"/>
      <c r="I1804" s="2"/>
      <c r="J1804" s="2"/>
      <c r="K1804" s="2"/>
      <c r="L1804" s="2"/>
      <c r="M1804" s="2"/>
      <c r="N1804" s="2"/>
      <c r="O1804" s="2"/>
      <c r="P1804" s="2"/>
      <c r="Q1804" s="2"/>
      <c r="R1804" s="2"/>
      <c r="S1804" s="2"/>
      <c r="T1804" s="2"/>
      <c r="U1804" s="2"/>
      <c r="V1804" s="2"/>
      <c r="W1804" s="2"/>
      <c r="X1804" s="2"/>
      <c r="Y1804" s="2"/>
    </row>
    <row r="1805" spans="1:25" ht="24.75" customHeight="1" x14ac:dyDescent="0.2">
      <c r="A1805" s="2"/>
      <c r="B1805" s="81"/>
      <c r="C1805" s="81"/>
      <c r="D1805" s="82"/>
      <c r="E1805" s="82"/>
      <c r="F1805" s="2" t="str">
        <f t="shared" ca="1" si="28"/>
        <v/>
      </c>
      <c r="G1805" s="81"/>
      <c r="H1805" s="2"/>
      <c r="I1805" s="2"/>
      <c r="J1805" s="2"/>
      <c r="K1805" s="2"/>
      <c r="L1805" s="2"/>
      <c r="M1805" s="2"/>
      <c r="N1805" s="2"/>
      <c r="O1805" s="2"/>
      <c r="P1805" s="2"/>
      <c r="Q1805" s="2"/>
      <c r="R1805" s="2"/>
      <c r="S1805" s="2"/>
      <c r="T1805" s="2"/>
      <c r="U1805" s="2"/>
      <c r="V1805" s="2"/>
      <c r="W1805" s="2"/>
      <c r="X1805" s="2"/>
      <c r="Y1805" s="2"/>
    </row>
    <row r="1806" spans="1:25" ht="24.75" customHeight="1" x14ac:dyDescent="0.2">
      <c r="A1806" s="2"/>
      <c r="B1806" s="81"/>
      <c r="C1806" s="81"/>
      <c r="D1806" s="82"/>
      <c r="E1806" s="82"/>
      <c r="F1806" s="2" t="str">
        <f t="shared" ca="1" si="28"/>
        <v/>
      </c>
      <c r="G1806" s="81"/>
      <c r="H1806" s="2"/>
      <c r="I1806" s="2"/>
      <c r="J1806" s="2"/>
      <c r="K1806" s="2"/>
      <c r="L1806" s="2"/>
      <c r="M1806" s="2"/>
      <c r="N1806" s="2"/>
      <c r="O1806" s="2"/>
      <c r="P1806" s="2"/>
      <c r="Q1806" s="2"/>
      <c r="R1806" s="2"/>
      <c r="S1806" s="2"/>
      <c r="T1806" s="2"/>
      <c r="U1806" s="2"/>
      <c r="V1806" s="2"/>
      <c r="W1806" s="2"/>
      <c r="X1806" s="2"/>
      <c r="Y1806" s="2"/>
    </row>
    <row r="1807" spans="1:25" ht="24.75" customHeight="1" x14ac:dyDescent="0.2">
      <c r="A1807" s="2"/>
      <c r="B1807" s="81"/>
      <c r="C1807" s="81"/>
      <c r="D1807" s="82"/>
      <c r="E1807" s="82"/>
      <c r="F1807" s="2" t="str">
        <f t="shared" ca="1" si="28"/>
        <v/>
      </c>
      <c r="G1807" s="81"/>
      <c r="H1807" s="2"/>
      <c r="I1807" s="2"/>
      <c r="J1807" s="2"/>
      <c r="K1807" s="2"/>
      <c r="L1807" s="2"/>
      <c r="M1807" s="2"/>
      <c r="N1807" s="2"/>
      <c r="O1807" s="2"/>
      <c r="P1807" s="2"/>
      <c r="Q1807" s="2"/>
      <c r="R1807" s="2"/>
      <c r="S1807" s="2"/>
      <c r="T1807" s="2"/>
      <c r="U1807" s="2"/>
      <c r="V1807" s="2"/>
      <c r="W1807" s="2"/>
      <c r="X1807" s="2"/>
      <c r="Y1807" s="2"/>
    </row>
    <row r="1808" spans="1:25" ht="24.75" customHeight="1" x14ac:dyDescent="0.2">
      <c r="A1808" s="2"/>
      <c r="B1808" s="81"/>
      <c r="C1808" s="81"/>
      <c r="D1808" s="82"/>
      <c r="E1808" s="82"/>
      <c r="F1808" s="2" t="str">
        <f t="shared" ca="1" si="28"/>
        <v/>
      </c>
      <c r="G1808" s="81"/>
      <c r="H1808" s="2"/>
      <c r="I1808" s="2"/>
      <c r="J1808" s="2"/>
      <c r="K1808" s="2"/>
      <c r="L1808" s="2"/>
      <c r="M1808" s="2"/>
      <c r="N1808" s="2"/>
      <c r="O1808" s="2"/>
      <c r="P1808" s="2"/>
      <c r="Q1808" s="2"/>
      <c r="R1808" s="2"/>
      <c r="S1808" s="2"/>
      <c r="T1808" s="2"/>
      <c r="U1808" s="2"/>
      <c r="V1808" s="2"/>
      <c r="W1808" s="2"/>
      <c r="X1808" s="2"/>
      <c r="Y1808" s="2"/>
    </row>
    <row r="1809" spans="1:25" ht="24.75" customHeight="1" x14ac:dyDescent="0.2">
      <c r="A1809" s="2"/>
      <c r="B1809" s="81"/>
      <c r="C1809" s="81"/>
      <c r="D1809" s="82"/>
      <c r="E1809" s="82"/>
      <c r="F1809" s="2" t="str">
        <f t="shared" ca="1" si="28"/>
        <v/>
      </c>
      <c r="G1809" s="81"/>
      <c r="H1809" s="2"/>
      <c r="I1809" s="2"/>
      <c r="J1809" s="2"/>
      <c r="K1809" s="2"/>
      <c r="L1809" s="2"/>
      <c r="M1809" s="2"/>
      <c r="N1809" s="2"/>
      <c r="O1809" s="2"/>
      <c r="P1809" s="2"/>
      <c r="Q1809" s="2"/>
      <c r="R1809" s="2"/>
      <c r="S1809" s="2"/>
      <c r="T1809" s="2"/>
      <c r="U1809" s="2"/>
      <c r="V1809" s="2"/>
      <c r="W1809" s="2"/>
      <c r="X1809" s="2"/>
      <c r="Y1809" s="2"/>
    </row>
    <row r="1810" spans="1:25" ht="24.75" customHeight="1" x14ac:dyDescent="0.2">
      <c r="A1810" s="2"/>
      <c r="B1810" s="81"/>
      <c r="C1810" s="81"/>
      <c r="D1810" s="82"/>
      <c r="E1810" s="82"/>
      <c r="F1810" s="2" t="str">
        <f t="shared" ca="1" si="28"/>
        <v/>
      </c>
      <c r="G1810" s="81"/>
      <c r="H1810" s="2"/>
      <c r="I1810" s="2"/>
      <c r="J1810" s="2"/>
      <c r="K1810" s="2"/>
      <c r="L1810" s="2"/>
      <c r="M1810" s="2"/>
      <c r="N1810" s="2"/>
      <c r="O1810" s="2"/>
      <c r="P1810" s="2"/>
      <c r="Q1810" s="2"/>
      <c r="R1810" s="2"/>
      <c r="S1810" s="2"/>
      <c r="T1810" s="2"/>
      <c r="U1810" s="2"/>
      <c r="V1810" s="2"/>
      <c r="W1810" s="2"/>
      <c r="X1810" s="2"/>
      <c r="Y1810" s="2"/>
    </row>
    <row r="1811" spans="1:25" ht="24.75" customHeight="1" x14ac:dyDescent="0.2">
      <c r="A1811" s="2"/>
      <c r="B1811" s="81"/>
      <c r="C1811" s="81"/>
      <c r="D1811" s="82"/>
      <c r="E1811" s="82"/>
      <c r="F1811" s="2" t="str">
        <f t="shared" ca="1" si="28"/>
        <v/>
      </c>
      <c r="G1811" s="81"/>
      <c r="H1811" s="2"/>
      <c r="I1811" s="2"/>
      <c r="J1811" s="2"/>
      <c r="K1811" s="2"/>
      <c r="L1811" s="2"/>
      <c r="M1811" s="2"/>
      <c r="N1811" s="2"/>
      <c r="O1811" s="2"/>
      <c r="P1811" s="2"/>
      <c r="Q1811" s="2"/>
      <c r="R1811" s="2"/>
      <c r="S1811" s="2"/>
      <c r="T1811" s="2"/>
      <c r="U1811" s="2"/>
      <c r="V1811" s="2"/>
      <c r="W1811" s="2"/>
      <c r="X1811" s="2"/>
      <c r="Y1811" s="2"/>
    </row>
    <row r="1812" spans="1:25" ht="24.75" customHeight="1" x14ac:dyDescent="0.2">
      <c r="A1812" s="2"/>
      <c r="B1812" s="81"/>
      <c r="C1812" s="81"/>
      <c r="D1812" s="82"/>
      <c r="E1812" s="82"/>
      <c r="F1812" s="2" t="str">
        <f t="shared" ca="1" si="28"/>
        <v/>
      </c>
      <c r="G1812" s="81"/>
      <c r="H1812" s="2"/>
      <c r="I1812" s="2"/>
      <c r="J1812" s="2"/>
      <c r="K1812" s="2"/>
      <c r="L1812" s="2"/>
      <c r="M1812" s="2"/>
      <c r="N1812" s="2"/>
      <c r="O1812" s="2"/>
      <c r="P1812" s="2"/>
      <c r="Q1812" s="2"/>
      <c r="R1812" s="2"/>
      <c r="S1812" s="2"/>
      <c r="T1812" s="2"/>
      <c r="U1812" s="2"/>
      <c r="V1812" s="2"/>
      <c r="W1812" s="2"/>
      <c r="X1812" s="2"/>
      <c r="Y1812" s="2"/>
    </row>
    <row r="1813" spans="1:25" ht="24.75" customHeight="1" x14ac:dyDescent="0.2">
      <c r="A1813" s="2"/>
      <c r="B1813" s="81"/>
      <c r="C1813" s="81"/>
      <c r="D1813" s="82"/>
      <c r="E1813" s="82"/>
      <c r="F1813" s="2" t="str">
        <f t="shared" ca="1" si="28"/>
        <v/>
      </c>
      <c r="G1813" s="81"/>
      <c r="H1813" s="2"/>
      <c r="I1813" s="2"/>
      <c r="J1813" s="2"/>
      <c r="K1813" s="2"/>
      <c r="L1813" s="2"/>
      <c r="M1813" s="2"/>
      <c r="N1813" s="2"/>
      <c r="O1813" s="2"/>
      <c r="P1813" s="2"/>
      <c r="Q1813" s="2"/>
      <c r="R1813" s="2"/>
      <c r="S1813" s="2"/>
      <c r="T1813" s="2"/>
      <c r="U1813" s="2"/>
      <c r="V1813" s="2"/>
      <c r="W1813" s="2"/>
      <c r="X1813" s="2"/>
      <c r="Y1813" s="2"/>
    </row>
    <row r="1814" spans="1:25" ht="24.75" customHeight="1" x14ac:dyDescent="0.2">
      <c r="A1814" s="2"/>
      <c r="B1814" s="81"/>
      <c r="C1814" s="81"/>
      <c r="D1814" s="82"/>
      <c r="E1814" s="82"/>
      <c r="F1814" s="2" t="str">
        <f t="shared" ca="1" si="28"/>
        <v/>
      </c>
      <c r="G1814" s="81"/>
      <c r="H1814" s="2"/>
      <c r="I1814" s="2"/>
      <c r="J1814" s="2"/>
      <c r="K1814" s="2"/>
      <c r="L1814" s="2"/>
      <c r="M1814" s="2"/>
      <c r="N1814" s="2"/>
      <c r="O1814" s="2"/>
      <c r="P1814" s="2"/>
      <c r="Q1814" s="2"/>
      <c r="R1814" s="2"/>
      <c r="S1814" s="2"/>
      <c r="T1814" s="2"/>
      <c r="U1814" s="2"/>
      <c r="V1814" s="2"/>
      <c r="W1814" s="2"/>
      <c r="X1814" s="2"/>
      <c r="Y1814" s="2"/>
    </row>
    <row r="1815" spans="1:25" ht="24.75" customHeight="1" x14ac:dyDescent="0.2">
      <c r="A1815" s="2"/>
      <c r="B1815" s="81"/>
      <c r="C1815" s="81"/>
      <c r="D1815" s="82"/>
      <c r="E1815" s="82"/>
      <c r="F1815" s="2" t="str">
        <f t="shared" ca="1" si="28"/>
        <v/>
      </c>
      <c r="G1815" s="81"/>
      <c r="H1815" s="2"/>
      <c r="I1815" s="2"/>
      <c r="J1815" s="2"/>
      <c r="K1815" s="2"/>
      <c r="L1815" s="2"/>
      <c r="M1815" s="2"/>
      <c r="N1815" s="2"/>
      <c r="O1815" s="2"/>
      <c r="P1815" s="2"/>
      <c r="Q1815" s="2"/>
      <c r="R1815" s="2"/>
      <c r="S1815" s="2"/>
      <c r="T1815" s="2"/>
      <c r="U1815" s="2"/>
      <c r="V1815" s="2"/>
      <c r="W1815" s="2"/>
      <c r="X1815" s="2"/>
      <c r="Y1815" s="2"/>
    </row>
    <row r="1816" spans="1:25" ht="24.75" customHeight="1" x14ac:dyDescent="0.2">
      <c r="A1816" s="2"/>
      <c r="B1816" s="81"/>
      <c r="C1816" s="81"/>
      <c r="D1816" s="82"/>
      <c r="E1816" s="82"/>
      <c r="F1816" s="2" t="str">
        <f t="shared" ca="1" si="28"/>
        <v/>
      </c>
      <c r="G1816" s="81"/>
      <c r="H1816" s="2"/>
      <c r="I1816" s="2"/>
      <c r="J1816" s="2"/>
      <c r="K1816" s="2"/>
      <c r="L1816" s="2"/>
      <c r="M1816" s="2"/>
      <c r="N1816" s="2"/>
      <c r="O1816" s="2"/>
      <c r="P1816" s="2"/>
      <c r="Q1816" s="2"/>
      <c r="R1816" s="2"/>
      <c r="S1816" s="2"/>
      <c r="T1816" s="2"/>
      <c r="U1816" s="2"/>
      <c r="V1816" s="2"/>
      <c r="W1816" s="2"/>
      <c r="X1816" s="2"/>
      <c r="Y1816" s="2"/>
    </row>
    <row r="1817" spans="1:25" ht="24.75" customHeight="1" x14ac:dyDescent="0.2">
      <c r="A1817" s="2"/>
      <c r="B1817" s="81"/>
      <c r="C1817" s="81"/>
      <c r="D1817" s="82"/>
      <c r="E1817" s="82"/>
      <c r="F1817" s="2" t="str">
        <f t="shared" ca="1" si="28"/>
        <v/>
      </c>
      <c r="G1817" s="81"/>
      <c r="H1817" s="2"/>
      <c r="I1817" s="2"/>
      <c r="J1817" s="2"/>
      <c r="K1817" s="2"/>
      <c r="L1817" s="2"/>
      <c r="M1817" s="2"/>
      <c r="N1817" s="2"/>
      <c r="O1817" s="2"/>
      <c r="P1817" s="2"/>
      <c r="Q1817" s="2"/>
      <c r="R1817" s="2"/>
      <c r="S1817" s="2"/>
      <c r="T1817" s="2"/>
      <c r="U1817" s="2"/>
      <c r="V1817" s="2"/>
      <c r="W1817" s="2"/>
      <c r="X1817" s="2"/>
      <c r="Y1817" s="2"/>
    </row>
    <row r="1818" spans="1:25" ht="24.75" customHeight="1" x14ac:dyDescent="0.2">
      <c r="A1818" s="2"/>
      <c r="B1818" s="81"/>
      <c r="C1818" s="81"/>
      <c r="D1818" s="82"/>
      <c r="E1818" s="82"/>
      <c r="F1818" s="2" t="str">
        <f t="shared" ca="1" si="28"/>
        <v/>
      </c>
      <c r="G1818" s="81"/>
      <c r="H1818" s="2"/>
      <c r="I1818" s="2"/>
      <c r="J1818" s="2"/>
      <c r="K1818" s="2"/>
      <c r="L1818" s="2"/>
      <c r="M1818" s="2"/>
      <c r="N1818" s="2"/>
      <c r="O1818" s="2"/>
      <c r="P1818" s="2"/>
      <c r="Q1818" s="2"/>
      <c r="R1818" s="2"/>
      <c r="S1818" s="2"/>
      <c r="T1818" s="2"/>
      <c r="U1818" s="2"/>
      <c r="V1818" s="2"/>
      <c r="W1818" s="2"/>
      <c r="X1818" s="2"/>
      <c r="Y1818" s="2"/>
    </row>
    <row r="1819" spans="1:25" ht="24.75" customHeight="1" x14ac:dyDescent="0.2">
      <c r="A1819" s="2"/>
      <c r="B1819" s="81"/>
      <c r="C1819" s="81"/>
      <c r="D1819" s="82"/>
      <c r="E1819" s="82"/>
      <c r="F1819" s="2" t="str">
        <f t="shared" ca="1" si="28"/>
        <v/>
      </c>
      <c r="G1819" s="81"/>
      <c r="H1819" s="2"/>
      <c r="I1819" s="2"/>
      <c r="J1819" s="2"/>
      <c r="K1819" s="2"/>
      <c r="L1819" s="2"/>
      <c r="M1819" s="2"/>
      <c r="N1819" s="2"/>
      <c r="O1819" s="2"/>
      <c r="P1819" s="2"/>
      <c r="Q1819" s="2"/>
      <c r="R1819" s="2"/>
      <c r="S1819" s="2"/>
      <c r="T1819" s="2"/>
      <c r="U1819" s="2"/>
      <c r="V1819" s="2"/>
      <c r="W1819" s="2"/>
      <c r="X1819" s="2"/>
      <c r="Y1819" s="2"/>
    </row>
    <row r="1820" spans="1:25" ht="24.75" customHeight="1" x14ac:dyDescent="0.2">
      <c r="A1820" s="2"/>
      <c r="B1820" s="81"/>
      <c r="C1820" s="81"/>
      <c r="D1820" s="82"/>
      <c r="E1820" s="82"/>
      <c r="F1820" s="2" t="str">
        <f t="shared" ca="1" si="28"/>
        <v/>
      </c>
      <c r="G1820" s="81"/>
      <c r="H1820" s="2"/>
      <c r="I1820" s="2"/>
      <c r="J1820" s="2"/>
      <c r="K1820" s="2"/>
      <c r="L1820" s="2"/>
      <c r="M1820" s="2"/>
      <c r="N1820" s="2"/>
      <c r="O1820" s="2"/>
      <c r="P1820" s="2"/>
      <c r="Q1820" s="2"/>
      <c r="R1820" s="2"/>
      <c r="S1820" s="2"/>
      <c r="T1820" s="2"/>
      <c r="U1820" s="2"/>
      <c r="V1820" s="2"/>
      <c r="W1820" s="2"/>
      <c r="X1820" s="2"/>
      <c r="Y1820" s="2"/>
    </row>
    <row r="1821" spans="1:25" ht="24.75" customHeight="1" x14ac:dyDescent="0.2">
      <c r="A1821" s="2"/>
      <c r="B1821" s="81"/>
      <c r="C1821" s="81"/>
      <c r="D1821" s="82"/>
      <c r="E1821" s="82"/>
      <c r="F1821" s="2" t="str">
        <f t="shared" ca="1" si="28"/>
        <v/>
      </c>
      <c r="G1821" s="81"/>
      <c r="H1821" s="2"/>
      <c r="I1821" s="2"/>
      <c r="J1821" s="2"/>
      <c r="K1821" s="2"/>
      <c r="L1821" s="2"/>
      <c r="M1821" s="2"/>
      <c r="N1821" s="2"/>
      <c r="O1821" s="2"/>
      <c r="P1821" s="2"/>
      <c r="Q1821" s="2"/>
      <c r="R1821" s="2"/>
      <c r="S1821" s="2"/>
      <c r="T1821" s="2"/>
      <c r="U1821" s="2"/>
      <c r="V1821" s="2"/>
      <c r="W1821" s="2"/>
      <c r="X1821" s="2"/>
      <c r="Y1821" s="2"/>
    </row>
    <row r="1822" spans="1:25" ht="24.75" customHeight="1" x14ac:dyDescent="0.2">
      <c r="A1822" s="2"/>
      <c r="B1822" s="81"/>
      <c r="C1822" s="81"/>
      <c r="D1822" s="82"/>
      <c r="E1822" s="82"/>
      <c r="F1822" s="2" t="str">
        <f t="shared" ca="1" si="28"/>
        <v/>
      </c>
      <c r="G1822" s="81"/>
      <c r="H1822" s="2"/>
      <c r="I1822" s="2"/>
      <c r="J1822" s="2"/>
      <c r="K1822" s="2"/>
      <c r="L1822" s="2"/>
      <c r="M1822" s="2"/>
      <c r="N1822" s="2"/>
      <c r="O1822" s="2"/>
      <c r="P1822" s="2"/>
      <c r="Q1822" s="2"/>
      <c r="R1822" s="2"/>
      <c r="S1822" s="2"/>
      <c r="T1822" s="2"/>
      <c r="U1822" s="2"/>
      <c r="V1822" s="2"/>
      <c r="W1822" s="2"/>
      <c r="X1822" s="2"/>
      <c r="Y1822" s="2"/>
    </row>
    <row r="1823" spans="1:25" ht="24.75" customHeight="1" x14ac:dyDescent="0.2">
      <c r="A1823" s="2"/>
      <c r="B1823" s="81"/>
      <c r="C1823" s="81"/>
      <c r="D1823" s="82"/>
      <c r="E1823" s="82"/>
      <c r="F1823" s="2" t="str">
        <f t="shared" ca="1" si="28"/>
        <v/>
      </c>
      <c r="G1823" s="81"/>
      <c r="H1823" s="2"/>
      <c r="I1823" s="2"/>
      <c r="J1823" s="2"/>
      <c r="K1823" s="2"/>
      <c r="L1823" s="2"/>
      <c r="M1823" s="2"/>
      <c r="N1823" s="2"/>
      <c r="O1823" s="2"/>
      <c r="P1823" s="2"/>
      <c r="Q1823" s="2"/>
      <c r="R1823" s="2"/>
      <c r="S1823" s="2"/>
      <c r="T1823" s="2"/>
      <c r="U1823" s="2"/>
      <c r="V1823" s="2"/>
      <c r="W1823" s="2"/>
      <c r="X1823" s="2"/>
      <c r="Y1823" s="2"/>
    </row>
    <row r="1824" spans="1:25" ht="24.75" customHeight="1" x14ac:dyDescent="0.2">
      <c r="A1824" s="2"/>
      <c r="B1824" s="81"/>
      <c r="C1824" s="81"/>
      <c r="D1824" s="82"/>
      <c r="E1824" s="82"/>
      <c r="F1824" s="2" t="str">
        <f t="shared" ca="1" si="28"/>
        <v/>
      </c>
      <c r="G1824" s="81"/>
      <c r="H1824" s="2"/>
      <c r="I1824" s="2"/>
      <c r="J1824" s="2"/>
      <c r="K1824" s="2"/>
      <c r="L1824" s="2"/>
      <c r="M1824" s="2"/>
      <c r="N1824" s="2"/>
      <c r="O1824" s="2"/>
      <c r="P1824" s="2"/>
      <c r="Q1824" s="2"/>
      <c r="R1824" s="2"/>
      <c r="S1824" s="2"/>
      <c r="T1824" s="2"/>
      <c r="U1824" s="2"/>
      <c r="V1824" s="2"/>
      <c r="W1824" s="2"/>
      <c r="X1824" s="2"/>
      <c r="Y1824" s="2"/>
    </row>
    <row r="1825" spans="1:25" ht="24.75" customHeight="1" x14ac:dyDescent="0.2">
      <c r="A1825" s="2"/>
      <c r="B1825" s="81"/>
      <c r="C1825" s="81"/>
      <c r="D1825" s="82"/>
      <c r="E1825" s="82"/>
      <c r="F1825" s="2" t="str">
        <f t="shared" ca="1" si="28"/>
        <v/>
      </c>
      <c r="G1825" s="81"/>
      <c r="H1825" s="2"/>
      <c r="I1825" s="2"/>
      <c r="J1825" s="2"/>
      <c r="K1825" s="2"/>
      <c r="L1825" s="2"/>
      <c r="M1825" s="2"/>
      <c r="N1825" s="2"/>
      <c r="O1825" s="2"/>
      <c r="P1825" s="2"/>
      <c r="Q1825" s="2"/>
      <c r="R1825" s="2"/>
      <c r="S1825" s="2"/>
      <c r="T1825" s="2"/>
      <c r="U1825" s="2"/>
      <c r="V1825" s="2"/>
      <c r="W1825" s="2"/>
      <c r="X1825" s="2"/>
      <c r="Y1825" s="2"/>
    </row>
    <row r="1826" spans="1:25" ht="24.75" customHeight="1" x14ac:dyDescent="0.2">
      <c r="A1826" s="2"/>
      <c r="B1826" s="81"/>
      <c r="C1826" s="81"/>
      <c r="D1826" s="82"/>
      <c r="E1826" s="82"/>
      <c r="F1826" s="2" t="str">
        <f t="shared" ca="1" si="28"/>
        <v/>
      </c>
      <c r="G1826" s="81"/>
      <c r="H1826" s="2"/>
      <c r="I1826" s="2"/>
      <c r="J1826" s="2"/>
      <c r="K1826" s="2"/>
      <c r="L1826" s="2"/>
      <c r="M1826" s="2"/>
      <c r="N1826" s="2"/>
      <c r="O1826" s="2"/>
      <c r="P1826" s="2"/>
      <c r="Q1826" s="2"/>
      <c r="R1826" s="2"/>
      <c r="S1826" s="2"/>
      <c r="T1826" s="2"/>
      <c r="U1826" s="2"/>
      <c r="V1826" s="2"/>
      <c r="W1826" s="2"/>
      <c r="X1826" s="2"/>
      <c r="Y1826" s="2"/>
    </row>
    <row r="1827" spans="1:25" ht="24.75" customHeight="1" x14ac:dyDescent="0.2">
      <c r="A1827" s="2"/>
      <c r="B1827" s="81"/>
      <c r="C1827" s="81"/>
      <c r="D1827" s="82"/>
      <c r="E1827" s="82"/>
      <c r="F1827" s="2" t="str">
        <f t="shared" ca="1" si="28"/>
        <v/>
      </c>
      <c r="G1827" s="81"/>
      <c r="H1827" s="2"/>
      <c r="I1827" s="2"/>
      <c r="J1827" s="2"/>
      <c r="K1827" s="2"/>
      <c r="L1827" s="2"/>
      <c r="M1827" s="2"/>
      <c r="N1827" s="2"/>
      <c r="O1827" s="2"/>
      <c r="P1827" s="2"/>
      <c r="Q1827" s="2"/>
      <c r="R1827" s="2"/>
      <c r="S1827" s="2"/>
      <c r="T1827" s="2"/>
      <c r="U1827" s="2"/>
      <c r="V1827" s="2"/>
      <c r="W1827" s="2"/>
      <c r="X1827" s="2"/>
      <c r="Y1827" s="2"/>
    </row>
    <row r="1828" spans="1:25" ht="24.75" customHeight="1" x14ac:dyDescent="0.2">
      <c r="A1828" s="2"/>
      <c r="B1828" s="81"/>
      <c r="C1828" s="81"/>
      <c r="D1828" s="82"/>
      <c r="E1828" s="82"/>
      <c r="F1828" s="2" t="str">
        <f t="shared" ca="1" si="28"/>
        <v/>
      </c>
      <c r="G1828" s="81"/>
      <c r="H1828" s="2"/>
      <c r="I1828" s="2"/>
      <c r="J1828" s="2"/>
      <c r="K1828" s="2"/>
      <c r="L1828" s="2"/>
      <c r="M1828" s="2"/>
      <c r="N1828" s="2"/>
      <c r="O1828" s="2"/>
      <c r="P1828" s="2"/>
      <c r="Q1828" s="2"/>
      <c r="R1828" s="2"/>
      <c r="S1828" s="2"/>
      <c r="T1828" s="2"/>
      <c r="U1828" s="2"/>
      <c r="V1828" s="2"/>
      <c r="W1828" s="2"/>
      <c r="X1828" s="2"/>
      <c r="Y1828" s="2"/>
    </row>
    <row r="1829" spans="1:25" ht="24.75" customHeight="1" x14ac:dyDescent="0.2">
      <c r="A1829" s="2"/>
      <c r="B1829" s="81"/>
      <c r="C1829" s="81"/>
      <c r="D1829" s="82"/>
      <c r="E1829" s="82"/>
      <c r="F1829" s="2" t="str">
        <f t="shared" ca="1" si="28"/>
        <v/>
      </c>
      <c r="G1829" s="81"/>
      <c r="H1829" s="2"/>
      <c r="I1829" s="2"/>
      <c r="J1829" s="2"/>
      <c r="K1829" s="2"/>
      <c r="L1829" s="2"/>
      <c r="M1829" s="2"/>
      <c r="N1829" s="2"/>
      <c r="O1829" s="2"/>
      <c r="P1829" s="2"/>
      <c r="Q1829" s="2"/>
      <c r="R1829" s="2"/>
      <c r="S1829" s="2"/>
      <c r="T1829" s="2"/>
      <c r="U1829" s="2"/>
      <c r="V1829" s="2"/>
      <c r="W1829" s="2"/>
      <c r="X1829" s="2"/>
      <c r="Y1829" s="2"/>
    </row>
    <row r="1830" spans="1:25" ht="24.75" customHeight="1" x14ac:dyDescent="0.2">
      <c r="A1830" s="2"/>
      <c r="B1830" s="81"/>
      <c r="C1830" s="81"/>
      <c r="D1830" s="82"/>
      <c r="E1830" s="82"/>
      <c r="F1830" s="2" t="str">
        <f t="shared" ca="1" si="28"/>
        <v/>
      </c>
      <c r="G1830" s="81"/>
      <c r="H1830" s="2"/>
      <c r="I1830" s="2"/>
      <c r="J1830" s="2"/>
      <c r="K1830" s="2"/>
      <c r="L1830" s="2"/>
      <c r="M1830" s="2"/>
      <c r="N1830" s="2"/>
      <c r="O1830" s="2"/>
      <c r="P1830" s="2"/>
      <c r="Q1830" s="2"/>
      <c r="R1830" s="2"/>
      <c r="S1830" s="2"/>
      <c r="T1830" s="2"/>
      <c r="U1830" s="2"/>
      <c r="V1830" s="2"/>
      <c r="W1830" s="2"/>
      <c r="X1830" s="2"/>
      <c r="Y1830" s="2"/>
    </row>
    <row r="1831" spans="1:25" ht="24.75" customHeight="1" x14ac:dyDescent="0.2">
      <c r="A1831" s="2"/>
      <c r="B1831" s="81"/>
      <c r="C1831" s="81"/>
      <c r="D1831" s="82"/>
      <c r="E1831" s="82"/>
      <c r="F1831" s="2" t="str">
        <f t="shared" ca="1" si="28"/>
        <v/>
      </c>
      <c r="G1831" s="81"/>
      <c r="H1831" s="2"/>
      <c r="I1831" s="2"/>
      <c r="J1831" s="2"/>
      <c r="K1831" s="2"/>
      <c r="L1831" s="2"/>
      <c r="M1831" s="2"/>
      <c r="N1831" s="2"/>
      <c r="O1831" s="2"/>
      <c r="P1831" s="2"/>
      <c r="Q1831" s="2"/>
      <c r="R1831" s="2"/>
      <c r="S1831" s="2"/>
      <c r="T1831" s="2"/>
      <c r="U1831" s="2"/>
      <c r="V1831" s="2"/>
      <c r="W1831" s="2"/>
      <c r="X1831" s="2"/>
      <c r="Y1831" s="2"/>
    </row>
    <row r="1832" spans="1:25" ht="24.75" customHeight="1" x14ac:dyDescent="0.2">
      <c r="A1832" s="2"/>
      <c r="B1832" s="81"/>
      <c r="C1832" s="81"/>
      <c r="D1832" s="82"/>
      <c r="E1832" s="82"/>
      <c r="F1832" s="2" t="str">
        <f t="shared" ca="1" si="28"/>
        <v/>
      </c>
      <c r="G1832" s="81"/>
      <c r="H1832" s="2"/>
      <c r="I1832" s="2"/>
      <c r="J1832" s="2"/>
      <c r="K1832" s="2"/>
      <c r="L1832" s="2"/>
      <c r="M1832" s="2"/>
      <c r="N1832" s="2"/>
      <c r="O1832" s="2"/>
      <c r="P1832" s="2"/>
      <c r="Q1832" s="2"/>
      <c r="R1832" s="2"/>
      <c r="S1832" s="2"/>
      <c r="T1832" s="2"/>
      <c r="U1832" s="2"/>
      <c r="V1832" s="2"/>
      <c r="W1832" s="2"/>
      <c r="X1832" s="2"/>
      <c r="Y1832" s="2"/>
    </row>
    <row r="1833" spans="1:25" ht="24.75" customHeight="1" x14ac:dyDescent="0.2">
      <c r="A1833" s="2"/>
      <c r="B1833" s="81"/>
      <c r="C1833" s="81"/>
      <c r="D1833" s="82"/>
      <c r="E1833" s="82"/>
      <c r="F1833" s="2" t="str">
        <f t="shared" ca="1" si="28"/>
        <v/>
      </c>
      <c r="G1833" s="81"/>
      <c r="H1833" s="2"/>
      <c r="I1833" s="2"/>
      <c r="J1833" s="2"/>
      <c r="K1833" s="2"/>
      <c r="L1833" s="2"/>
      <c r="M1833" s="2"/>
      <c r="N1833" s="2"/>
      <c r="O1833" s="2"/>
      <c r="P1833" s="2"/>
      <c r="Q1833" s="2"/>
      <c r="R1833" s="2"/>
      <c r="S1833" s="2"/>
      <c r="T1833" s="2"/>
      <c r="U1833" s="2"/>
      <c r="V1833" s="2"/>
      <c r="W1833" s="2"/>
      <c r="X1833" s="2"/>
      <c r="Y1833" s="2"/>
    </row>
    <row r="1834" spans="1:25" ht="24.75" customHeight="1" x14ac:dyDescent="0.2">
      <c r="A1834" s="2"/>
      <c r="B1834" s="81"/>
      <c r="C1834" s="81"/>
      <c r="D1834" s="82"/>
      <c r="E1834" s="82"/>
      <c r="F1834" s="2" t="str">
        <f t="shared" ca="1" si="28"/>
        <v/>
      </c>
      <c r="G1834" s="81"/>
      <c r="H1834" s="2"/>
      <c r="I1834" s="2"/>
      <c r="J1834" s="2"/>
      <c r="K1834" s="2"/>
      <c r="L1834" s="2"/>
      <c r="M1834" s="2"/>
      <c r="N1834" s="2"/>
      <c r="O1834" s="2"/>
      <c r="P1834" s="2"/>
      <c r="Q1834" s="2"/>
      <c r="R1834" s="2"/>
      <c r="S1834" s="2"/>
      <c r="T1834" s="2"/>
      <c r="U1834" s="2"/>
      <c r="V1834" s="2"/>
      <c r="W1834" s="2"/>
      <c r="X1834" s="2"/>
      <c r="Y1834" s="2"/>
    </row>
    <row r="1835" spans="1:25" ht="24.75" customHeight="1" x14ac:dyDescent="0.2">
      <c r="A1835" s="2"/>
      <c r="B1835" s="81"/>
      <c r="C1835" s="81"/>
      <c r="D1835" s="82"/>
      <c r="E1835" s="82"/>
      <c r="F1835" s="2" t="str">
        <f t="shared" ca="1" si="28"/>
        <v/>
      </c>
      <c r="G1835" s="81"/>
      <c r="H1835" s="2"/>
      <c r="I1835" s="2"/>
      <c r="J1835" s="2"/>
      <c r="K1835" s="2"/>
      <c r="L1835" s="2"/>
      <c r="M1835" s="2"/>
      <c r="N1835" s="2"/>
      <c r="O1835" s="2"/>
      <c r="P1835" s="2"/>
      <c r="Q1835" s="2"/>
      <c r="R1835" s="2"/>
      <c r="S1835" s="2"/>
      <c r="T1835" s="2"/>
      <c r="U1835" s="2"/>
      <c r="V1835" s="2"/>
      <c r="W1835" s="2"/>
      <c r="X1835" s="2"/>
      <c r="Y1835" s="2"/>
    </row>
    <row r="1836" spans="1:25" ht="24.75" customHeight="1" x14ac:dyDescent="0.2">
      <c r="A1836" s="2"/>
      <c r="B1836" s="81"/>
      <c r="C1836" s="81"/>
      <c r="D1836" s="82"/>
      <c r="E1836" s="82"/>
      <c r="F1836" s="2" t="str">
        <f t="shared" ca="1" si="28"/>
        <v/>
      </c>
      <c r="G1836" s="81"/>
      <c r="H1836" s="2"/>
      <c r="I1836" s="2"/>
      <c r="J1836" s="2"/>
      <c r="K1836" s="2"/>
      <c r="L1836" s="2"/>
      <c r="M1836" s="2"/>
      <c r="N1836" s="2"/>
      <c r="O1836" s="2"/>
      <c r="P1836" s="2"/>
      <c r="Q1836" s="2"/>
      <c r="R1836" s="2"/>
      <c r="S1836" s="2"/>
      <c r="T1836" s="2"/>
      <c r="U1836" s="2"/>
      <c r="V1836" s="2"/>
      <c r="W1836" s="2"/>
      <c r="X1836" s="2"/>
      <c r="Y1836" s="2"/>
    </row>
    <row r="1837" spans="1:25" ht="24.75" customHeight="1" x14ac:dyDescent="0.2">
      <c r="A1837" s="2"/>
      <c r="B1837" s="81"/>
      <c r="C1837" s="81"/>
      <c r="D1837" s="82"/>
      <c r="E1837" s="82"/>
      <c r="F1837" s="2" t="str">
        <f t="shared" ca="1" si="28"/>
        <v/>
      </c>
      <c r="G1837" s="81"/>
      <c r="H1837" s="2"/>
      <c r="I1837" s="2"/>
      <c r="J1837" s="2"/>
      <c r="K1837" s="2"/>
      <c r="L1837" s="2"/>
      <c r="M1837" s="2"/>
      <c r="N1837" s="2"/>
      <c r="O1837" s="2"/>
      <c r="P1837" s="2"/>
      <c r="Q1837" s="2"/>
      <c r="R1837" s="2"/>
      <c r="S1837" s="2"/>
      <c r="T1837" s="2"/>
      <c r="U1837" s="2"/>
      <c r="V1837" s="2"/>
      <c r="W1837" s="2"/>
      <c r="X1837" s="2"/>
      <c r="Y1837" s="2"/>
    </row>
    <row r="1838" spans="1:25" ht="24.75" customHeight="1" x14ac:dyDescent="0.2">
      <c r="A1838" s="2"/>
      <c r="B1838" s="81"/>
      <c r="C1838" s="81"/>
      <c r="D1838" s="82"/>
      <c r="E1838" s="82"/>
      <c r="F1838" s="2" t="str">
        <f t="shared" ca="1" si="28"/>
        <v/>
      </c>
      <c r="G1838" s="81"/>
      <c r="H1838" s="2"/>
      <c r="I1838" s="2"/>
      <c r="J1838" s="2"/>
      <c r="K1838" s="2"/>
      <c r="L1838" s="2"/>
      <c r="M1838" s="2"/>
      <c r="N1838" s="2"/>
      <c r="O1838" s="2"/>
      <c r="P1838" s="2"/>
      <c r="Q1838" s="2"/>
      <c r="R1838" s="2"/>
      <c r="S1838" s="2"/>
      <c r="T1838" s="2"/>
      <c r="U1838" s="2"/>
      <c r="V1838" s="2"/>
      <c r="W1838" s="2"/>
      <c r="X1838" s="2"/>
      <c r="Y1838" s="2"/>
    </row>
    <row r="1839" spans="1:25" ht="24.75" customHeight="1" x14ac:dyDescent="0.2">
      <c r="A1839" s="2"/>
      <c r="B1839" s="81"/>
      <c r="C1839" s="81"/>
      <c r="D1839" s="82"/>
      <c r="E1839" s="82"/>
      <c r="F1839" s="2" t="str">
        <f t="shared" ca="1" si="28"/>
        <v/>
      </c>
      <c r="G1839" s="81"/>
      <c r="H1839" s="2"/>
      <c r="I1839" s="2"/>
      <c r="J1839" s="2"/>
      <c r="K1839" s="2"/>
      <c r="L1839" s="2"/>
      <c r="M1839" s="2"/>
      <c r="N1839" s="2"/>
      <c r="O1839" s="2"/>
      <c r="P1839" s="2"/>
      <c r="Q1839" s="2"/>
      <c r="R1839" s="2"/>
      <c r="S1839" s="2"/>
      <c r="T1839" s="2"/>
      <c r="U1839" s="2"/>
      <c r="V1839" s="2"/>
      <c r="W1839" s="2"/>
      <c r="X1839" s="2"/>
      <c r="Y1839" s="2"/>
    </row>
    <row r="1840" spans="1:25" ht="24.75" customHeight="1" x14ac:dyDescent="0.2">
      <c r="A1840" s="2"/>
      <c r="B1840" s="81"/>
      <c r="C1840" s="81"/>
      <c r="D1840" s="82"/>
      <c r="E1840" s="82"/>
      <c r="F1840" s="2" t="str">
        <f t="shared" ca="1" si="28"/>
        <v/>
      </c>
      <c r="G1840" s="81"/>
      <c r="H1840" s="2"/>
      <c r="I1840" s="2"/>
      <c r="J1840" s="2"/>
      <c r="K1840" s="2"/>
      <c r="L1840" s="2"/>
      <c r="M1840" s="2"/>
      <c r="N1840" s="2"/>
      <c r="O1840" s="2"/>
      <c r="P1840" s="2"/>
      <c r="Q1840" s="2"/>
      <c r="R1840" s="2"/>
      <c r="S1840" s="2"/>
      <c r="T1840" s="2"/>
      <c r="U1840" s="2"/>
      <c r="V1840" s="2"/>
      <c r="W1840" s="2"/>
      <c r="X1840" s="2"/>
      <c r="Y1840" s="2"/>
    </row>
    <row r="1841" spans="1:25" ht="24.75" customHeight="1" x14ac:dyDescent="0.2">
      <c r="A1841" s="2"/>
      <c r="B1841" s="81"/>
      <c r="C1841" s="81"/>
      <c r="D1841" s="82"/>
      <c r="E1841" s="82"/>
      <c r="F1841" s="2" t="str">
        <f t="shared" ca="1" si="28"/>
        <v/>
      </c>
      <c r="G1841" s="81"/>
      <c r="H1841" s="2"/>
      <c r="I1841" s="2"/>
      <c r="J1841" s="2"/>
      <c r="K1841" s="2"/>
      <c r="L1841" s="2"/>
      <c r="M1841" s="2"/>
      <c r="N1841" s="2"/>
      <c r="O1841" s="2"/>
      <c r="P1841" s="2"/>
      <c r="Q1841" s="2"/>
      <c r="R1841" s="2"/>
      <c r="S1841" s="2"/>
      <c r="T1841" s="2"/>
      <c r="U1841" s="2"/>
      <c r="V1841" s="2"/>
      <c r="W1841" s="2"/>
      <c r="X1841" s="2"/>
      <c r="Y1841" s="2"/>
    </row>
    <row r="1842" spans="1:25" ht="24.75" customHeight="1" x14ac:dyDescent="0.2">
      <c r="A1842" s="2"/>
      <c r="B1842" s="81"/>
      <c r="C1842" s="81"/>
      <c r="D1842" s="82"/>
      <c r="E1842" s="82"/>
      <c r="F1842" s="2" t="str">
        <f t="shared" ca="1" si="28"/>
        <v/>
      </c>
      <c r="G1842" s="81"/>
      <c r="H1842" s="2"/>
      <c r="I1842" s="2"/>
      <c r="J1842" s="2"/>
      <c r="K1842" s="2"/>
      <c r="L1842" s="2"/>
      <c r="M1842" s="2"/>
      <c r="N1842" s="2"/>
      <c r="O1842" s="2"/>
      <c r="P1842" s="2"/>
      <c r="Q1842" s="2"/>
      <c r="R1842" s="2"/>
      <c r="S1842" s="2"/>
      <c r="T1842" s="2"/>
      <c r="U1842" s="2"/>
      <c r="V1842" s="2"/>
      <c r="W1842" s="2"/>
      <c r="X1842" s="2"/>
      <c r="Y1842" s="2"/>
    </row>
    <row r="1843" spans="1:25" ht="24.75" customHeight="1" x14ac:dyDescent="0.2">
      <c r="A1843" s="2"/>
      <c r="B1843" s="81"/>
      <c r="C1843" s="81"/>
      <c r="D1843" s="82"/>
      <c r="E1843" s="82"/>
      <c r="F1843" s="2" t="str">
        <f t="shared" ca="1" si="28"/>
        <v/>
      </c>
      <c r="G1843" s="81"/>
      <c r="H1843" s="2"/>
      <c r="I1843" s="2"/>
      <c r="J1843" s="2"/>
      <c r="K1843" s="2"/>
      <c r="L1843" s="2"/>
      <c r="M1843" s="2"/>
      <c r="N1843" s="2"/>
      <c r="O1843" s="2"/>
      <c r="P1843" s="2"/>
      <c r="Q1843" s="2"/>
      <c r="R1843" s="2"/>
      <c r="S1843" s="2"/>
      <c r="T1843" s="2"/>
      <c r="U1843" s="2"/>
      <c r="V1843" s="2"/>
      <c r="W1843" s="2"/>
      <c r="X1843" s="2"/>
      <c r="Y1843" s="2"/>
    </row>
    <row r="1844" spans="1:25" ht="24.75" customHeight="1" x14ac:dyDescent="0.2">
      <c r="A1844" s="2"/>
      <c r="B1844" s="81"/>
      <c r="C1844" s="81"/>
      <c r="D1844" s="82"/>
      <c r="E1844" s="82"/>
      <c r="F1844" s="2" t="str">
        <f t="shared" ca="1" si="28"/>
        <v/>
      </c>
      <c r="G1844" s="81"/>
      <c r="H1844" s="2"/>
      <c r="I1844" s="2"/>
      <c r="J1844" s="2"/>
      <c r="K1844" s="2"/>
      <c r="L1844" s="2"/>
      <c r="M1844" s="2"/>
      <c r="N1844" s="2"/>
      <c r="O1844" s="2"/>
      <c r="P1844" s="2"/>
      <c r="Q1844" s="2"/>
      <c r="R1844" s="2"/>
      <c r="S1844" s="2"/>
      <c r="T1844" s="2"/>
      <c r="U1844" s="2"/>
      <c r="V1844" s="2"/>
      <c r="W1844" s="2"/>
      <c r="X1844" s="2"/>
      <c r="Y1844" s="2"/>
    </row>
    <row r="1845" spans="1:25" ht="24.75" customHeight="1" x14ac:dyDescent="0.2">
      <c r="A1845" s="2"/>
      <c r="B1845" s="81"/>
      <c r="C1845" s="81"/>
      <c r="D1845" s="82"/>
      <c r="E1845" s="82"/>
      <c r="F1845" s="2" t="str">
        <f t="shared" ca="1" si="28"/>
        <v/>
      </c>
      <c r="G1845" s="81"/>
      <c r="H1845" s="2"/>
      <c r="I1845" s="2"/>
      <c r="J1845" s="2"/>
      <c r="K1845" s="2"/>
      <c r="L1845" s="2"/>
      <c r="M1845" s="2"/>
      <c r="N1845" s="2"/>
      <c r="O1845" s="2"/>
      <c r="P1845" s="2"/>
      <c r="Q1845" s="2"/>
      <c r="R1845" s="2"/>
      <c r="S1845" s="2"/>
      <c r="T1845" s="2"/>
      <c r="U1845" s="2"/>
      <c r="V1845" s="2"/>
      <c r="W1845" s="2"/>
      <c r="X1845" s="2"/>
      <c r="Y1845" s="2"/>
    </row>
    <row r="1846" spans="1:25" ht="24.75" customHeight="1" x14ac:dyDescent="0.2">
      <c r="A1846" s="2"/>
      <c r="B1846" s="81"/>
      <c r="C1846" s="81"/>
      <c r="D1846" s="82"/>
      <c r="E1846" s="82"/>
      <c r="F1846" s="2" t="str">
        <f t="shared" ca="1" si="28"/>
        <v/>
      </c>
      <c r="G1846" s="81"/>
      <c r="H1846" s="2"/>
      <c r="I1846" s="2"/>
      <c r="J1846" s="2"/>
      <c r="K1846" s="2"/>
      <c r="L1846" s="2"/>
      <c r="M1846" s="2"/>
      <c r="N1846" s="2"/>
      <c r="O1846" s="2"/>
      <c r="P1846" s="2"/>
      <c r="Q1846" s="2"/>
      <c r="R1846" s="2"/>
      <c r="S1846" s="2"/>
      <c r="T1846" s="2"/>
      <c r="U1846" s="2"/>
      <c r="V1846" s="2"/>
      <c r="W1846" s="2"/>
      <c r="X1846" s="2"/>
      <c r="Y1846" s="2"/>
    </row>
    <row r="1847" spans="1:25" ht="24.75" customHeight="1" x14ac:dyDescent="0.2">
      <c r="A1847" s="2"/>
      <c r="B1847" s="81"/>
      <c r="C1847" s="81"/>
      <c r="D1847" s="82"/>
      <c r="E1847" s="82"/>
      <c r="F1847" s="2" t="str">
        <f t="shared" ca="1" si="28"/>
        <v/>
      </c>
      <c r="G1847" s="81"/>
      <c r="H1847" s="2"/>
      <c r="I1847" s="2"/>
      <c r="J1847" s="2"/>
      <c r="K1847" s="2"/>
      <c r="L1847" s="2"/>
      <c r="M1847" s="2"/>
      <c r="N1847" s="2"/>
      <c r="O1847" s="2"/>
      <c r="P1847" s="2"/>
      <c r="Q1847" s="2"/>
      <c r="R1847" s="2"/>
      <c r="S1847" s="2"/>
      <c r="T1847" s="2"/>
      <c r="U1847" s="2"/>
      <c r="V1847" s="2"/>
      <c r="W1847" s="2"/>
      <c r="X1847" s="2"/>
      <c r="Y1847" s="2"/>
    </row>
    <row r="1848" spans="1:25" ht="24.75" customHeight="1" x14ac:dyDescent="0.2">
      <c r="A1848" s="2"/>
      <c r="B1848" s="81"/>
      <c r="C1848" s="81"/>
      <c r="D1848" s="82"/>
      <c r="E1848" s="82"/>
      <c r="F1848" s="2" t="str">
        <f t="shared" ca="1" si="28"/>
        <v/>
      </c>
      <c r="G1848" s="81"/>
      <c r="H1848" s="2"/>
      <c r="I1848" s="2"/>
      <c r="J1848" s="2"/>
      <c r="K1848" s="2"/>
      <c r="L1848" s="2"/>
      <c r="M1848" s="2"/>
      <c r="N1848" s="2"/>
      <c r="O1848" s="2"/>
      <c r="P1848" s="2"/>
      <c r="Q1848" s="2"/>
      <c r="R1848" s="2"/>
      <c r="S1848" s="2"/>
      <c r="T1848" s="2"/>
      <c r="U1848" s="2"/>
      <c r="V1848" s="2"/>
      <c r="W1848" s="2"/>
      <c r="X1848" s="2"/>
      <c r="Y1848" s="2"/>
    </row>
    <row r="1849" spans="1:25" ht="24.75" customHeight="1" x14ac:dyDescent="0.2">
      <c r="A1849" s="2"/>
      <c r="B1849" s="81"/>
      <c r="C1849" s="81"/>
      <c r="D1849" s="82"/>
      <c r="E1849" s="82"/>
      <c r="F1849" s="2" t="str">
        <f t="shared" ca="1" si="28"/>
        <v/>
      </c>
      <c r="G1849" s="81"/>
      <c r="H1849" s="2"/>
      <c r="I1849" s="2"/>
      <c r="J1849" s="2"/>
      <c r="K1849" s="2"/>
      <c r="L1849" s="2"/>
      <c r="M1849" s="2"/>
      <c r="N1849" s="2"/>
      <c r="O1849" s="2"/>
      <c r="P1849" s="2"/>
      <c r="Q1849" s="2"/>
      <c r="R1849" s="2"/>
      <c r="S1849" s="2"/>
      <c r="T1849" s="2"/>
      <c r="U1849" s="2"/>
      <c r="V1849" s="2"/>
      <c r="W1849" s="2"/>
      <c r="X1849" s="2"/>
      <c r="Y1849" s="2"/>
    </row>
    <row r="1850" spans="1:25" ht="24.75" customHeight="1" x14ac:dyDescent="0.2">
      <c r="A1850" s="2"/>
      <c r="B1850" s="81"/>
      <c r="C1850" s="81"/>
      <c r="D1850" s="82"/>
      <c r="E1850" s="82"/>
      <c r="F1850" s="2" t="str">
        <f t="shared" ca="1" si="28"/>
        <v/>
      </c>
      <c r="G1850" s="81"/>
      <c r="H1850" s="2"/>
      <c r="I1850" s="2"/>
      <c r="J1850" s="2"/>
      <c r="K1850" s="2"/>
      <c r="L1850" s="2"/>
      <c r="M1850" s="2"/>
      <c r="N1850" s="2"/>
      <c r="O1850" s="2"/>
      <c r="P1850" s="2"/>
      <c r="Q1850" s="2"/>
      <c r="R1850" s="2"/>
      <c r="S1850" s="2"/>
      <c r="T1850" s="2"/>
      <c r="U1850" s="2"/>
      <c r="V1850" s="2"/>
      <c r="W1850" s="2"/>
      <c r="X1850" s="2"/>
      <c r="Y1850" s="2"/>
    </row>
    <row r="1851" spans="1:25" ht="24.75" customHeight="1" x14ac:dyDescent="0.2">
      <c r="A1851" s="2"/>
      <c r="B1851" s="81"/>
      <c r="C1851" s="81"/>
      <c r="D1851" s="82"/>
      <c r="E1851" s="82"/>
      <c r="F1851" s="2" t="str">
        <f t="shared" ca="1" si="28"/>
        <v/>
      </c>
      <c r="G1851" s="81"/>
      <c r="H1851" s="2"/>
      <c r="I1851" s="2"/>
      <c r="J1851" s="2"/>
      <c r="K1851" s="2"/>
      <c r="L1851" s="2"/>
      <c r="M1851" s="2"/>
      <c r="N1851" s="2"/>
      <c r="O1851" s="2"/>
      <c r="P1851" s="2"/>
      <c r="Q1851" s="2"/>
      <c r="R1851" s="2"/>
      <c r="S1851" s="2"/>
      <c r="T1851" s="2"/>
      <c r="U1851" s="2"/>
      <c r="V1851" s="2"/>
      <c r="W1851" s="2"/>
      <c r="X1851" s="2"/>
      <c r="Y1851" s="2"/>
    </row>
    <row r="1852" spans="1:25" ht="24.75" customHeight="1" x14ac:dyDescent="0.2">
      <c r="A1852" s="2"/>
      <c r="B1852" s="81"/>
      <c r="C1852" s="81"/>
      <c r="D1852" s="82"/>
      <c r="E1852" s="82"/>
      <c r="F1852" s="2" t="str">
        <f t="shared" ca="1" si="28"/>
        <v/>
      </c>
      <c r="G1852" s="81"/>
      <c r="H1852" s="2"/>
      <c r="I1852" s="2"/>
      <c r="J1852" s="2"/>
      <c r="K1852" s="2"/>
      <c r="L1852" s="2"/>
      <c r="M1852" s="2"/>
      <c r="N1852" s="2"/>
      <c r="O1852" s="2"/>
      <c r="P1852" s="2"/>
      <c r="Q1852" s="2"/>
      <c r="R1852" s="2"/>
      <c r="S1852" s="2"/>
      <c r="T1852" s="2"/>
      <c r="U1852" s="2"/>
      <c r="V1852" s="2"/>
      <c r="W1852" s="2"/>
      <c r="X1852" s="2"/>
      <c r="Y1852" s="2"/>
    </row>
    <row r="1853" spans="1:25" ht="24.75" customHeight="1" x14ac:dyDescent="0.2">
      <c r="A1853" s="2"/>
      <c r="B1853" s="81"/>
      <c r="C1853" s="81"/>
      <c r="D1853" s="82"/>
      <c r="E1853" s="82"/>
      <c r="F1853" s="2" t="str">
        <f t="shared" ca="1" si="28"/>
        <v/>
      </c>
      <c r="G1853" s="81"/>
      <c r="H1853" s="2"/>
      <c r="I1853" s="2"/>
      <c r="J1853" s="2"/>
      <c r="K1853" s="2"/>
      <c r="L1853" s="2"/>
      <c r="M1853" s="2"/>
      <c r="N1853" s="2"/>
      <c r="O1853" s="2"/>
      <c r="P1853" s="2"/>
      <c r="Q1853" s="2"/>
      <c r="R1853" s="2"/>
      <c r="S1853" s="2"/>
      <c r="T1853" s="2"/>
      <c r="U1853" s="2"/>
      <c r="V1853" s="2"/>
      <c r="W1853" s="2"/>
      <c r="X1853" s="2"/>
      <c r="Y1853" s="2"/>
    </row>
    <row r="1854" spans="1:25" ht="24.75" customHeight="1" x14ac:dyDescent="0.2">
      <c r="A1854" s="2"/>
      <c r="B1854" s="81"/>
      <c r="C1854" s="81"/>
      <c r="D1854" s="82"/>
      <c r="E1854" s="82"/>
      <c r="F1854" s="2" t="str">
        <f t="shared" ca="1" si="28"/>
        <v/>
      </c>
      <c r="G1854" s="81"/>
      <c r="H1854" s="2"/>
      <c r="I1854" s="2"/>
      <c r="J1854" s="2"/>
      <c r="K1854" s="2"/>
      <c r="L1854" s="2"/>
      <c r="M1854" s="2"/>
      <c r="N1854" s="2"/>
      <c r="O1854" s="2"/>
      <c r="P1854" s="2"/>
      <c r="Q1854" s="2"/>
      <c r="R1854" s="2"/>
      <c r="S1854" s="2"/>
      <c r="T1854" s="2"/>
      <c r="U1854" s="2"/>
      <c r="V1854" s="2"/>
      <c r="W1854" s="2"/>
      <c r="X1854" s="2"/>
      <c r="Y1854" s="2"/>
    </row>
    <row r="1855" spans="1:25" ht="24.75" customHeight="1" x14ac:dyDescent="0.2">
      <c r="A1855" s="2"/>
      <c r="B1855" s="81"/>
      <c r="C1855" s="81"/>
      <c r="D1855" s="82"/>
      <c r="E1855" s="82"/>
      <c r="F1855" s="2" t="str">
        <f t="shared" ca="1" si="28"/>
        <v/>
      </c>
      <c r="G1855" s="81"/>
      <c r="H1855" s="2"/>
      <c r="I1855" s="2"/>
      <c r="J1855" s="2"/>
      <c r="K1855" s="2"/>
      <c r="L1855" s="2"/>
      <c r="M1855" s="2"/>
      <c r="N1855" s="2"/>
      <c r="O1855" s="2"/>
      <c r="P1855" s="2"/>
      <c r="Q1855" s="2"/>
      <c r="R1855" s="2"/>
      <c r="S1855" s="2"/>
      <c r="T1855" s="2"/>
      <c r="U1855" s="2"/>
      <c r="V1855" s="2"/>
      <c r="W1855" s="2"/>
      <c r="X1855" s="2"/>
      <c r="Y1855" s="2"/>
    </row>
    <row r="1856" spans="1:25" ht="24.75" customHeight="1" x14ac:dyDescent="0.2">
      <c r="A1856" s="2"/>
      <c r="B1856" s="81"/>
      <c r="C1856" s="81"/>
      <c r="D1856" s="82"/>
      <c r="E1856" s="82"/>
      <c r="F1856" s="2" t="str">
        <f t="shared" ca="1" si="28"/>
        <v/>
      </c>
      <c r="G1856" s="81"/>
      <c r="H1856" s="2"/>
      <c r="I1856" s="2"/>
      <c r="J1856" s="2"/>
      <c r="K1856" s="2"/>
      <c r="L1856" s="2"/>
      <c r="M1856" s="2"/>
      <c r="N1856" s="2"/>
      <c r="O1856" s="2"/>
      <c r="P1856" s="2"/>
      <c r="Q1856" s="2"/>
      <c r="R1856" s="2"/>
      <c r="S1856" s="2"/>
      <c r="T1856" s="2"/>
      <c r="U1856" s="2"/>
      <c r="V1856" s="2"/>
      <c r="W1856" s="2"/>
      <c r="X1856" s="2"/>
      <c r="Y1856" s="2"/>
    </row>
    <row r="1857" spans="1:25" ht="24.75" customHeight="1" x14ac:dyDescent="0.2">
      <c r="A1857" s="2"/>
      <c r="B1857" s="81"/>
      <c r="C1857" s="81"/>
      <c r="D1857" s="82"/>
      <c r="E1857" s="82"/>
      <c r="F1857" s="2" t="str">
        <f t="shared" ca="1" si="28"/>
        <v/>
      </c>
      <c r="G1857" s="81"/>
      <c r="H1857" s="2"/>
      <c r="I1857" s="2"/>
      <c r="J1857" s="2"/>
      <c r="K1857" s="2"/>
      <c r="L1857" s="2"/>
      <c r="M1857" s="2"/>
      <c r="N1857" s="2"/>
      <c r="O1857" s="2"/>
      <c r="P1857" s="2"/>
      <c r="Q1857" s="2"/>
      <c r="R1857" s="2"/>
      <c r="S1857" s="2"/>
      <c r="T1857" s="2"/>
      <c r="U1857" s="2"/>
      <c r="V1857" s="2"/>
      <c r="W1857" s="2"/>
      <c r="X1857" s="2"/>
      <c r="Y1857" s="2"/>
    </row>
    <row r="1858" spans="1:25" ht="24.75" customHeight="1" x14ac:dyDescent="0.2">
      <c r="A1858" s="2"/>
      <c r="B1858" s="81"/>
      <c r="C1858" s="81"/>
      <c r="D1858" s="82"/>
      <c r="E1858" s="82"/>
      <c r="F1858" s="2" t="str">
        <f t="shared" ca="1" si="28"/>
        <v/>
      </c>
      <c r="G1858" s="81"/>
      <c r="H1858" s="2"/>
      <c r="I1858" s="2"/>
      <c r="J1858" s="2"/>
      <c r="K1858" s="2"/>
      <c r="L1858" s="2"/>
      <c r="M1858" s="2"/>
      <c r="N1858" s="2"/>
      <c r="O1858" s="2"/>
      <c r="P1858" s="2"/>
      <c r="Q1858" s="2"/>
      <c r="R1858" s="2"/>
      <c r="S1858" s="2"/>
      <c r="T1858" s="2"/>
      <c r="U1858" s="2"/>
      <c r="V1858" s="2"/>
      <c r="W1858" s="2"/>
      <c r="X1858" s="2"/>
      <c r="Y1858" s="2"/>
    </row>
    <row r="1859" spans="1:25" ht="24.75" customHeight="1" x14ac:dyDescent="0.2">
      <c r="A1859" s="2"/>
      <c r="B1859" s="81"/>
      <c r="C1859" s="81"/>
      <c r="D1859" s="82"/>
      <c r="E1859" s="82"/>
      <c r="F1859" s="2" t="str">
        <f t="shared" ca="1" si="28"/>
        <v/>
      </c>
      <c r="G1859" s="81"/>
      <c r="H1859" s="2"/>
      <c r="I1859" s="2"/>
      <c r="J1859" s="2"/>
      <c r="K1859" s="2"/>
      <c r="L1859" s="2"/>
      <c r="M1859" s="2"/>
      <c r="N1859" s="2"/>
      <c r="O1859" s="2"/>
      <c r="P1859" s="2"/>
      <c r="Q1859" s="2"/>
      <c r="R1859" s="2"/>
      <c r="S1859" s="2"/>
      <c r="T1859" s="2"/>
      <c r="U1859" s="2"/>
      <c r="V1859" s="2"/>
      <c r="W1859" s="2"/>
      <c r="X1859" s="2"/>
      <c r="Y1859" s="2"/>
    </row>
    <row r="1860" spans="1:25" ht="24.75" customHeight="1" x14ac:dyDescent="0.2">
      <c r="A1860" s="2"/>
      <c r="B1860" s="81"/>
      <c r="C1860" s="81"/>
      <c r="D1860" s="82"/>
      <c r="E1860" s="82"/>
      <c r="F1860" s="2" t="str">
        <f t="shared" ref="F1860:F1923" ca="1" si="29">IF(AND(D1860="",E1860=""),"",IF(E1860&lt;&gt;"","Realizado",IF(D1860&lt;TODAY(),"Atrasado",IF(D1860=TODAY(),"Fazer hoje","A realizar"))))</f>
        <v/>
      </c>
      <c r="G1860" s="81"/>
      <c r="H1860" s="2"/>
      <c r="I1860" s="2"/>
      <c r="J1860" s="2"/>
      <c r="K1860" s="2"/>
      <c r="L1860" s="2"/>
      <c r="M1860" s="2"/>
      <c r="N1860" s="2"/>
      <c r="O1860" s="2"/>
      <c r="P1860" s="2"/>
      <c r="Q1860" s="2"/>
      <c r="R1860" s="2"/>
      <c r="S1860" s="2"/>
      <c r="T1860" s="2"/>
      <c r="U1860" s="2"/>
      <c r="V1860" s="2"/>
      <c r="W1860" s="2"/>
      <c r="X1860" s="2"/>
      <c r="Y1860" s="2"/>
    </row>
    <row r="1861" spans="1:25" ht="24.75" customHeight="1" x14ac:dyDescent="0.2">
      <c r="A1861" s="2"/>
      <c r="B1861" s="81"/>
      <c r="C1861" s="81"/>
      <c r="D1861" s="82"/>
      <c r="E1861" s="82"/>
      <c r="F1861" s="2" t="str">
        <f t="shared" ca="1" si="29"/>
        <v/>
      </c>
      <c r="G1861" s="81"/>
      <c r="H1861" s="2"/>
      <c r="I1861" s="2"/>
      <c r="J1861" s="2"/>
      <c r="K1861" s="2"/>
      <c r="L1861" s="2"/>
      <c r="M1861" s="2"/>
      <c r="N1861" s="2"/>
      <c r="O1861" s="2"/>
      <c r="P1861" s="2"/>
      <c r="Q1861" s="2"/>
      <c r="R1861" s="2"/>
      <c r="S1861" s="2"/>
      <c r="T1861" s="2"/>
      <c r="U1861" s="2"/>
      <c r="V1861" s="2"/>
      <c r="W1861" s="2"/>
      <c r="X1861" s="2"/>
      <c r="Y1861" s="2"/>
    </row>
    <row r="1862" spans="1:25" ht="24.75" customHeight="1" x14ac:dyDescent="0.2">
      <c r="A1862" s="2"/>
      <c r="B1862" s="81"/>
      <c r="C1862" s="81"/>
      <c r="D1862" s="82"/>
      <c r="E1862" s="82"/>
      <c r="F1862" s="2" t="str">
        <f t="shared" ca="1" si="29"/>
        <v/>
      </c>
      <c r="G1862" s="81"/>
      <c r="H1862" s="2"/>
      <c r="I1862" s="2"/>
      <c r="J1862" s="2"/>
      <c r="K1862" s="2"/>
      <c r="L1862" s="2"/>
      <c r="M1862" s="2"/>
      <c r="N1862" s="2"/>
      <c r="O1862" s="2"/>
      <c r="P1862" s="2"/>
      <c r="Q1862" s="2"/>
      <c r="R1862" s="2"/>
      <c r="S1862" s="2"/>
      <c r="T1862" s="2"/>
      <c r="U1862" s="2"/>
      <c r="V1862" s="2"/>
      <c r="W1862" s="2"/>
      <c r="X1862" s="2"/>
      <c r="Y1862" s="2"/>
    </row>
    <row r="1863" spans="1:25" ht="24.75" customHeight="1" x14ac:dyDescent="0.2">
      <c r="A1863" s="2"/>
      <c r="B1863" s="81"/>
      <c r="C1863" s="81"/>
      <c r="D1863" s="82"/>
      <c r="E1863" s="82"/>
      <c r="F1863" s="2" t="str">
        <f t="shared" ca="1" si="29"/>
        <v/>
      </c>
      <c r="G1863" s="81"/>
      <c r="H1863" s="2"/>
      <c r="I1863" s="2"/>
      <c r="J1863" s="2"/>
      <c r="K1863" s="2"/>
      <c r="L1863" s="2"/>
      <c r="M1863" s="2"/>
      <c r="N1863" s="2"/>
      <c r="O1863" s="2"/>
      <c r="P1863" s="2"/>
      <c r="Q1863" s="2"/>
      <c r="R1863" s="2"/>
      <c r="S1863" s="2"/>
      <c r="T1863" s="2"/>
      <c r="U1863" s="2"/>
      <c r="V1863" s="2"/>
      <c r="W1863" s="2"/>
      <c r="X1863" s="2"/>
      <c r="Y1863" s="2"/>
    </row>
    <row r="1864" spans="1:25" ht="24.75" customHeight="1" x14ac:dyDescent="0.2">
      <c r="A1864" s="2"/>
      <c r="B1864" s="81"/>
      <c r="C1864" s="81"/>
      <c r="D1864" s="82"/>
      <c r="E1864" s="82"/>
      <c r="F1864" s="2" t="str">
        <f t="shared" ca="1" si="29"/>
        <v/>
      </c>
      <c r="G1864" s="81"/>
      <c r="H1864" s="2"/>
      <c r="I1864" s="2"/>
      <c r="J1864" s="2"/>
      <c r="K1864" s="2"/>
      <c r="L1864" s="2"/>
      <c r="M1864" s="2"/>
      <c r="N1864" s="2"/>
      <c r="O1864" s="2"/>
      <c r="P1864" s="2"/>
      <c r="Q1864" s="2"/>
      <c r="R1864" s="2"/>
      <c r="S1864" s="2"/>
      <c r="T1864" s="2"/>
      <c r="U1864" s="2"/>
      <c r="V1864" s="2"/>
      <c r="W1864" s="2"/>
      <c r="X1864" s="2"/>
      <c r="Y1864" s="2"/>
    </row>
    <row r="1865" spans="1:25" ht="24.75" customHeight="1" x14ac:dyDescent="0.2">
      <c r="A1865" s="2"/>
      <c r="B1865" s="81"/>
      <c r="C1865" s="81"/>
      <c r="D1865" s="82"/>
      <c r="E1865" s="82"/>
      <c r="F1865" s="2" t="str">
        <f t="shared" ca="1" si="29"/>
        <v/>
      </c>
      <c r="G1865" s="81"/>
      <c r="H1865" s="2"/>
      <c r="I1865" s="2"/>
      <c r="J1865" s="2"/>
      <c r="K1865" s="2"/>
      <c r="L1865" s="2"/>
      <c r="M1865" s="2"/>
      <c r="N1865" s="2"/>
      <c r="O1865" s="2"/>
      <c r="P1865" s="2"/>
      <c r="Q1865" s="2"/>
      <c r="R1865" s="2"/>
      <c r="S1865" s="2"/>
      <c r="T1865" s="2"/>
      <c r="U1865" s="2"/>
      <c r="V1865" s="2"/>
      <c r="W1865" s="2"/>
      <c r="X1865" s="2"/>
      <c r="Y1865" s="2"/>
    </row>
    <row r="1866" spans="1:25" ht="24.75" customHeight="1" x14ac:dyDescent="0.2">
      <c r="A1866" s="2"/>
      <c r="B1866" s="81"/>
      <c r="C1866" s="81"/>
      <c r="D1866" s="82"/>
      <c r="E1866" s="82"/>
      <c r="F1866" s="2" t="str">
        <f t="shared" ca="1" si="29"/>
        <v/>
      </c>
      <c r="G1866" s="81"/>
      <c r="H1866" s="2"/>
      <c r="I1866" s="2"/>
      <c r="J1866" s="2"/>
      <c r="K1866" s="2"/>
      <c r="L1866" s="2"/>
      <c r="M1866" s="2"/>
      <c r="N1866" s="2"/>
      <c r="O1866" s="2"/>
      <c r="P1866" s="2"/>
      <c r="Q1866" s="2"/>
      <c r="R1866" s="2"/>
      <c r="S1866" s="2"/>
      <c r="T1866" s="2"/>
      <c r="U1866" s="2"/>
      <c r="V1866" s="2"/>
      <c r="W1866" s="2"/>
      <c r="X1866" s="2"/>
      <c r="Y1866" s="2"/>
    </row>
    <row r="1867" spans="1:25" ht="24.75" customHeight="1" x14ac:dyDescent="0.2">
      <c r="A1867" s="2"/>
      <c r="B1867" s="81"/>
      <c r="C1867" s="81"/>
      <c r="D1867" s="82"/>
      <c r="E1867" s="82"/>
      <c r="F1867" s="2" t="str">
        <f t="shared" ca="1" si="29"/>
        <v/>
      </c>
      <c r="G1867" s="81"/>
      <c r="H1867" s="2"/>
      <c r="I1867" s="2"/>
      <c r="J1867" s="2"/>
      <c r="K1867" s="2"/>
      <c r="L1867" s="2"/>
      <c r="M1867" s="2"/>
      <c r="N1867" s="2"/>
      <c r="O1867" s="2"/>
      <c r="P1867" s="2"/>
      <c r="Q1867" s="2"/>
      <c r="R1867" s="2"/>
      <c r="S1867" s="2"/>
      <c r="T1867" s="2"/>
      <c r="U1867" s="2"/>
      <c r="V1867" s="2"/>
      <c r="W1867" s="2"/>
      <c r="X1867" s="2"/>
      <c r="Y1867" s="2"/>
    </row>
    <row r="1868" spans="1:25" ht="24.75" customHeight="1" x14ac:dyDescent="0.2">
      <c r="A1868" s="2"/>
      <c r="B1868" s="81"/>
      <c r="C1868" s="81"/>
      <c r="D1868" s="82"/>
      <c r="E1868" s="82"/>
      <c r="F1868" s="2" t="str">
        <f t="shared" ca="1" si="29"/>
        <v/>
      </c>
      <c r="G1868" s="81"/>
      <c r="H1868" s="2"/>
      <c r="I1868" s="2"/>
      <c r="J1868" s="2"/>
      <c r="K1868" s="2"/>
      <c r="L1868" s="2"/>
      <c r="M1868" s="2"/>
      <c r="N1868" s="2"/>
      <c r="O1868" s="2"/>
      <c r="P1868" s="2"/>
      <c r="Q1868" s="2"/>
      <c r="R1868" s="2"/>
      <c r="S1868" s="2"/>
      <c r="T1868" s="2"/>
      <c r="U1868" s="2"/>
      <c r="V1868" s="2"/>
      <c r="W1868" s="2"/>
      <c r="X1868" s="2"/>
      <c r="Y1868" s="2"/>
    </row>
    <row r="1869" spans="1:25" ht="24.75" customHeight="1" x14ac:dyDescent="0.2">
      <c r="A1869" s="2"/>
      <c r="B1869" s="81"/>
      <c r="C1869" s="81"/>
      <c r="D1869" s="82"/>
      <c r="E1869" s="82"/>
      <c r="F1869" s="2" t="str">
        <f t="shared" ca="1" si="29"/>
        <v/>
      </c>
      <c r="G1869" s="81"/>
      <c r="H1869" s="2"/>
      <c r="I1869" s="2"/>
      <c r="J1869" s="2"/>
      <c r="K1869" s="2"/>
      <c r="L1869" s="2"/>
      <c r="M1869" s="2"/>
      <c r="N1869" s="2"/>
      <c r="O1869" s="2"/>
      <c r="P1869" s="2"/>
      <c r="Q1869" s="2"/>
      <c r="R1869" s="2"/>
      <c r="S1869" s="2"/>
      <c r="T1869" s="2"/>
      <c r="U1869" s="2"/>
      <c r="V1869" s="2"/>
      <c r="W1869" s="2"/>
      <c r="X1869" s="2"/>
      <c r="Y1869" s="2"/>
    </row>
    <row r="1870" spans="1:25" ht="24.75" customHeight="1" x14ac:dyDescent="0.2">
      <c r="A1870" s="2"/>
      <c r="B1870" s="81"/>
      <c r="C1870" s="81"/>
      <c r="D1870" s="82"/>
      <c r="E1870" s="82"/>
      <c r="F1870" s="2" t="str">
        <f t="shared" ca="1" si="29"/>
        <v/>
      </c>
      <c r="G1870" s="81"/>
      <c r="H1870" s="2"/>
      <c r="I1870" s="2"/>
      <c r="J1870" s="2"/>
      <c r="K1870" s="2"/>
      <c r="L1870" s="2"/>
      <c r="M1870" s="2"/>
      <c r="N1870" s="2"/>
      <c r="O1870" s="2"/>
      <c r="P1870" s="2"/>
      <c r="Q1870" s="2"/>
      <c r="R1870" s="2"/>
      <c r="S1870" s="2"/>
      <c r="T1870" s="2"/>
      <c r="U1870" s="2"/>
      <c r="V1870" s="2"/>
      <c r="W1870" s="2"/>
      <c r="X1870" s="2"/>
      <c r="Y1870" s="2"/>
    </row>
    <row r="1871" spans="1:25" ht="24.75" customHeight="1" x14ac:dyDescent="0.2">
      <c r="A1871" s="2"/>
      <c r="B1871" s="81"/>
      <c r="C1871" s="81"/>
      <c r="D1871" s="82"/>
      <c r="E1871" s="82"/>
      <c r="F1871" s="2" t="str">
        <f t="shared" ca="1" si="29"/>
        <v/>
      </c>
      <c r="G1871" s="81"/>
      <c r="H1871" s="2"/>
      <c r="I1871" s="2"/>
      <c r="J1871" s="2"/>
      <c r="K1871" s="2"/>
      <c r="L1871" s="2"/>
      <c r="M1871" s="2"/>
      <c r="N1871" s="2"/>
      <c r="O1871" s="2"/>
      <c r="P1871" s="2"/>
      <c r="Q1871" s="2"/>
      <c r="R1871" s="2"/>
      <c r="S1871" s="2"/>
      <c r="T1871" s="2"/>
      <c r="U1871" s="2"/>
      <c r="V1871" s="2"/>
      <c r="W1871" s="2"/>
      <c r="X1871" s="2"/>
      <c r="Y1871" s="2"/>
    </row>
    <row r="1872" spans="1:25" ht="24.75" customHeight="1" x14ac:dyDescent="0.2">
      <c r="A1872" s="2"/>
      <c r="B1872" s="81"/>
      <c r="C1872" s="81"/>
      <c r="D1872" s="82"/>
      <c r="E1872" s="82"/>
      <c r="F1872" s="2" t="str">
        <f t="shared" ca="1" si="29"/>
        <v/>
      </c>
      <c r="G1872" s="81"/>
      <c r="H1872" s="2"/>
      <c r="I1872" s="2"/>
      <c r="J1872" s="2"/>
      <c r="K1872" s="2"/>
      <c r="L1872" s="2"/>
      <c r="M1872" s="2"/>
      <c r="N1872" s="2"/>
      <c r="O1872" s="2"/>
      <c r="P1872" s="2"/>
      <c r="Q1872" s="2"/>
      <c r="R1872" s="2"/>
      <c r="S1872" s="2"/>
      <c r="T1872" s="2"/>
      <c r="U1872" s="2"/>
      <c r="V1872" s="2"/>
      <c r="W1872" s="2"/>
      <c r="X1872" s="2"/>
      <c r="Y1872" s="2"/>
    </row>
    <row r="1873" spans="1:25" ht="24.75" customHeight="1" x14ac:dyDescent="0.2">
      <c r="A1873" s="2"/>
      <c r="B1873" s="81"/>
      <c r="C1873" s="81"/>
      <c r="D1873" s="82"/>
      <c r="E1873" s="82"/>
      <c r="F1873" s="2" t="str">
        <f t="shared" ca="1" si="29"/>
        <v/>
      </c>
      <c r="G1873" s="81"/>
      <c r="H1873" s="2"/>
      <c r="I1873" s="2"/>
      <c r="J1873" s="2"/>
      <c r="K1873" s="2"/>
      <c r="L1873" s="2"/>
      <c r="M1873" s="2"/>
      <c r="N1873" s="2"/>
      <c r="O1873" s="2"/>
      <c r="P1873" s="2"/>
      <c r="Q1873" s="2"/>
      <c r="R1873" s="2"/>
      <c r="S1873" s="2"/>
      <c r="T1873" s="2"/>
      <c r="U1873" s="2"/>
      <c r="V1873" s="2"/>
      <c r="W1873" s="2"/>
      <c r="X1873" s="2"/>
      <c r="Y1873" s="2"/>
    </row>
    <row r="1874" spans="1:25" ht="24.75" customHeight="1" x14ac:dyDescent="0.2">
      <c r="A1874" s="2"/>
      <c r="B1874" s="81"/>
      <c r="C1874" s="81"/>
      <c r="D1874" s="82"/>
      <c r="E1874" s="82"/>
      <c r="F1874" s="2" t="str">
        <f t="shared" ca="1" si="29"/>
        <v/>
      </c>
      <c r="G1874" s="81"/>
      <c r="H1874" s="2"/>
      <c r="I1874" s="2"/>
      <c r="J1874" s="2"/>
      <c r="K1874" s="2"/>
      <c r="L1874" s="2"/>
      <c r="M1874" s="2"/>
      <c r="N1874" s="2"/>
      <c r="O1874" s="2"/>
      <c r="P1874" s="2"/>
      <c r="Q1874" s="2"/>
      <c r="R1874" s="2"/>
      <c r="S1874" s="2"/>
      <c r="T1874" s="2"/>
      <c r="U1874" s="2"/>
      <c r="V1874" s="2"/>
      <c r="W1874" s="2"/>
      <c r="X1874" s="2"/>
      <c r="Y1874" s="2"/>
    </row>
    <row r="1875" spans="1:25" ht="24.75" customHeight="1" x14ac:dyDescent="0.2">
      <c r="A1875" s="2"/>
      <c r="B1875" s="81"/>
      <c r="C1875" s="81"/>
      <c r="D1875" s="82"/>
      <c r="E1875" s="82"/>
      <c r="F1875" s="2" t="str">
        <f t="shared" ca="1" si="29"/>
        <v/>
      </c>
      <c r="G1875" s="81"/>
      <c r="H1875" s="2"/>
      <c r="I1875" s="2"/>
      <c r="J1875" s="2"/>
      <c r="K1875" s="2"/>
      <c r="L1875" s="2"/>
      <c r="M1875" s="2"/>
      <c r="N1875" s="2"/>
      <c r="O1875" s="2"/>
      <c r="P1875" s="2"/>
      <c r="Q1875" s="2"/>
      <c r="R1875" s="2"/>
      <c r="S1875" s="2"/>
      <c r="T1875" s="2"/>
      <c r="U1875" s="2"/>
      <c r="V1875" s="2"/>
      <c r="W1875" s="2"/>
      <c r="X1875" s="2"/>
      <c r="Y1875" s="2"/>
    </row>
    <row r="1876" spans="1:25" ht="24.75" customHeight="1" x14ac:dyDescent="0.2">
      <c r="A1876" s="2"/>
      <c r="B1876" s="81"/>
      <c r="C1876" s="81"/>
      <c r="D1876" s="82"/>
      <c r="E1876" s="82"/>
      <c r="F1876" s="2" t="str">
        <f t="shared" ca="1" si="29"/>
        <v/>
      </c>
      <c r="G1876" s="81"/>
      <c r="H1876" s="2"/>
      <c r="I1876" s="2"/>
      <c r="J1876" s="2"/>
      <c r="K1876" s="2"/>
      <c r="L1876" s="2"/>
      <c r="M1876" s="2"/>
      <c r="N1876" s="2"/>
      <c r="O1876" s="2"/>
      <c r="P1876" s="2"/>
      <c r="Q1876" s="2"/>
      <c r="R1876" s="2"/>
      <c r="S1876" s="2"/>
      <c r="T1876" s="2"/>
      <c r="U1876" s="2"/>
      <c r="V1876" s="2"/>
      <c r="W1876" s="2"/>
      <c r="X1876" s="2"/>
      <c r="Y1876" s="2"/>
    </row>
    <row r="1877" spans="1:25" ht="24.75" customHeight="1" x14ac:dyDescent="0.2">
      <c r="A1877" s="2"/>
      <c r="B1877" s="81"/>
      <c r="C1877" s="81"/>
      <c r="D1877" s="82"/>
      <c r="E1877" s="82"/>
      <c r="F1877" s="2" t="str">
        <f t="shared" ca="1" si="29"/>
        <v/>
      </c>
      <c r="G1877" s="81"/>
      <c r="H1877" s="2"/>
      <c r="I1877" s="2"/>
      <c r="J1877" s="2"/>
      <c r="K1877" s="2"/>
      <c r="L1877" s="2"/>
      <c r="M1877" s="2"/>
      <c r="N1877" s="2"/>
      <c r="O1877" s="2"/>
      <c r="P1877" s="2"/>
      <c r="Q1877" s="2"/>
      <c r="R1877" s="2"/>
      <c r="S1877" s="2"/>
      <c r="T1877" s="2"/>
      <c r="U1877" s="2"/>
      <c r="V1877" s="2"/>
      <c r="W1877" s="2"/>
      <c r="X1877" s="2"/>
      <c r="Y1877" s="2"/>
    </row>
    <row r="1878" spans="1:25" ht="24.75" customHeight="1" x14ac:dyDescent="0.2">
      <c r="A1878" s="2"/>
      <c r="B1878" s="81"/>
      <c r="C1878" s="81"/>
      <c r="D1878" s="82"/>
      <c r="E1878" s="82"/>
      <c r="F1878" s="2" t="str">
        <f t="shared" ca="1" si="29"/>
        <v/>
      </c>
      <c r="G1878" s="81"/>
      <c r="H1878" s="2"/>
      <c r="I1878" s="2"/>
      <c r="J1878" s="2"/>
      <c r="K1878" s="2"/>
      <c r="L1878" s="2"/>
      <c r="M1878" s="2"/>
      <c r="N1878" s="2"/>
      <c r="O1878" s="2"/>
      <c r="P1878" s="2"/>
      <c r="Q1878" s="2"/>
      <c r="R1878" s="2"/>
      <c r="S1878" s="2"/>
      <c r="T1878" s="2"/>
      <c r="U1878" s="2"/>
      <c r="V1878" s="2"/>
      <c r="W1878" s="2"/>
      <c r="X1878" s="2"/>
      <c r="Y1878" s="2"/>
    </row>
    <row r="1879" spans="1:25" ht="24.75" customHeight="1" x14ac:dyDescent="0.2">
      <c r="A1879" s="2"/>
      <c r="B1879" s="81"/>
      <c r="C1879" s="81"/>
      <c r="D1879" s="82"/>
      <c r="E1879" s="82"/>
      <c r="F1879" s="2" t="str">
        <f t="shared" ca="1" si="29"/>
        <v/>
      </c>
      <c r="G1879" s="81"/>
      <c r="H1879" s="2"/>
      <c r="I1879" s="2"/>
      <c r="J1879" s="2"/>
      <c r="K1879" s="2"/>
      <c r="L1879" s="2"/>
      <c r="M1879" s="2"/>
      <c r="N1879" s="2"/>
      <c r="O1879" s="2"/>
      <c r="P1879" s="2"/>
      <c r="Q1879" s="2"/>
      <c r="R1879" s="2"/>
      <c r="S1879" s="2"/>
      <c r="T1879" s="2"/>
      <c r="U1879" s="2"/>
      <c r="V1879" s="2"/>
      <c r="W1879" s="2"/>
      <c r="X1879" s="2"/>
      <c r="Y1879" s="2"/>
    </row>
    <row r="1880" spans="1:25" ht="24.75" customHeight="1" x14ac:dyDescent="0.2">
      <c r="A1880" s="2"/>
      <c r="B1880" s="81"/>
      <c r="C1880" s="81"/>
      <c r="D1880" s="82"/>
      <c r="E1880" s="82"/>
      <c r="F1880" s="2" t="str">
        <f t="shared" ca="1" si="29"/>
        <v/>
      </c>
      <c r="G1880" s="81"/>
      <c r="H1880" s="2"/>
      <c r="I1880" s="2"/>
      <c r="J1880" s="2"/>
      <c r="K1880" s="2"/>
      <c r="L1880" s="2"/>
      <c r="M1880" s="2"/>
      <c r="N1880" s="2"/>
      <c r="O1880" s="2"/>
      <c r="P1880" s="2"/>
      <c r="Q1880" s="2"/>
      <c r="R1880" s="2"/>
      <c r="S1880" s="2"/>
      <c r="T1880" s="2"/>
      <c r="U1880" s="2"/>
      <c r="V1880" s="2"/>
      <c r="W1880" s="2"/>
      <c r="X1880" s="2"/>
      <c r="Y1880" s="2"/>
    </row>
    <row r="1881" spans="1:25" ht="24.75" customHeight="1" x14ac:dyDescent="0.2">
      <c r="A1881" s="2"/>
      <c r="B1881" s="81"/>
      <c r="C1881" s="81"/>
      <c r="D1881" s="82"/>
      <c r="E1881" s="82"/>
      <c r="F1881" s="2" t="str">
        <f t="shared" ca="1" si="29"/>
        <v/>
      </c>
      <c r="G1881" s="81"/>
      <c r="H1881" s="2"/>
      <c r="I1881" s="2"/>
      <c r="J1881" s="2"/>
      <c r="K1881" s="2"/>
      <c r="L1881" s="2"/>
      <c r="M1881" s="2"/>
      <c r="N1881" s="2"/>
      <c r="O1881" s="2"/>
      <c r="P1881" s="2"/>
      <c r="Q1881" s="2"/>
      <c r="R1881" s="2"/>
      <c r="S1881" s="2"/>
      <c r="T1881" s="2"/>
      <c r="U1881" s="2"/>
      <c r="V1881" s="2"/>
      <c r="W1881" s="2"/>
      <c r="X1881" s="2"/>
      <c r="Y1881" s="2"/>
    </row>
    <row r="1882" spans="1:25" ht="24.75" customHeight="1" x14ac:dyDescent="0.2">
      <c r="A1882" s="2"/>
      <c r="B1882" s="81"/>
      <c r="C1882" s="81"/>
      <c r="D1882" s="82"/>
      <c r="E1882" s="82"/>
      <c r="F1882" s="2" t="str">
        <f t="shared" ca="1" si="29"/>
        <v/>
      </c>
      <c r="G1882" s="81"/>
      <c r="H1882" s="2"/>
      <c r="I1882" s="2"/>
      <c r="J1882" s="2"/>
      <c r="K1882" s="2"/>
      <c r="L1882" s="2"/>
      <c r="M1882" s="2"/>
      <c r="N1882" s="2"/>
      <c r="O1882" s="2"/>
      <c r="P1882" s="2"/>
      <c r="Q1882" s="2"/>
      <c r="R1882" s="2"/>
      <c r="S1882" s="2"/>
      <c r="T1882" s="2"/>
      <c r="U1882" s="2"/>
      <c r="V1882" s="2"/>
      <c r="W1882" s="2"/>
      <c r="X1882" s="2"/>
      <c r="Y1882" s="2"/>
    </row>
    <row r="1883" spans="1:25" ht="24.75" customHeight="1" x14ac:dyDescent="0.2">
      <c r="A1883" s="2"/>
      <c r="B1883" s="81"/>
      <c r="C1883" s="81"/>
      <c r="D1883" s="82"/>
      <c r="E1883" s="82"/>
      <c r="F1883" s="2" t="str">
        <f t="shared" ca="1" si="29"/>
        <v/>
      </c>
      <c r="G1883" s="81"/>
      <c r="H1883" s="2"/>
      <c r="I1883" s="2"/>
      <c r="J1883" s="2"/>
      <c r="K1883" s="2"/>
      <c r="L1883" s="2"/>
      <c r="M1883" s="2"/>
      <c r="N1883" s="2"/>
      <c r="O1883" s="2"/>
      <c r="P1883" s="2"/>
      <c r="Q1883" s="2"/>
      <c r="R1883" s="2"/>
      <c r="S1883" s="2"/>
      <c r="T1883" s="2"/>
      <c r="U1883" s="2"/>
      <c r="V1883" s="2"/>
      <c r="W1883" s="2"/>
      <c r="X1883" s="2"/>
      <c r="Y1883" s="2"/>
    </row>
    <row r="1884" spans="1:25" ht="24.75" customHeight="1" x14ac:dyDescent="0.2">
      <c r="A1884" s="2"/>
      <c r="B1884" s="81"/>
      <c r="C1884" s="81"/>
      <c r="D1884" s="82"/>
      <c r="E1884" s="82"/>
      <c r="F1884" s="2" t="str">
        <f t="shared" ca="1" si="29"/>
        <v/>
      </c>
      <c r="G1884" s="81"/>
      <c r="H1884" s="2"/>
      <c r="I1884" s="2"/>
      <c r="J1884" s="2"/>
      <c r="K1884" s="2"/>
      <c r="L1884" s="2"/>
      <c r="M1884" s="2"/>
      <c r="N1884" s="2"/>
      <c r="O1884" s="2"/>
      <c r="P1884" s="2"/>
      <c r="Q1884" s="2"/>
      <c r="R1884" s="2"/>
      <c r="S1884" s="2"/>
      <c r="T1884" s="2"/>
      <c r="U1884" s="2"/>
      <c r="V1884" s="2"/>
      <c r="W1884" s="2"/>
      <c r="X1884" s="2"/>
      <c r="Y1884" s="2"/>
    </row>
    <row r="1885" spans="1:25" ht="24.75" customHeight="1" x14ac:dyDescent="0.2">
      <c r="A1885" s="2"/>
      <c r="B1885" s="81"/>
      <c r="C1885" s="81"/>
      <c r="D1885" s="82"/>
      <c r="E1885" s="82"/>
      <c r="F1885" s="2" t="str">
        <f t="shared" ca="1" si="29"/>
        <v/>
      </c>
      <c r="G1885" s="81"/>
      <c r="H1885" s="2"/>
      <c r="I1885" s="2"/>
      <c r="J1885" s="2"/>
      <c r="K1885" s="2"/>
      <c r="L1885" s="2"/>
      <c r="M1885" s="2"/>
      <c r="N1885" s="2"/>
      <c r="O1885" s="2"/>
      <c r="P1885" s="2"/>
      <c r="Q1885" s="2"/>
      <c r="R1885" s="2"/>
      <c r="S1885" s="2"/>
      <c r="T1885" s="2"/>
      <c r="U1885" s="2"/>
      <c r="V1885" s="2"/>
      <c r="W1885" s="2"/>
      <c r="X1885" s="2"/>
      <c r="Y1885" s="2"/>
    </row>
    <row r="1886" spans="1:25" ht="24.75" customHeight="1" x14ac:dyDescent="0.2">
      <c r="A1886" s="2"/>
      <c r="B1886" s="81"/>
      <c r="C1886" s="81"/>
      <c r="D1886" s="82"/>
      <c r="E1886" s="82"/>
      <c r="F1886" s="2" t="str">
        <f t="shared" ca="1" si="29"/>
        <v/>
      </c>
      <c r="G1886" s="81"/>
      <c r="H1886" s="2"/>
      <c r="I1886" s="2"/>
      <c r="J1886" s="2"/>
      <c r="K1886" s="2"/>
      <c r="L1886" s="2"/>
      <c r="M1886" s="2"/>
      <c r="N1886" s="2"/>
      <c r="O1886" s="2"/>
      <c r="P1886" s="2"/>
      <c r="Q1886" s="2"/>
      <c r="R1886" s="2"/>
      <c r="S1886" s="2"/>
      <c r="T1886" s="2"/>
      <c r="U1886" s="2"/>
      <c r="V1886" s="2"/>
      <c r="W1886" s="2"/>
      <c r="X1886" s="2"/>
      <c r="Y1886" s="2"/>
    </row>
    <row r="1887" spans="1:25" ht="24.75" customHeight="1" x14ac:dyDescent="0.2">
      <c r="A1887" s="2"/>
      <c r="B1887" s="81"/>
      <c r="C1887" s="81"/>
      <c r="D1887" s="82"/>
      <c r="E1887" s="82"/>
      <c r="F1887" s="2" t="str">
        <f t="shared" ca="1" si="29"/>
        <v/>
      </c>
      <c r="G1887" s="81"/>
      <c r="H1887" s="2"/>
      <c r="I1887" s="2"/>
      <c r="J1887" s="2"/>
      <c r="K1887" s="2"/>
      <c r="L1887" s="2"/>
      <c r="M1887" s="2"/>
      <c r="N1887" s="2"/>
      <c r="O1887" s="2"/>
      <c r="P1887" s="2"/>
      <c r="Q1887" s="2"/>
      <c r="R1887" s="2"/>
      <c r="S1887" s="2"/>
      <c r="T1887" s="2"/>
      <c r="U1887" s="2"/>
      <c r="V1887" s="2"/>
      <c r="W1887" s="2"/>
      <c r="X1887" s="2"/>
      <c r="Y1887" s="2"/>
    </row>
    <row r="1888" spans="1:25" ht="24.75" customHeight="1" x14ac:dyDescent="0.2">
      <c r="A1888" s="2"/>
      <c r="B1888" s="81"/>
      <c r="C1888" s="81"/>
      <c r="D1888" s="82"/>
      <c r="E1888" s="82"/>
      <c r="F1888" s="2" t="str">
        <f t="shared" ca="1" si="29"/>
        <v/>
      </c>
      <c r="G1888" s="81"/>
      <c r="H1888" s="2"/>
      <c r="I1888" s="2"/>
      <c r="J1888" s="2"/>
      <c r="K1888" s="2"/>
      <c r="L1888" s="2"/>
      <c r="M1888" s="2"/>
      <c r="N1888" s="2"/>
      <c r="O1888" s="2"/>
      <c r="P1888" s="2"/>
      <c r="Q1888" s="2"/>
      <c r="R1888" s="2"/>
      <c r="S1888" s="2"/>
      <c r="T1888" s="2"/>
      <c r="U1888" s="2"/>
      <c r="V1888" s="2"/>
      <c r="W1888" s="2"/>
      <c r="X1888" s="2"/>
      <c r="Y1888" s="2"/>
    </row>
    <row r="1889" spans="1:25" ht="24.75" customHeight="1" x14ac:dyDescent="0.2">
      <c r="A1889" s="2"/>
      <c r="B1889" s="81"/>
      <c r="C1889" s="81"/>
      <c r="D1889" s="82"/>
      <c r="E1889" s="82"/>
      <c r="F1889" s="2" t="str">
        <f t="shared" ca="1" si="29"/>
        <v/>
      </c>
      <c r="G1889" s="81"/>
      <c r="H1889" s="2"/>
      <c r="I1889" s="2"/>
      <c r="J1889" s="2"/>
      <c r="K1889" s="2"/>
      <c r="L1889" s="2"/>
      <c r="M1889" s="2"/>
      <c r="N1889" s="2"/>
      <c r="O1889" s="2"/>
      <c r="P1889" s="2"/>
      <c r="Q1889" s="2"/>
      <c r="R1889" s="2"/>
      <c r="S1889" s="2"/>
      <c r="T1889" s="2"/>
      <c r="U1889" s="2"/>
      <c r="V1889" s="2"/>
      <c r="W1889" s="2"/>
      <c r="X1889" s="2"/>
      <c r="Y1889" s="2"/>
    </row>
    <row r="1890" spans="1:25" ht="24.75" customHeight="1" x14ac:dyDescent="0.2">
      <c r="A1890" s="2"/>
      <c r="B1890" s="81"/>
      <c r="C1890" s="81"/>
      <c r="D1890" s="82"/>
      <c r="E1890" s="82"/>
      <c r="F1890" s="2" t="str">
        <f t="shared" ca="1" si="29"/>
        <v/>
      </c>
      <c r="G1890" s="81"/>
      <c r="H1890" s="2"/>
      <c r="I1890" s="2"/>
      <c r="J1890" s="2"/>
      <c r="K1890" s="2"/>
      <c r="L1890" s="2"/>
      <c r="M1890" s="2"/>
      <c r="N1890" s="2"/>
      <c r="O1890" s="2"/>
      <c r="P1890" s="2"/>
      <c r="Q1890" s="2"/>
      <c r="R1890" s="2"/>
      <c r="S1890" s="2"/>
      <c r="T1890" s="2"/>
      <c r="U1890" s="2"/>
      <c r="V1890" s="2"/>
      <c r="W1890" s="2"/>
      <c r="X1890" s="2"/>
      <c r="Y1890" s="2"/>
    </row>
    <row r="1891" spans="1:25" ht="24.75" customHeight="1" x14ac:dyDescent="0.2">
      <c r="A1891" s="2"/>
      <c r="B1891" s="81"/>
      <c r="C1891" s="81"/>
      <c r="D1891" s="82"/>
      <c r="E1891" s="82"/>
      <c r="F1891" s="2" t="str">
        <f t="shared" ca="1" si="29"/>
        <v/>
      </c>
      <c r="G1891" s="81"/>
      <c r="H1891" s="2"/>
      <c r="I1891" s="2"/>
      <c r="J1891" s="2"/>
      <c r="K1891" s="2"/>
      <c r="L1891" s="2"/>
      <c r="M1891" s="2"/>
      <c r="N1891" s="2"/>
      <c r="O1891" s="2"/>
      <c r="P1891" s="2"/>
      <c r="Q1891" s="2"/>
      <c r="R1891" s="2"/>
      <c r="S1891" s="2"/>
      <c r="T1891" s="2"/>
      <c r="U1891" s="2"/>
      <c r="V1891" s="2"/>
      <c r="W1891" s="2"/>
      <c r="X1891" s="2"/>
      <c r="Y1891" s="2"/>
    </row>
    <row r="1892" spans="1:25" ht="24.75" customHeight="1" x14ac:dyDescent="0.2">
      <c r="A1892" s="2"/>
      <c r="B1892" s="81"/>
      <c r="C1892" s="81"/>
      <c r="D1892" s="82"/>
      <c r="E1892" s="82"/>
      <c r="F1892" s="2" t="str">
        <f t="shared" ca="1" si="29"/>
        <v/>
      </c>
      <c r="G1892" s="81"/>
      <c r="H1892" s="2"/>
      <c r="I1892" s="2"/>
      <c r="J1892" s="2"/>
      <c r="K1892" s="2"/>
      <c r="L1892" s="2"/>
      <c r="M1892" s="2"/>
      <c r="N1892" s="2"/>
      <c r="O1892" s="2"/>
      <c r="P1892" s="2"/>
      <c r="Q1892" s="2"/>
      <c r="R1892" s="2"/>
      <c r="S1892" s="2"/>
      <c r="T1892" s="2"/>
      <c r="U1892" s="2"/>
      <c r="V1892" s="2"/>
      <c r="W1892" s="2"/>
      <c r="X1892" s="2"/>
      <c r="Y1892" s="2"/>
    </row>
    <row r="1893" spans="1:25" ht="24.75" customHeight="1" x14ac:dyDescent="0.2">
      <c r="A1893" s="2"/>
      <c r="B1893" s="81"/>
      <c r="C1893" s="81"/>
      <c r="D1893" s="82"/>
      <c r="E1893" s="82"/>
      <c r="F1893" s="2" t="str">
        <f t="shared" ca="1" si="29"/>
        <v/>
      </c>
      <c r="G1893" s="81"/>
      <c r="H1893" s="2"/>
      <c r="I1893" s="2"/>
      <c r="J1893" s="2"/>
      <c r="K1893" s="2"/>
      <c r="L1893" s="2"/>
      <c r="M1893" s="2"/>
      <c r="N1893" s="2"/>
      <c r="O1893" s="2"/>
      <c r="P1893" s="2"/>
      <c r="Q1893" s="2"/>
      <c r="R1893" s="2"/>
      <c r="S1893" s="2"/>
      <c r="T1893" s="2"/>
      <c r="U1893" s="2"/>
      <c r="V1893" s="2"/>
      <c r="W1893" s="2"/>
      <c r="X1893" s="2"/>
      <c r="Y1893" s="2"/>
    </row>
    <row r="1894" spans="1:25" ht="24.75" customHeight="1" x14ac:dyDescent="0.2">
      <c r="A1894" s="2"/>
      <c r="B1894" s="81"/>
      <c r="C1894" s="81"/>
      <c r="D1894" s="82"/>
      <c r="E1894" s="82"/>
      <c r="F1894" s="2" t="str">
        <f t="shared" ca="1" si="29"/>
        <v/>
      </c>
      <c r="G1894" s="81"/>
      <c r="H1894" s="2"/>
      <c r="I1894" s="2"/>
      <c r="J1894" s="2"/>
      <c r="K1894" s="2"/>
      <c r="L1894" s="2"/>
      <c r="M1894" s="2"/>
      <c r="N1894" s="2"/>
      <c r="O1894" s="2"/>
      <c r="P1894" s="2"/>
      <c r="Q1894" s="2"/>
      <c r="R1894" s="2"/>
      <c r="S1894" s="2"/>
      <c r="T1894" s="2"/>
      <c r="U1894" s="2"/>
      <c r="V1894" s="2"/>
      <c r="W1894" s="2"/>
      <c r="X1894" s="2"/>
      <c r="Y1894" s="2"/>
    </row>
    <row r="1895" spans="1:25" ht="24.75" customHeight="1" x14ac:dyDescent="0.2">
      <c r="A1895" s="2"/>
      <c r="B1895" s="81"/>
      <c r="C1895" s="81"/>
      <c r="D1895" s="82"/>
      <c r="E1895" s="82"/>
      <c r="F1895" s="2" t="str">
        <f t="shared" ca="1" si="29"/>
        <v/>
      </c>
      <c r="G1895" s="81"/>
      <c r="H1895" s="2"/>
      <c r="I1895" s="2"/>
      <c r="J1895" s="2"/>
      <c r="K1895" s="2"/>
      <c r="L1895" s="2"/>
      <c r="M1895" s="2"/>
      <c r="N1895" s="2"/>
      <c r="O1895" s="2"/>
      <c r="P1895" s="2"/>
      <c r="Q1895" s="2"/>
      <c r="R1895" s="2"/>
      <c r="S1895" s="2"/>
      <c r="T1895" s="2"/>
      <c r="U1895" s="2"/>
      <c r="V1895" s="2"/>
      <c r="W1895" s="2"/>
      <c r="X1895" s="2"/>
      <c r="Y1895" s="2"/>
    </row>
    <row r="1896" spans="1:25" ht="24.75" customHeight="1" x14ac:dyDescent="0.2">
      <c r="A1896" s="2"/>
      <c r="B1896" s="81"/>
      <c r="C1896" s="81"/>
      <c r="D1896" s="82"/>
      <c r="E1896" s="82"/>
      <c r="F1896" s="2" t="str">
        <f t="shared" ca="1" si="29"/>
        <v/>
      </c>
      <c r="G1896" s="81"/>
      <c r="H1896" s="2"/>
      <c r="I1896" s="2"/>
      <c r="J1896" s="2"/>
      <c r="K1896" s="2"/>
      <c r="L1896" s="2"/>
      <c r="M1896" s="2"/>
      <c r="N1896" s="2"/>
      <c r="O1896" s="2"/>
      <c r="P1896" s="2"/>
      <c r="Q1896" s="2"/>
      <c r="R1896" s="2"/>
      <c r="S1896" s="2"/>
      <c r="T1896" s="2"/>
      <c r="U1896" s="2"/>
      <c r="V1896" s="2"/>
      <c r="W1896" s="2"/>
      <c r="X1896" s="2"/>
      <c r="Y1896" s="2"/>
    </row>
    <row r="1897" spans="1:25" ht="24.75" customHeight="1" x14ac:dyDescent="0.2">
      <c r="A1897" s="2"/>
      <c r="B1897" s="81"/>
      <c r="C1897" s="81"/>
      <c r="D1897" s="82"/>
      <c r="E1897" s="82"/>
      <c r="F1897" s="2" t="str">
        <f t="shared" ca="1" si="29"/>
        <v/>
      </c>
      <c r="G1897" s="81"/>
      <c r="H1897" s="2"/>
      <c r="I1897" s="2"/>
      <c r="J1897" s="2"/>
      <c r="K1897" s="2"/>
      <c r="L1897" s="2"/>
      <c r="M1897" s="2"/>
      <c r="N1897" s="2"/>
      <c r="O1897" s="2"/>
      <c r="P1897" s="2"/>
      <c r="Q1897" s="2"/>
      <c r="R1897" s="2"/>
      <c r="S1897" s="2"/>
      <c r="T1897" s="2"/>
      <c r="U1897" s="2"/>
      <c r="V1897" s="2"/>
      <c r="W1897" s="2"/>
      <c r="X1897" s="2"/>
      <c r="Y1897" s="2"/>
    </row>
    <row r="1898" spans="1:25" ht="24.75" customHeight="1" x14ac:dyDescent="0.2">
      <c r="A1898" s="2"/>
      <c r="B1898" s="81"/>
      <c r="C1898" s="81"/>
      <c r="D1898" s="82"/>
      <c r="E1898" s="82"/>
      <c r="F1898" s="2" t="str">
        <f t="shared" ca="1" si="29"/>
        <v/>
      </c>
      <c r="G1898" s="81"/>
      <c r="H1898" s="2"/>
      <c r="I1898" s="2"/>
      <c r="J1898" s="2"/>
      <c r="K1898" s="2"/>
      <c r="L1898" s="2"/>
      <c r="M1898" s="2"/>
      <c r="N1898" s="2"/>
      <c r="O1898" s="2"/>
      <c r="P1898" s="2"/>
      <c r="Q1898" s="2"/>
      <c r="R1898" s="2"/>
      <c r="S1898" s="2"/>
      <c r="T1898" s="2"/>
      <c r="U1898" s="2"/>
      <c r="V1898" s="2"/>
      <c r="W1898" s="2"/>
      <c r="X1898" s="2"/>
      <c r="Y1898" s="2"/>
    </row>
    <row r="1899" spans="1:25" ht="24.75" customHeight="1" x14ac:dyDescent="0.2">
      <c r="A1899" s="2"/>
      <c r="B1899" s="81"/>
      <c r="C1899" s="81"/>
      <c r="D1899" s="82"/>
      <c r="E1899" s="82"/>
      <c r="F1899" s="2" t="str">
        <f t="shared" ca="1" si="29"/>
        <v/>
      </c>
      <c r="G1899" s="81"/>
      <c r="H1899" s="2"/>
      <c r="I1899" s="2"/>
      <c r="J1899" s="2"/>
      <c r="K1899" s="2"/>
      <c r="L1899" s="2"/>
      <c r="M1899" s="2"/>
      <c r="N1899" s="2"/>
      <c r="O1899" s="2"/>
      <c r="P1899" s="2"/>
      <c r="Q1899" s="2"/>
      <c r="R1899" s="2"/>
      <c r="S1899" s="2"/>
      <c r="T1899" s="2"/>
      <c r="U1899" s="2"/>
      <c r="V1899" s="2"/>
      <c r="W1899" s="2"/>
      <c r="X1899" s="2"/>
      <c r="Y1899" s="2"/>
    </row>
    <row r="1900" spans="1:25" ht="24.75" customHeight="1" x14ac:dyDescent="0.2">
      <c r="A1900" s="2"/>
      <c r="B1900" s="81"/>
      <c r="C1900" s="81"/>
      <c r="D1900" s="82"/>
      <c r="E1900" s="82"/>
      <c r="F1900" s="2" t="str">
        <f t="shared" ca="1" si="29"/>
        <v/>
      </c>
      <c r="G1900" s="81"/>
      <c r="H1900" s="2"/>
      <c r="I1900" s="2"/>
      <c r="J1900" s="2"/>
      <c r="K1900" s="2"/>
      <c r="L1900" s="2"/>
      <c r="M1900" s="2"/>
      <c r="N1900" s="2"/>
      <c r="O1900" s="2"/>
      <c r="P1900" s="2"/>
      <c r="Q1900" s="2"/>
      <c r="R1900" s="2"/>
      <c r="S1900" s="2"/>
      <c r="T1900" s="2"/>
      <c r="U1900" s="2"/>
      <c r="V1900" s="2"/>
      <c r="W1900" s="2"/>
      <c r="X1900" s="2"/>
      <c r="Y1900" s="2"/>
    </row>
    <row r="1901" spans="1:25" ht="24.75" customHeight="1" x14ac:dyDescent="0.2">
      <c r="A1901" s="2"/>
      <c r="B1901" s="81"/>
      <c r="C1901" s="81"/>
      <c r="D1901" s="82"/>
      <c r="E1901" s="82"/>
      <c r="F1901" s="2" t="str">
        <f t="shared" ca="1" si="29"/>
        <v/>
      </c>
      <c r="G1901" s="81"/>
      <c r="H1901" s="2"/>
      <c r="I1901" s="2"/>
      <c r="J1901" s="2"/>
      <c r="K1901" s="2"/>
      <c r="L1901" s="2"/>
      <c r="M1901" s="2"/>
      <c r="N1901" s="2"/>
      <c r="O1901" s="2"/>
      <c r="P1901" s="2"/>
      <c r="Q1901" s="2"/>
      <c r="R1901" s="2"/>
      <c r="S1901" s="2"/>
      <c r="T1901" s="2"/>
      <c r="U1901" s="2"/>
      <c r="V1901" s="2"/>
      <c r="W1901" s="2"/>
      <c r="X1901" s="2"/>
      <c r="Y1901" s="2"/>
    </row>
    <row r="1902" spans="1:25" ht="24.75" customHeight="1" x14ac:dyDescent="0.2">
      <c r="A1902" s="2"/>
      <c r="B1902" s="81"/>
      <c r="C1902" s="81"/>
      <c r="D1902" s="82"/>
      <c r="E1902" s="82"/>
      <c r="F1902" s="2" t="str">
        <f t="shared" ca="1" si="29"/>
        <v/>
      </c>
      <c r="G1902" s="81"/>
      <c r="H1902" s="2"/>
      <c r="I1902" s="2"/>
      <c r="J1902" s="2"/>
      <c r="K1902" s="2"/>
      <c r="L1902" s="2"/>
      <c r="M1902" s="2"/>
      <c r="N1902" s="2"/>
      <c r="O1902" s="2"/>
      <c r="P1902" s="2"/>
      <c r="Q1902" s="2"/>
      <c r="R1902" s="2"/>
      <c r="S1902" s="2"/>
      <c r="T1902" s="2"/>
      <c r="U1902" s="2"/>
      <c r="V1902" s="2"/>
      <c r="W1902" s="2"/>
      <c r="X1902" s="2"/>
      <c r="Y1902" s="2"/>
    </row>
    <row r="1903" spans="1:25" ht="24.75" customHeight="1" x14ac:dyDescent="0.2">
      <c r="A1903" s="2"/>
      <c r="B1903" s="81"/>
      <c r="C1903" s="81"/>
      <c r="D1903" s="82"/>
      <c r="E1903" s="82"/>
      <c r="F1903" s="2" t="str">
        <f t="shared" ca="1" si="29"/>
        <v/>
      </c>
      <c r="G1903" s="81"/>
      <c r="H1903" s="2"/>
      <c r="I1903" s="2"/>
      <c r="J1903" s="2"/>
      <c r="K1903" s="2"/>
      <c r="L1903" s="2"/>
      <c r="M1903" s="2"/>
      <c r="N1903" s="2"/>
      <c r="O1903" s="2"/>
      <c r="P1903" s="2"/>
      <c r="Q1903" s="2"/>
      <c r="R1903" s="2"/>
      <c r="S1903" s="2"/>
      <c r="T1903" s="2"/>
      <c r="U1903" s="2"/>
      <c r="V1903" s="2"/>
      <c r="W1903" s="2"/>
      <c r="X1903" s="2"/>
      <c r="Y1903" s="2"/>
    </row>
    <row r="1904" spans="1:25" ht="24.75" customHeight="1" x14ac:dyDescent="0.2">
      <c r="A1904" s="2"/>
      <c r="B1904" s="81"/>
      <c r="C1904" s="81"/>
      <c r="D1904" s="82"/>
      <c r="E1904" s="82"/>
      <c r="F1904" s="2" t="str">
        <f t="shared" ca="1" si="29"/>
        <v/>
      </c>
      <c r="G1904" s="81"/>
      <c r="H1904" s="2"/>
      <c r="I1904" s="2"/>
      <c r="J1904" s="2"/>
      <c r="K1904" s="2"/>
      <c r="L1904" s="2"/>
      <c r="M1904" s="2"/>
      <c r="N1904" s="2"/>
      <c r="O1904" s="2"/>
      <c r="P1904" s="2"/>
      <c r="Q1904" s="2"/>
      <c r="R1904" s="2"/>
      <c r="S1904" s="2"/>
      <c r="T1904" s="2"/>
      <c r="U1904" s="2"/>
      <c r="V1904" s="2"/>
      <c r="W1904" s="2"/>
      <c r="X1904" s="2"/>
      <c r="Y1904" s="2"/>
    </row>
    <row r="1905" spans="1:25" ht="24.75" customHeight="1" x14ac:dyDescent="0.2">
      <c r="A1905" s="2"/>
      <c r="B1905" s="81"/>
      <c r="C1905" s="81"/>
      <c r="D1905" s="82"/>
      <c r="E1905" s="82"/>
      <c r="F1905" s="2" t="str">
        <f t="shared" ca="1" si="29"/>
        <v/>
      </c>
      <c r="G1905" s="81"/>
      <c r="H1905" s="2"/>
      <c r="I1905" s="2"/>
      <c r="J1905" s="2"/>
      <c r="K1905" s="2"/>
      <c r="L1905" s="2"/>
      <c r="M1905" s="2"/>
      <c r="N1905" s="2"/>
      <c r="O1905" s="2"/>
      <c r="P1905" s="2"/>
      <c r="Q1905" s="2"/>
      <c r="R1905" s="2"/>
      <c r="S1905" s="2"/>
      <c r="T1905" s="2"/>
      <c r="U1905" s="2"/>
      <c r="V1905" s="2"/>
      <c r="W1905" s="2"/>
      <c r="X1905" s="2"/>
      <c r="Y1905" s="2"/>
    </row>
    <row r="1906" spans="1:25" ht="24.75" customHeight="1" x14ac:dyDescent="0.2">
      <c r="A1906" s="2"/>
      <c r="B1906" s="81"/>
      <c r="C1906" s="81"/>
      <c r="D1906" s="82"/>
      <c r="E1906" s="82"/>
      <c r="F1906" s="2" t="str">
        <f t="shared" ca="1" si="29"/>
        <v/>
      </c>
      <c r="G1906" s="81"/>
      <c r="H1906" s="2"/>
      <c r="I1906" s="2"/>
      <c r="J1906" s="2"/>
      <c r="K1906" s="2"/>
      <c r="L1906" s="2"/>
      <c r="M1906" s="2"/>
      <c r="N1906" s="2"/>
      <c r="O1906" s="2"/>
      <c r="P1906" s="2"/>
      <c r="Q1906" s="2"/>
      <c r="R1906" s="2"/>
      <c r="S1906" s="2"/>
      <c r="T1906" s="2"/>
      <c r="U1906" s="2"/>
      <c r="V1906" s="2"/>
      <c r="W1906" s="2"/>
      <c r="X1906" s="2"/>
      <c r="Y1906" s="2"/>
    </row>
    <row r="1907" spans="1:25" ht="24.75" customHeight="1" x14ac:dyDescent="0.2">
      <c r="A1907" s="2"/>
      <c r="B1907" s="81"/>
      <c r="C1907" s="81"/>
      <c r="D1907" s="82"/>
      <c r="E1907" s="82"/>
      <c r="F1907" s="2" t="str">
        <f t="shared" ca="1" si="29"/>
        <v/>
      </c>
      <c r="G1907" s="81"/>
      <c r="H1907" s="2"/>
      <c r="I1907" s="2"/>
      <c r="J1907" s="2"/>
      <c r="K1907" s="2"/>
      <c r="L1907" s="2"/>
      <c r="M1907" s="2"/>
      <c r="N1907" s="2"/>
      <c r="O1907" s="2"/>
      <c r="P1907" s="2"/>
      <c r="Q1907" s="2"/>
      <c r="R1907" s="2"/>
      <c r="S1907" s="2"/>
      <c r="T1907" s="2"/>
      <c r="U1907" s="2"/>
      <c r="V1907" s="2"/>
      <c r="W1907" s="2"/>
      <c r="X1907" s="2"/>
      <c r="Y1907" s="2"/>
    </row>
    <row r="1908" spans="1:25" ht="24.75" customHeight="1" x14ac:dyDescent="0.2">
      <c r="A1908" s="2"/>
      <c r="B1908" s="81"/>
      <c r="C1908" s="81"/>
      <c r="D1908" s="82"/>
      <c r="E1908" s="82"/>
      <c r="F1908" s="2" t="str">
        <f t="shared" ca="1" si="29"/>
        <v/>
      </c>
      <c r="G1908" s="81"/>
      <c r="H1908" s="2"/>
      <c r="I1908" s="2"/>
      <c r="J1908" s="2"/>
      <c r="K1908" s="2"/>
      <c r="L1908" s="2"/>
      <c r="M1908" s="2"/>
      <c r="N1908" s="2"/>
      <c r="O1908" s="2"/>
      <c r="P1908" s="2"/>
      <c r="Q1908" s="2"/>
      <c r="R1908" s="2"/>
      <c r="S1908" s="2"/>
      <c r="T1908" s="2"/>
      <c r="U1908" s="2"/>
      <c r="V1908" s="2"/>
      <c r="W1908" s="2"/>
      <c r="X1908" s="2"/>
      <c r="Y1908" s="2"/>
    </row>
    <row r="1909" spans="1:25" ht="24.75" customHeight="1" x14ac:dyDescent="0.2">
      <c r="A1909" s="2"/>
      <c r="B1909" s="81"/>
      <c r="C1909" s="81"/>
      <c r="D1909" s="82"/>
      <c r="E1909" s="82"/>
      <c r="F1909" s="2" t="str">
        <f t="shared" ca="1" si="29"/>
        <v/>
      </c>
      <c r="G1909" s="81"/>
      <c r="H1909" s="2"/>
      <c r="I1909" s="2"/>
      <c r="J1909" s="2"/>
      <c r="K1909" s="2"/>
      <c r="L1909" s="2"/>
      <c r="M1909" s="2"/>
      <c r="N1909" s="2"/>
      <c r="O1909" s="2"/>
      <c r="P1909" s="2"/>
      <c r="Q1909" s="2"/>
      <c r="R1909" s="2"/>
      <c r="S1909" s="2"/>
      <c r="T1909" s="2"/>
      <c r="U1909" s="2"/>
      <c r="V1909" s="2"/>
      <c r="W1909" s="2"/>
      <c r="X1909" s="2"/>
      <c r="Y1909" s="2"/>
    </row>
    <row r="1910" spans="1:25" ht="24.75" customHeight="1" x14ac:dyDescent="0.2">
      <c r="A1910" s="2"/>
      <c r="B1910" s="81"/>
      <c r="C1910" s="81"/>
      <c r="D1910" s="82"/>
      <c r="E1910" s="82"/>
      <c r="F1910" s="2" t="str">
        <f t="shared" ca="1" si="29"/>
        <v/>
      </c>
      <c r="G1910" s="81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2"/>
      <c r="Y1910" s="2"/>
    </row>
    <row r="1911" spans="1:25" ht="24.75" customHeight="1" x14ac:dyDescent="0.2">
      <c r="A1911" s="2"/>
      <c r="B1911" s="81"/>
      <c r="C1911" s="81"/>
      <c r="D1911" s="82"/>
      <c r="E1911" s="82"/>
      <c r="F1911" s="2" t="str">
        <f t="shared" ca="1" si="29"/>
        <v/>
      </c>
      <c r="G1911" s="81"/>
      <c r="H1911" s="2"/>
      <c r="I1911" s="2"/>
      <c r="J1911" s="2"/>
      <c r="K1911" s="2"/>
      <c r="L1911" s="2"/>
      <c r="M1911" s="2"/>
      <c r="N1911" s="2"/>
      <c r="O1911" s="2"/>
      <c r="P1911" s="2"/>
      <c r="Q1911" s="2"/>
      <c r="R1911" s="2"/>
      <c r="S1911" s="2"/>
      <c r="T1911" s="2"/>
      <c r="U1911" s="2"/>
      <c r="V1911" s="2"/>
      <c r="W1911" s="2"/>
      <c r="X1911" s="2"/>
      <c r="Y1911" s="2"/>
    </row>
    <row r="1912" spans="1:25" ht="24.75" customHeight="1" x14ac:dyDescent="0.2">
      <c r="A1912" s="2"/>
      <c r="B1912" s="81"/>
      <c r="C1912" s="81"/>
      <c r="D1912" s="82"/>
      <c r="E1912" s="82"/>
      <c r="F1912" s="2" t="str">
        <f t="shared" ca="1" si="29"/>
        <v/>
      </c>
      <c r="G1912" s="81"/>
      <c r="H1912" s="2"/>
      <c r="I1912" s="2"/>
      <c r="J1912" s="2"/>
      <c r="K1912" s="2"/>
      <c r="L1912" s="2"/>
      <c r="M1912" s="2"/>
      <c r="N1912" s="2"/>
      <c r="O1912" s="2"/>
      <c r="P1912" s="2"/>
      <c r="Q1912" s="2"/>
      <c r="R1912" s="2"/>
      <c r="S1912" s="2"/>
      <c r="T1912" s="2"/>
      <c r="U1912" s="2"/>
      <c r="V1912" s="2"/>
      <c r="W1912" s="2"/>
      <c r="X1912" s="2"/>
      <c r="Y1912" s="2"/>
    </row>
    <row r="1913" spans="1:25" ht="24.75" customHeight="1" x14ac:dyDescent="0.2">
      <c r="A1913" s="2"/>
      <c r="B1913" s="81"/>
      <c r="C1913" s="81"/>
      <c r="D1913" s="82"/>
      <c r="E1913" s="82"/>
      <c r="F1913" s="2" t="str">
        <f t="shared" ca="1" si="29"/>
        <v/>
      </c>
      <c r="G1913" s="81"/>
      <c r="H1913" s="2"/>
      <c r="I1913" s="2"/>
      <c r="J1913" s="2"/>
      <c r="K1913" s="2"/>
      <c r="L1913" s="2"/>
      <c r="M1913" s="2"/>
      <c r="N1913" s="2"/>
      <c r="O1913" s="2"/>
      <c r="P1913" s="2"/>
      <c r="Q1913" s="2"/>
      <c r="R1913" s="2"/>
      <c r="S1913" s="2"/>
      <c r="T1913" s="2"/>
      <c r="U1913" s="2"/>
      <c r="V1913" s="2"/>
      <c r="W1913" s="2"/>
      <c r="X1913" s="2"/>
      <c r="Y1913" s="2"/>
    </row>
    <row r="1914" spans="1:25" ht="24.75" customHeight="1" x14ac:dyDescent="0.2">
      <c r="A1914" s="2"/>
      <c r="B1914" s="81"/>
      <c r="C1914" s="81"/>
      <c r="D1914" s="82"/>
      <c r="E1914" s="82"/>
      <c r="F1914" s="2" t="str">
        <f t="shared" ca="1" si="29"/>
        <v/>
      </c>
      <c r="G1914" s="81"/>
      <c r="H1914" s="2"/>
      <c r="I1914" s="2"/>
      <c r="J1914" s="2"/>
      <c r="K1914" s="2"/>
      <c r="L1914" s="2"/>
      <c r="M1914" s="2"/>
      <c r="N1914" s="2"/>
      <c r="O1914" s="2"/>
      <c r="P1914" s="2"/>
      <c r="Q1914" s="2"/>
      <c r="R1914" s="2"/>
      <c r="S1914" s="2"/>
      <c r="T1914" s="2"/>
      <c r="U1914" s="2"/>
      <c r="V1914" s="2"/>
      <c r="W1914" s="2"/>
      <c r="X1914" s="2"/>
      <c r="Y1914" s="2"/>
    </row>
    <row r="1915" spans="1:25" ht="24.75" customHeight="1" x14ac:dyDescent="0.2">
      <c r="A1915" s="2"/>
      <c r="B1915" s="81"/>
      <c r="C1915" s="81"/>
      <c r="D1915" s="82"/>
      <c r="E1915" s="82"/>
      <c r="F1915" s="2" t="str">
        <f t="shared" ca="1" si="29"/>
        <v/>
      </c>
      <c r="G1915" s="81"/>
      <c r="H1915" s="2"/>
      <c r="I1915" s="2"/>
      <c r="J1915" s="2"/>
      <c r="K1915" s="2"/>
      <c r="L1915" s="2"/>
      <c r="M1915" s="2"/>
      <c r="N1915" s="2"/>
      <c r="O1915" s="2"/>
      <c r="P1915" s="2"/>
      <c r="Q1915" s="2"/>
      <c r="R1915" s="2"/>
      <c r="S1915" s="2"/>
      <c r="T1915" s="2"/>
      <c r="U1915" s="2"/>
      <c r="V1915" s="2"/>
      <c r="W1915" s="2"/>
      <c r="X1915" s="2"/>
      <c r="Y1915" s="2"/>
    </row>
    <row r="1916" spans="1:25" ht="24.75" customHeight="1" x14ac:dyDescent="0.2">
      <c r="A1916" s="2"/>
      <c r="B1916" s="81"/>
      <c r="C1916" s="81"/>
      <c r="D1916" s="82"/>
      <c r="E1916" s="82"/>
      <c r="F1916" s="2" t="str">
        <f t="shared" ca="1" si="29"/>
        <v/>
      </c>
      <c r="G1916" s="81"/>
      <c r="H1916" s="2"/>
      <c r="I1916" s="2"/>
      <c r="J1916" s="2"/>
      <c r="K1916" s="2"/>
      <c r="L1916" s="2"/>
      <c r="M1916" s="2"/>
      <c r="N1916" s="2"/>
      <c r="O1916" s="2"/>
      <c r="P1916" s="2"/>
      <c r="Q1916" s="2"/>
      <c r="R1916" s="2"/>
      <c r="S1916" s="2"/>
      <c r="T1916" s="2"/>
      <c r="U1916" s="2"/>
      <c r="V1916" s="2"/>
      <c r="W1916" s="2"/>
      <c r="X1916" s="2"/>
      <c r="Y1916" s="2"/>
    </row>
    <row r="1917" spans="1:25" ht="24.75" customHeight="1" x14ac:dyDescent="0.2">
      <c r="A1917" s="2"/>
      <c r="B1917" s="81"/>
      <c r="C1917" s="81"/>
      <c r="D1917" s="82"/>
      <c r="E1917" s="82"/>
      <c r="F1917" s="2" t="str">
        <f t="shared" ca="1" si="29"/>
        <v/>
      </c>
      <c r="G1917" s="81"/>
      <c r="H1917" s="2"/>
      <c r="I1917" s="2"/>
      <c r="J1917" s="2"/>
      <c r="K1917" s="2"/>
      <c r="L1917" s="2"/>
      <c r="M1917" s="2"/>
      <c r="N1917" s="2"/>
      <c r="O1917" s="2"/>
      <c r="P1917" s="2"/>
      <c r="Q1917" s="2"/>
      <c r="R1917" s="2"/>
      <c r="S1917" s="2"/>
      <c r="T1917" s="2"/>
      <c r="U1917" s="2"/>
      <c r="V1917" s="2"/>
      <c r="W1917" s="2"/>
      <c r="X1917" s="2"/>
      <c r="Y1917" s="2"/>
    </row>
    <row r="1918" spans="1:25" ht="24.75" customHeight="1" x14ac:dyDescent="0.2">
      <c r="A1918" s="2"/>
      <c r="B1918" s="81"/>
      <c r="C1918" s="81"/>
      <c r="D1918" s="82"/>
      <c r="E1918" s="82"/>
      <c r="F1918" s="2" t="str">
        <f t="shared" ca="1" si="29"/>
        <v/>
      </c>
      <c r="G1918" s="81"/>
      <c r="H1918" s="2"/>
      <c r="I1918" s="2"/>
      <c r="J1918" s="2"/>
      <c r="K1918" s="2"/>
      <c r="L1918" s="2"/>
      <c r="M1918" s="2"/>
      <c r="N1918" s="2"/>
      <c r="O1918" s="2"/>
      <c r="P1918" s="2"/>
      <c r="Q1918" s="2"/>
      <c r="R1918" s="2"/>
      <c r="S1918" s="2"/>
      <c r="T1918" s="2"/>
      <c r="U1918" s="2"/>
      <c r="V1918" s="2"/>
      <c r="W1918" s="2"/>
      <c r="X1918" s="2"/>
      <c r="Y1918" s="2"/>
    </row>
    <row r="1919" spans="1:25" ht="24.75" customHeight="1" x14ac:dyDescent="0.2">
      <c r="A1919" s="2"/>
      <c r="B1919" s="81"/>
      <c r="C1919" s="81"/>
      <c r="D1919" s="82"/>
      <c r="E1919" s="82"/>
      <c r="F1919" s="2" t="str">
        <f t="shared" ca="1" si="29"/>
        <v/>
      </c>
      <c r="G1919" s="81"/>
      <c r="H1919" s="2"/>
      <c r="I1919" s="2"/>
      <c r="J1919" s="2"/>
      <c r="K1919" s="2"/>
      <c r="L1919" s="2"/>
      <c r="M1919" s="2"/>
      <c r="N1919" s="2"/>
      <c r="O1919" s="2"/>
      <c r="P1919" s="2"/>
      <c r="Q1919" s="2"/>
      <c r="R1919" s="2"/>
      <c r="S1919" s="2"/>
      <c r="T1919" s="2"/>
      <c r="U1919" s="2"/>
      <c r="V1919" s="2"/>
      <c r="W1919" s="2"/>
      <c r="X1919" s="2"/>
      <c r="Y1919" s="2"/>
    </row>
    <row r="1920" spans="1:25" ht="24.75" customHeight="1" x14ac:dyDescent="0.2">
      <c r="A1920" s="2"/>
      <c r="B1920" s="81"/>
      <c r="C1920" s="81"/>
      <c r="D1920" s="82"/>
      <c r="E1920" s="82"/>
      <c r="F1920" s="2" t="str">
        <f t="shared" ca="1" si="29"/>
        <v/>
      </c>
      <c r="G1920" s="81"/>
      <c r="H1920" s="2"/>
      <c r="I1920" s="2"/>
      <c r="J1920" s="2"/>
      <c r="K1920" s="2"/>
      <c r="L1920" s="2"/>
      <c r="M1920" s="2"/>
      <c r="N1920" s="2"/>
      <c r="O1920" s="2"/>
      <c r="P1920" s="2"/>
      <c r="Q1920" s="2"/>
      <c r="R1920" s="2"/>
      <c r="S1920" s="2"/>
      <c r="T1920" s="2"/>
      <c r="U1920" s="2"/>
      <c r="V1920" s="2"/>
      <c r="W1920" s="2"/>
      <c r="X1920" s="2"/>
      <c r="Y1920" s="2"/>
    </row>
    <row r="1921" spans="1:25" ht="24.75" customHeight="1" x14ac:dyDescent="0.2">
      <c r="A1921" s="2"/>
      <c r="B1921" s="81"/>
      <c r="C1921" s="81"/>
      <c r="D1921" s="82"/>
      <c r="E1921" s="82"/>
      <c r="F1921" s="2" t="str">
        <f t="shared" ca="1" si="29"/>
        <v/>
      </c>
      <c r="G1921" s="81"/>
      <c r="H1921" s="2"/>
      <c r="I1921" s="2"/>
      <c r="J1921" s="2"/>
      <c r="K1921" s="2"/>
      <c r="L1921" s="2"/>
      <c r="M1921" s="2"/>
      <c r="N1921" s="2"/>
      <c r="O1921" s="2"/>
      <c r="P1921" s="2"/>
      <c r="Q1921" s="2"/>
      <c r="R1921" s="2"/>
      <c r="S1921" s="2"/>
      <c r="T1921" s="2"/>
      <c r="U1921" s="2"/>
      <c r="V1921" s="2"/>
      <c r="W1921" s="2"/>
      <c r="X1921" s="2"/>
      <c r="Y1921" s="2"/>
    </row>
    <row r="1922" spans="1:25" ht="24.75" customHeight="1" x14ac:dyDescent="0.2">
      <c r="A1922" s="2"/>
      <c r="B1922" s="81"/>
      <c r="C1922" s="81"/>
      <c r="D1922" s="82"/>
      <c r="E1922" s="82"/>
      <c r="F1922" s="2" t="str">
        <f t="shared" ca="1" si="29"/>
        <v/>
      </c>
      <c r="G1922" s="81"/>
      <c r="H1922" s="2"/>
      <c r="I1922" s="2"/>
      <c r="J1922" s="2"/>
      <c r="K1922" s="2"/>
      <c r="L1922" s="2"/>
      <c r="M1922" s="2"/>
      <c r="N1922" s="2"/>
      <c r="O1922" s="2"/>
      <c r="P1922" s="2"/>
      <c r="Q1922" s="2"/>
      <c r="R1922" s="2"/>
      <c r="S1922" s="2"/>
      <c r="T1922" s="2"/>
      <c r="U1922" s="2"/>
      <c r="V1922" s="2"/>
      <c r="W1922" s="2"/>
      <c r="X1922" s="2"/>
      <c r="Y1922" s="2"/>
    </row>
    <row r="1923" spans="1:25" ht="24.75" customHeight="1" x14ac:dyDescent="0.2">
      <c r="A1923" s="2"/>
      <c r="B1923" s="81"/>
      <c r="C1923" s="81"/>
      <c r="D1923" s="82"/>
      <c r="E1923" s="82"/>
      <c r="F1923" s="2" t="str">
        <f t="shared" ca="1" si="29"/>
        <v/>
      </c>
      <c r="G1923" s="81"/>
      <c r="H1923" s="2"/>
      <c r="I1923" s="2"/>
      <c r="J1923" s="2"/>
      <c r="K1923" s="2"/>
      <c r="L1923" s="2"/>
      <c r="M1923" s="2"/>
      <c r="N1923" s="2"/>
      <c r="O1923" s="2"/>
      <c r="P1923" s="2"/>
      <c r="Q1923" s="2"/>
      <c r="R1923" s="2"/>
      <c r="S1923" s="2"/>
      <c r="T1923" s="2"/>
      <c r="U1923" s="2"/>
      <c r="V1923" s="2"/>
      <c r="W1923" s="2"/>
      <c r="X1923" s="2"/>
      <c r="Y1923" s="2"/>
    </row>
    <row r="1924" spans="1:25" ht="24.75" customHeight="1" x14ac:dyDescent="0.2">
      <c r="A1924" s="2"/>
      <c r="B1924" s="81"/>
      <c r="C1924" s="81"/>
      <c r="D1924" s="82"/>
      <c r="E1924" s="82"/>
      <c r="F1924" s="2" t="str">
        <f t="shared" ref="F1924:F1987" ca="1" si="30">IF(AND(D1924="",E1924=""),"",IF(E1924&lt;&gt;"","Realizado",IF(D1924&lt;TODAY(),"Atrasado",IF(D1924=TODAY(),"Fazer hoje","A realizar"))))</f>
        <v/>
      </c>
      <c r="G1924" s="81"/>
      <c r="H1924" s="2"/>
      <c r="I1924" s="2"/>
      <c r="J1924" s="2"/>
      <c r="K1924" s="2"/>
      <c r="L1924" s="2"/>
      <c r="M1924" s="2"/>
      <c r="N1924" s="2"/>
      <c r="O1924" s="2"/>
      <c r="P1924" s="2"/>
      <c r="Q1924" s="2"/>
      <c r="R1924" s="2"/>
      <c r="S1924" s="2"/>
      <c r="T1924" s="2"/>
      <c r="U1924" s="2"/>
      <c r="V1924" s="2"/>
      <c r="W1924" s="2"/>
      <c r="X1924" s="2"/>
      <c r="Y1924" s="2"/>
    </row>
    <row r="1925" spans="1:25" ht="24.75" customHeight="1" x14ac:dyDescent="0.2">
      <c r="A1925" s="2"/>
      <c r="B1925" s="81"/>
      <c r="C1925" s="81"/>
      <c r="D1925" s="82"/>
      <c r="E1925" s="82"/>
      <c r="F1925" s="2" t="str">
        <f t="shared" ca="1" si="30"/>
        <v/>
      </c>
      <c r="G1925" s="81"/>
      <c r="H1925" s="2"/>
      <c r="I1925" s="2"/>
      <c r="J1925" s="2"/>
      <c r="K1925" s="2"/>
      <c r="L1925" s="2"/>
      <c r="M1925" s="2"/>
      <c r="N1925" s="2"/>
      <c r="O1925" s="2"/>
      <c r="P1925" s="2"/>
      <c r="Q1925" s="2"/>
      <c r="R1925" s="2"/>
      <c r="S1925" s="2"/>
      <c r="T1925" s="2"/>
      <c r="U1925" s="2"/>
      <c r="V1925" s="2"/>
      <c r="W1925" s="2"/>
      <c r="X1925" s="2"/>
      <c r="Y1925" s="2"/>
    </row>
    <row r="1926" spans="1:25" ht="24.75" customHeight="1" x14ac:dyDescent="0.2">
      <c r="A1926" s="2"/>
      <c r="B1926" s="81"/>
      <c r="C1926" s="81"/>
      <c r="D1926" s="82"/>
      <c r="E1926" s="82"/>
      <c r="F1926" s="2" t="str">
        <f t="shared" ca="1" si="30"/>
        <v/>
      </c>
      <c r="G1926" s="81"/>
      <c r="H1926" s="2"/>
      <c r="I1926" s="2"/>
      <c r="J1926" s="2"/>
      <c r="K1926" s="2"/>
      <c r="L1926" s="2"/>
      <c r="M1926" s="2"/>
      <c r="N1926" s="2"/>
      <c r="O1926" s="2"/>
      <c r="P1926" s="2"/>
      <c r="Q1926" s="2"/>
      <c r="R1926" s="2"/>
      <c r="S1926" s="2"/>
      <c r="T1926" s="2"/>
      <c r="U1926" s="2"/>
      <c r="V1926" s="2"/>
      <c r="W1926" s="2"/>
      <c r="X1926" s="2"/>
      <c r="Y1926" s="2"/>
    </row>
    <row r="1927" spans="1:25" ht="24.75" customHeight="1" x14ac:dyDescent="0.2">
      <c r="A1927" s="2"/>
      <c r="B1927" s="81"/>
      <c r="C1927" s="81"/>
      <c r="D1927" s="82"/>
      <c r="E1927" s="82"/>
      <c r="F1927" s="2" t="str">
        <f t="shared" ca="1" si="30"/>
        <v/>
      </c>
      <c r="G1927" s="81"/>
      <c r="H1927" s="2"/>
      <c r="I1927" s="2"/>
      <c r="J1927" s="2"/>
      <c r="K1927" s="2"/>
      <c r="L1927" s="2"/>
      <c r="M1927" s="2"/>
      <c r="N1927" s="2"/>
      <c r="O1927" s="2"/>
      <c r="P1927" s="2"/>
      <c r="Q1927" s="2"/>
      <c r="R1927" s="2"/>
      <c r="S1927" s="2"/>
      <c r="T1927" s="2"/>
      <c r="U1927" s="2"/>
      <c r="V1927" s="2"/>
      <c r="W1927" s="2"/>
      <c r="X1927" s="2"/>
      <c r="Y1927" s="2"/>
    </row>
    <row r="1928" spans="1:25" ht="24.75" customHeight="1" x14ac:dyDescent="0.2">
      <c r="A1928" s="2"/>
      <c r="B1928" s="81"/>
      <c r="C1928" s="81"/>
      <c r="D1928" s="82"/>
      <c r="E1928" s="82"/>
      <c r="F1928" s="2" t="str">
        <f t="shared" ca="1" si="30"/>
        <v/>
      </c>
      <c r="G1928" s="81"/>
      <c r="H1928" s="2"/>
      <c r="I1928" s="2"/>
      <c r="J1928" s="2"/>
      <c r="K1928" s="2"/>
      <c r="L1928" s="2"/>
      <c r="M1928" s="2"/>
      <c r="N1928" s="2"/>
      <c r="O1928" s="2"/>
      <c r="P1928" s="2"/>
      <c r="Q1928" s="2"/>
      <c r="R1928" s="2"/>
      <c r="S1928" s="2"/>
      <c r="T1928" s="2"/>
      <c r="U1928" s="2"/>
      <c r="V1928" s="2"/>
      <c r="W1928" s="2"/>
      <c r="X1928" s="2"/>
      <c r="Y1928" s="2"/>
    </row>
    <row r="1929" spans="1:25" ht="24.75" customHeight="1" x14ac:dyDescent="0.2">
      <c r="A1929" s="2"/>
      <c r="B1929" s="81"/>
      <c r="C1929" s="81"/>
      <c r="D1929" s="82"/>
      <c r="E1929" s="82"/>
      <c r="F1929" s="2" t="str">
        <f t="shared" ca="1" si="30"/>
        <v/>
      </c>
      <c r="G1929" s="81"/>
      <c r="H1929" s="2"/>
      <c r="I1929" s="2"/>
      <c r="J1929" s="2"/>
      <c r="K1929" s="2"/>
      <c r="L1929" s="2"/>
      <c r="M1929" s="2"/>
      <c r="N1929" s="2"/>
      <c r="O1929" s="2"/>
      <c r="P1929" s="2"/>
      <c r="Q1929" s="2"/>
      <c r="R1929" s="2"/>
      <c r="S1929" s="2"/>
      <c r="T1929" s="2"/>
      <c r="U1929" s="2"/>
      <c r="V1929" s="2"/>
      <c r="W1929" s="2"/>
      <c r="X1929" s="2"/>
      <c r="Y1929" s="2"/>
    </row>
    <row r="1930" spans="1:25" ht="24.75" customHeight="1" x14ac:dyDescent="0.2">
      <c r="A1930" s="2"/>
      <c r="B1930" s="81"/>
      <c r="C1930" s="81"/>
      <c r="D1930" s="82"/>
      <c r="E1930" s="82"/>
      <c r="F1930" s="2" t="str">
        <f t="shared" ca="1" si="30"/>
        <v/>
      </c>
      <c r="G1930" s="81"/>
      <c r="H1930" s="2"/>
      <c r="I1930" s="2"/>
      <c r="J1930" s="2"/>
      <c r="K1930" s="2"/>
      <c r="L1930" s="2"/>
      <c r="M1930" s="2"/>
      <c r="N1930" s="2"/>
      <c r="O1930" s="2"/>
      <c r="P1930" s="2"/>
      <c r="Q1930" s="2"/>
      <c r="R1930" s="2"/>
      <c r="S1930" s="2"/>
      <c r="T1930" s="2"/>
      <c r="U1930" s="2"/>
      <c r="V1930" s="2"/>
      <c r="W1930" s="2"/>
      <c r="X1930" s="2"/>
      <c r="Y1930" s="2"/>
    </row>
    <row r="1931" spans="1:25" ht="24.75" customHeight="1" x14ac:dyDescent="0.2">
      <c r="A1931" s="2"/>
      <c r="B1931" s="81"/>
      <c r="C1931" s="81"/>
      <c r="D1931" s="82"/>
      <c r="E1931" s="82"/>
      <c r="F1931" s="2" t="str">
        <f t="shared" ca="1" si="30"/>
        <v/>
      </c>
      <c r="G1931" s="81"/>
      <c r="H1931" s="2"/>
      <c r="I1931" s="2"/>
      <c r="J1931" s="2"/>
      <c r="K1931" s="2"/>
      <c r="L1931" s="2"/>
      <c r="M1931" s="2"/>
      <c r="N1931" s="2"/>
      <c r="O1931" s="2"/>
      <c r="P1931" s="2"/>
      <c r="Q1931" s="2"/>
      <c r="R1931" s="2"/>
      <c r="S1931" s="2"/>
      <c r="T1931" s="2"/>
      <c r="U1931" s="2"/>
      <c r="V1931" s="2"/>
      <c r="W1931" s="2"/>
      <c r="X1931" s="2"/>
      <c r="Y1931" s="2"/>
    </row>
    <row r="1932" spans="1:25" ht="24.75" customHeight="1" x14ac:dyDescent="0.2">
      <c r="A1932" s="2"/>
      <c r="B1932" s="81"/>
      <c r="C1932" s="81"/>
      <c r="D1932" s="82"/>
      <c r="E1932" s="82"/>
      <c r="F1932" s="2" t="str">
        <f t="shared" ca="1" si="30"/>
        <v/>
      </c>
      <c r="G1932" s="81"/>
      <c r="H1932" s="2"/>
      <c r="I1932" s="2"/>
      <c r="J1932" s="2"/>
      <c r="K1932" s="2"/>
      <c r="L1932" s="2"/>
      <c r="M1932" s="2"/>
      <c r="N1932" s="2"/>
      <c r="O1932" s="2"/>
      <c r="P1932" s="2"/>
      <c r="Q1932" s="2"/>
      <c r="R1932" s="2"/>
      <c r="S1932" s="2"/>
      <c r="T1932" s="2"/>
      <c r="U1932" s="2"/>
      <c r="V1932" s="2"/>
      <c r="W1932" s="2"/>
      <c r="X1932" s="2"/>
      <c r="Y1932" s="2"/>
    </row>
    <row r="1933" spans="1:25" ht="24.75" customHeight="1" x14ac:dyDescent="0.2">
      <c r="A1933" s="2"/>
      <c r="B1933" s="81"/>
      <c r="C1933" s="81"/>
      <c r="D1933" s="82"/>
      <c r="E1933" s="82"/>
      <c r="F1933" s="2" t="str">
        <f t="shared" ca="1" si="30"/>
        <v/>
      </c>
      <c r="G1933" s="81"/>
      <c r="H1933" s="2"/>
      <c r="I1933" s="2"/>
      <c r="J1933" s="2"/>
      <c r="K1933" s="2"/>
      <c r="L1933" s="2"/>
      <c r="M1933" s="2"/>
      <c r="N1933" s="2"/>
      <c r="O1933" s="2"/>
      <c r="P1933" s="2"/>
      <c r="Q1933" s="2"/>
      <c r="R1933" s="2"/>
      <c r="S1933" s="2"/>
      <c r="T1933" s="2"/>
      <c r="U1933" s="2"/>
      <c r="V1933" s="2"/>
      <c r="W1933" s="2"/>
      <c r="X1933" s="2"/>
      <c r="Y1933" s="2"/>
    </row>
    <row r="1934" spans="1:25" ht="24.75" customHeight="1" x14ac:dyDescent="0.2">
      <c r="A1934" s="2"/>
      <c r="B1934" s="81"/>
      <c r="C1934" s="81"/>
      <c r="D1934" s="82"/>
      <c r="E1934" s="82"/>
      <c r="F1934" s="2" t="str">
        <f t="shared" ca="1" si="30"/>
        <v/>
      </c>
      <c r="G1934" s="81"/>
      <c r="H1934" s="2"/>
      <c r="I1934" s="2"/>
      <c r="J1934" s="2"/>
      <c r="K1934" s="2"/>
      <c r="L1934" s="2"/>
      <c r="M1934" s="2"/>
      <c r="N1934" s="2"/>
      <c r="O1934" s="2"/>
      <c r="P1934" s="2"/>
      <c r="Q1934" s="2"/>
      <c r="R1934" s="2"/>
      <c r="S1934" s="2"/>
      <c r="T1934" s="2"/>
      <c r="U1934" s="2"/>
      <c r="V1934" s="2"/>
      <c r="W1934" s="2"/>
      <c r="X1934" s="2"/>
      <c r="Y1934" s="2"/>
    </row>
    <row r="1935" spans="1:25" ht="24.75" customHeight="1" x14ac:dyDescent="0.2">
      <c r="A1935" s="2"/>
      <c r="B1935" s="81"/>
      <c r="C1935" s="81"/>
      <c r="D1935" s="82"/>
      <c r="E1935" s="82"/>
      <c r="F1935" s="2" t="str">
        <f t="shared" ca="1" si="30"/>
        <v/>
      </c>
      <c r="G1935" s="81"/>
      <c r="H1935" s="2"/>
      <c r="I1935" s="2"/>
      <c r="J1935" s="2"/>
      <c r="K1935" s="2"/>
      <c r="L1935" s="2"/>
      <c r="M1935" s="2"/>
      <c r="N1935" s="2"/>
      <c r="O1935" s="2"/>
      <c r="P1935" s="2"/>
      <c r="Q1935" s="2"/>
      <c r="R1935" s="2"/>
      <c r="S1935" s="2"/>
      <c r="T1935" s="2"/>
      <c r="U1935" s="2"/>
      <c r="V1935" s="2"/>
      <c r="W1935" s="2"/>
      <c r="X1935" s="2"/>
      <c r="Y1935" s="2"/>
    </row>
    <row r="1936" spans="1:25" ht="24.75" customHeight="1" x14ac:dyDescent="0.2">
      <c r="A1936" s="2"/>
      <c r="B1936" s="81"/>
      <c r="C1936" s="81"/>
      <c r="D1936" s="82"/>
      <c r="E1936" s="82"/>
      <c r="F1936" s="2" t="str">
        <f t="shared" ca="1" si="30"/>
        <v/>
      </c>
      <c r="G1936" s="81"/>
      <c r="H1936" s="2"/>
      <c r="I1936" s="2"/>
      <c r="J1936" s="2"/>
      <c r="K1936" s="2"/>
      <c r="L1936" s="2"/>
      <c r="M1936" s="2"/>
      <c r="N1936" s="2"/>
      <c r="O1936" s="2"/>
      <c r="P1936" s="2"/>
      <c r="Q1936" s="2"/>
      <c r="R1936" s="2"/>
      <c r="S1936" s="2"/>
      <c r="T1936" s="2"/>
      <c r="U1936" s="2"/>
      <c r="V1936" s="2"/>
      <c r="W1936" s="2"/>
      <c r="X1936" s="2"/>
      <c r="Y1936" s="2"/>
    </row>
    <row r="1937" spans="1:25" ht="24.75" customHeight="1" x14ac:dyDescent="0.2">
      <c r="A1937" s="2"/>
      <c r="B1937" s="81"/>
      <c r="C1937" s="81"/>
      <c r="D1937" s="82"/>
      <c r="E1937" s="82"/>
      <c r="F1937" s="2" t="str">
        <f t="shared" ca="1" si="30"/>
        <v/>
      </c>
      <c r="G1937" s="81"/>
      <c r="H1937" s="2"/>
      <c r="I1937" s="2"/>
      <c r="J1937" s="2"/>
      <c r="K1937" s="2"/>
      <c r="L1937" s="2"/>
      <c r="M1937" s="2"/>
      <c r="N1937" s="2"/>
      <c r="O1937" s="2"/>
      <c r="P1937" s="2"/>
      <c r="Q1937" s="2"/>
      <c r="R1937" s="2"/>
      <c r="S1937" s="2"/>
      <c r="T1937" s="2"/>
      <c r="U1937" s="2"/>
      <c r="V1937" s="2"/>
      <c r="W1937" s="2"/>
      <c r="X1937" s="2"/>
      <c r="Y1937" s="2"/>
    </row>
    <row r="1938" spans="1:25" ht="24.75" customHeight="1" x14ac:dyDescent="0.2">
      <c r="A1938" s="2"/>
      <c r="B1938" s="81"/>
      <c r="C1938" s="81"/>
      <c r="D1938" s="82"/>
      <c r="E1938" s="82"/>
      <c r="F1938" s="2" t="str">
        <f t="shared" ca="1" si="30"/>
        <v/>
      </c>
      <c r="G1938" s="81"/>
      <c r="H1938" s="2"/>
      <c r="I1938" s="2"/>
      <c r="J1938" s="2"/>
      <c r="K1938" s="2"/>
      <c r="L1938" s="2"/>
      <c r="M1938" s="2"/>
      <c r="N1938" s="2"/>
      <c r="O1938" s="2"/>
      <c r="P1938" s="2"/>
      <c r="Q1938" s="2"/>
      <c r="R1938" s="2"/>
      <c r="S1938" s="2"/>
      <c r="T1938" s="2"/>
      <c r="U1938" s="2"/>
      <c r="V1938" s="2"/>
      <c r="W1938" s="2"/>
      <c r="X1938" s="2"/>
      <c r="Y1938" s="2"/>
    </row>
    <row r="1939" spans="1:25" ht="24.75" customHeight="1" x14ac:dyDescent="0.2">
      <c r="A1939" s="2"/>
      <c r="B1939" s="81"/>
      <c r="C1939" s="81"/>
      <c r="D1939" s="82"/>
      <c r="E1939" s="82"/>
      <c r="F1939" s="2" t="str">
        <f t="shared" ca="1" si="30"/>
        <v/>
      </c>
      <c r="G1939" s="81"/>
      <c r="H1939" s="2"/>
      <c r="I1939" s="2"/>
      <c r="J1939" s="2"/>
      <c r="K1939" s="2"/>
      <c r="L1939" s="2"/>
      <c r="M1939" s="2"/>
      <c r="N1939" s="2"/>
      <c r="O1939" s="2"/>
      <c r="P1939" s="2"/>
      <c r="Q1939" s="2"/>
      <c r="R1939" s="2"/>
      <c r="S1939" s="2"/>
      <c r="T1939" s="2"/>
      <c r="U1939" s="2"/>
      <c r="V1939" s="2"/>
      <c r="W1939" s="2"/>
      <c r="X1939" s="2"/>
      <c r="Y1939" s="2"/>
    </row>
    <row r="1940" spans="1:25" ht="24.75" customHeight="1" x14ac:dyDescent="0.2">
      <c r="A1940" s="2"/>
      <c r="B1940" s="81"/>
      <c r="C1940" s="81"/>
      <c r="D1940" s="82"/>
      <c r="E1940" s="82"/>
      <c r="F1940" s="2" t="str">
        <f t="shared" ca="1" si="30"/>
        <v/>
      </c>
      <c r="G1940" s="81"/>
      <c r="H1940" s="2"/>
      <c r="I1940" s="2"/>
      <c r="J1940" s="2"/>
      <c r="K1940" s="2"/>
      <c r="L1940" s="2"/>
      <c r="M1940" s="2"/>
      <c r="N1940" s="2"/>
      <c r="O1940" s="2"/>
      <c r="P1940" s="2"/>
      <c r="Q1940" s="2"/>
      <c r="R1940" s="2"/>
      <c r="S1940" s="2"/>
      <c r="T1940" s="2"/>
      <c r="U1940" s="2"/>
      <c r="V1940" s="2"/>
      <c r="W1940" s="2"/>
      <c r="X1940" s="2"/>
      <c r="Y1940" s="2"/>
    </row>
    <row r="1941" spans="1:25" ht="24.75" customHeight="1" x14ac:dyDescent="0.2">
      <c r="A1941" s="2"/>
      <c r="B1941" s="81"/>
      <c r="C1941" s="81"/>
      <c r="D1941" s="82"/>
      <c r="E1941" s="82"/>
      <c r="F1941" s="2" t="str">
        <f t="shared" ca="1" si="30"/>
        <v/>
      </c>
      <c r="G1941" s="81"/>
      <c r="H1941" s="2"/>
      <c r="I1941" s="2"/>
      <c r="J1941" s="2"/>
      <c r="K1941" s="2"/>
      <c r="L1941" s="2"/>
      <c r="M1941" s="2"/>
      <c r="N1941" s="2"/>
      <c r="O1941" s="2"/>
      <c r="P1941" s="2"/>
      <c r="Q1941" s="2"/>
      <c r="R1941" s="2"/>
      <c r="S1941" s="2"/>
      <c r="T1941" s="2"/>
      <c r="U1941" s="2"/>
      <c r="V1941" s="2"/>
      <c r="W1941" s="2"/>
      <c r="X1941" s="2"/>
      <c r="Y1941" s="2"/>
    </row>
    <row r="1942" spans="1:25" ht="24.75" customHeight="1" x14ac:dyDescent="0.2">
      <c r="A1942" s="2"/>
      <c r="B1942" s="81"/>
      <c r="C1942" s="81"/>
      <c r="D1942" s="82"/>
      <c r="E1942" s="82"/>
      <c r="F1942" s="2" t="str">
        <f t="shared" ca="1" si="30"/>
        <v/>
      </c>
      <c r="G1942" s="81"/>
      <c r="H1942" s="2"/>
      <c r="I1942" s="2"/>
      <c r="J1942" s="2"/>
      <c r="K1942" s="2"/>
      <c r="L1942" s="2"/>
      <c r="M1942" s="2"/>
      <c r="N1942" s="2"/>
      <c r="O1942" s="2"/>
      <c r="P1942" s="2"/>
      <c r="Q1942" s="2"/>
      <c r="R1942" s="2"/>
      <c r="S1942" s="2"/>
      <c r="T1942" s="2"/>
      <c r="U1942" s="2"/>
      <c r="V1942" s="2"/>
      <c r="W1942" s="2"/>
      <c r="X1942" s="2"/>
      <c r="Y1942" s="2"/>
    </row>
    <row r="1943" spans="1:25" ht="24.75" customHeight="1" x14ac:dyDescent="0.2">
      <c r="A1943" s="2"/>
      <c r="B1943" s="81"/>
      <c r="C1943" s="81"/>
      <c r="D1943" s="82"/>
      <c r="E1943" s="82"/>
      <c r="F1943" s="2" t="str">
        <f t="shared" ca="1" si="30"/>
        <v/>
      </c>
      <c r="G1943" s="81"/>
      <c r="H1943" s="2"/>
      <c r="I1943" s="2"/>
      <c r="J1943" s="2"/>
      <c r="K1943" s="2"/>
      <c r="L1943" s="2"/>
      <c r="M1943" s="2"/>
      <c r="N1943" s="2"/>
      <c r="O1943" s="2"/>
      <c r="P1943" s="2"/>
      <c r="Q1943" s="2"/>
      <c r="R1943" s="2"/>
      <c r="S1943" s="2"/>
      <c r="T1943" s="2"/>
      <c r="U1943" s="2"/>
      <c r="V1943" s="2"/>
      <c r="W1943" s="2"/>
      <c r="X1943" s="2"/>
      <c r="Y1943" s="2"/>
    </row>
    <row r="1944" spans="1:25" ht="24.75" customHeight="1" x14ac:dyDescent="0.2">
      <c r="A1944" s="2"/>
      <c r="B1944" s="81"/>
      <c r="C1944" s="81"/>
      <c r="D1944" s="82"/>
      <c r="E1944" s="82"/>
      <c r="F1944" s="2" t="str">
        <f t="shared" ca="1" si="30"/>
        <v/>
      </c>
      <c r="G1944" s="81"/>
      <c r="H1944" s="2"/>
      <c r="I1944" s="2"/>
      <c r="J1944" s="2"/>
      <c r="K1944" s="2"/>
      <c r="L1944" s="2"/>
      <c r="M1944" s="2"/>
      <c r="N1944" s="2"/>
      <c r="O1944" s="2"/>
      <c r="P1944" s="2"/>
      <c r="Q1944" s="2"/>
      <c r="R1944" s="2"/>
      <c r="S1944" s="2"/>
      <c r="T1944" s="2"/>
      <c r="U1944" s="2"/>
      <c r="V1944" s="2"/>
      <c r="W1944" s="2"/>
      <c r="X1944" s="2"/>
      <c r="Y1944" s="2"/>
    </row>
    <row r="1945" spans="1:25" ht="24.75" customHeight="1" x14ac:dyDescent="0.2">
      <c r="A1945" s="2"/>
      <c r="B1945" s="81"/>
      <c r="C1945" s="81"/>
      <c r="D1945" s="82"/>
      <c r="E1945" s="82"/>
      <c r="F1945" s="2" t="str">
        <f t="shared" ca="1" si="30"/>
        <v/>
      </c>
      <c r="G1945" s="81"/>
      <c r="H1945" s="2"/>
      <c r="I1945" s="2"/>
      <c r="J1945" s="2"/>
      <c r="K1945" s="2"/>
      <c r="L1945" s="2"/>
      <c r="M1945" s="2"/>
      <c r="N1945" s="2"/>
      <c r="O1945" s="2"/>
      <c r="P1945" s="2"/>
      <c r="Q1945" s="2"/>
      <c r="R1945" s="2"/>
      <c r="S1945" s="2"/>
      <c r="T1945" s="2"/>
      <c r="U1945" s="2"/>
      <c r="V1945" s="2"/>
      <c r="W1945" s="2"/>
      <c r="X1945" s="2"/>
      <c r="Y1945" s="2"/>
    </row>
    <row r="1946" spans="1:25" ht="24.75" customHeight="1" x14ac:dyDescent="0.2">
      <c r="A1946" s="2"/>
      <c r="B1946" s="81"/>
      <c r="C1946" s="81"/>
      <c r="D1946" s="82"/>
      <c r="E1946" s="82"/>
      <c r="F1946" s="2" t="str">
        <f t="shared" ca="1" si="30"/>
        <v/>
      </c>
      <c r="G1946" s="81"/>
      <c r="H1946" s="2"/>
      <c r="I1946" s="2"/>
      <c r="J1946" s="2"/>
      <c r="K1946" s="2"/>
      <c r="L1946" s="2"/>
      <c r="M1946" s="2"/>
      <c r="N1946" s="2"/>
      <c r="O1946" s="2"/>
      <c r="P1946" s="2"/>
      <c r="Q1946" s="2"/>
      <c r="R1946" s="2"/>
      <c r="S1946" s="2"/>
      <c r="T1946" s="2"/>
      <c r="U1946" s="2"/>
      <c r="V1946" s="2"/>
      <c r="W1946" s="2"/>
      <c r="X1946" s="2"/>
      <c r="Y1946" s="2"/>
    </row>
    <row r="1947" spans="1:25" ht="24.75" customHeight="1" x14ac:dyDescent="0.2">
      <c r="A1947" s="2"/>
      <c r="B1947" s="81"/>
      <c r="C1947" s="81"/>
      <c r="D1947" s="82"/>
      <c r="E1947" s="82"/>
      <c r="F1947" s="2" t="str">
        <f t="shared" ca="1" si="30"/>
        <v/>
      </c>
      <c r="G1947" s="81"/>
      <c r="H1947" s="2"/>
      <c r="I1947" s="2"/>
      <c r="J1947" s="2"/>
      <c r="K1947" s="2"/>
      <c r="L1947" s="2"/>
      <c r="M1947" s="2"/>
      <c r="N1947" s="2"/>
      <c r="O1947" s="2"/>
      <c r="P1947" s="2"/>
      <c r="Q1947" s="2"/>
      <c r="R1947" s="2"/>
      <c r="S1947" s="2"/>
      <c r="T1947" s="2"/>
      <c r="U1947" s="2"/>
      <c r="V1947" s="2"/>
      <c r="W1947" s="2"/>
      <c r="X1947" s="2"/>
      <c r="Y1947" s="2"/>
    </row>
    <row r="1948" spans="1:25" ht="24.75" customHeight="1" x14ac:dyDescent="0.2">
      <c r="A1948" s="2"/>
      <c r="B1948" s="81"/>
      <c r="C1948" s="81"/>
      <c r="D1948" s="82"/>
      <c r="E1948" s="82"/>
      <c r="F1948" s="2" t="str">
        <f t="shared" ca="1" si="30"/>
        <v/>
      </c>
      <c r="G1948" s="81"/>
      <c r="H1948" s="2"/>
      <c r="I1948" s="2"/>
      <c r="J1948" s="2"/>
      <c r="K1948" s="2"/>
      <c r="L1948" s="2"/>
      <c r="M1948" s="2"/>
      <c r="N1948" s="2"/>
      <c r="O1948" s="2"/>
      <c r="P1948" s="2"/>
      <c r="Q1948" s="2"/>
      <c r="R1948" s="2"/>
      <c r="S1948" s="2"/>
      <c r="T1948" s="2"/>
      <c r="U1948" s="2"/>
      <c r="V1948" s="2"/>
      <c r="W1948" s="2"/>
      <c r="X1948" s="2"/>
      <c r="Y1948" s="2"/>
    </row>
    <row r="1949" spans="1:25" ht="24.75" customHeight="1" x14ac:dyDescent="0.2">
      <c r="A1949" s="2"/>
      <c r="B1949" s="81"/>
      <c r="C1949" s="81"/>
      <c r="D1949" s="82"/>
      <c r="E1949" s="82"/>
      <c r="F1949" s="2" t="str">
        <f t="shared" ca="1" si="30"/>
        <v/>
      </c>
      <c r="G1949" s="81"/>
      <c r="H1949" s="2"/>
      <c r="I1949" s="2"/>
      <c r="J1949" s="2"/>
      <c r="K1949" s="2"/>
      <c r="L1949" s="2"/>
      <c r="M1949" s="2"/>
      <c r="N1949" s="2"/>
      <c r="O1949" s="2"/>
      <c r="P1949" s="2"/>
      <c r="Q1949" s="2"/>
      <c r="R1949" s="2"/>
      <c r="S1949" s="2"/>
      <c r="T1949" s="2"/>
      <c r="U1949" s="2"/>
      <c r="V1949" s="2"/>
      <c r="W1949" s="2"/>
      <c r="X1949" s="2"/>
      <c r="Y1949" s="2"/>
    </row>
    <row r="1950" spans="1:25" ht="24.75" customHeight="1" x14ac:dyDescent="0.2">
      <c r="A1950" s="2"/>
      <c r="B1950" s="81"/>
      <c r="C1950" s="81"/>
      <c r="D1950" s="82"/>
      <c r="E1950" s="82"/>
      <c r="F1950" s="2" t="str">
        <f t="shared" ca="1" si="30"/>
        <v/>
      </c>
      <c r="G1950" s="81"/>
      <c r="H1950" s="2"/>
      <c r="I1950" s="2"/>
      <c r="J1950" s="2"/>
      <c r="K1950" s="2"/>
      <c r="L1950" s="2"/>
      <c r="M1950" s="2"/>
      <c r="N1950" s="2"/>
      <c r="O1950" s="2"/>
      <c r="P1950" s="2"/>
      <c r="Q1950" s="2"/>
      <c r="R1950" s="2"/>
      <c r="S1950" s="2"/>
      <c r="T1950" s="2"/>
      <c r="U1950" s="2"/>
      <c r="V1950" s="2"/>
      <c r="W1950" s="2"/>
      <c r="X1950" s="2"/>
      <c r="Y1950" s="2"/>
    </row>
    <row r="1951" spans="1:25" ht="24.75" customHeight="1" x14ac:dyDescent="0.2">
      <c r="A1951" s="2"/>
      <c r="B1951" s="81"/>
      <c r="C1951" s="81"/>
      <c r="D1951" s="82"/>
      <c r="E1951" s="82"/>
      <c r="F1951" s="2" t="str">
        <f t="shared" ca="1" si="30"/>
        <v/>
      </c>
      <c r="G1951" s="81"/>
      <c r="H1951" s="2"/>
      <c r="I1951" s="2"/>
      <c r="J1951" s="2"/>
      <c r="K1951" s="2"/>
      <c r="L1951" s="2"/>
      <c r="M1951" s="2"/>
      <c r="N1951" s="2"/>
      <c r="O1951" s="2"/>
      <c r="P1951" s="2"/>
      <c r="Q1951" s="2"/>
      <c r="R1951" s="2"/>
      <c r="S1951" s="2"/>
      <c r="T1951" s="2"/>
      <c r="U1951" s="2"/>
      <c r="V1951" s="2"/>
      <c r="W1951" s="2"/>
      <c r="X1951" s="2"/>
      <c r="Y1951" s="2"/>
    </row>
    <row r="1952" spans="1:25" ht="24.75" customHeight="1" x14ac:dyDescent="0.2">
      <c r="A1952" s="2"/>
      <c r="B1952" s="81"/>
      <c r="C1952" s="81"/>
      <c r="D1952" s="82"/>
      <c r="E1952" s="82"/>
      <c r="F1952" s="2" t="str">
        <f t="shared" ca="1" si="30"/>
        <v/>
      </c>
      <c r="G1952" s="81"/>
      <c r="H1952" s="2"/>
      <c r="I1952" s="2"/>
      <c r="J1952" s="2"/>
      <c r="K1952" s="2"/>
      <c r="L1952" s="2"/>
      <c r="M1952" s="2"/>
      <c r="N1952" s="2"/>
      <c r="O1952" s="2"/>
      <c r="P1952" s="2"/>
      <c r="Q1952" s="2"/>
      <c r="R1952" s="2"/>
      <c r="S1952" s="2"/>
      <c r="T1952" s="2"/>
      <c r="U1952" s="2"/>
      <c r="V1952" s="2"/>
      <c r="W1952" s="2"/>
      <c r="X1952" s="2"/>
      <c r="Y1952" s="2"/>
    </row>
    <row r="1953" spans="1:25" ht="24.75" customHeight="1" x14ac:dyDescent="0.2">
      <c r="A1953" s="2"/>
      <c r="B1953" s="81"/>
      <c r="C1953" s="81"/>
      <c r="D1953" s="82"/>
      <c r="E1953" s="82"/>
      <c r="F1953" s="2" t="str">
        <f t="shared" ca="1" si="30"/>
        <v/>
      </c>
      <c r="G1953" s="81"/>
      <c r="H1953" s="2"/>
      <c r="I1953" s="2"/>
      <c r="J1953" s="2"/>
      <c r="K1953" s="2"/>
      <c r="L1953" s="2"/>
      <c r="M1953" s="2"/>
      <c r="N1953" s="2"/>
      <c r="O1953" s="2"/>
      <c r="P1953" s="2"/>
      <c r="Q1953" s="2"/>
      <c r="R1953" s="2"/>
      <c r="S1953" s="2"/>
      <c r="T1953" s="2"/>
      <c r="U1953" s="2"/>
      <c r="V1953" s="2"/>
      <c r="W1953" s="2"/>
      <c r="X1953" s="2"/>
      <c r="Y1953" s="2"/>
    </row>
    <row r="1954" spans="1:25" ht="24.75" customHeight="1" x14ac:dyDescent="0.2">
      <c r="A1954" s="2"/>
      <c r="B1954" s="81"/>
      <c r="C1954" s="81"/>
      <c r="D1954" s="82"/>
      <c r="E1954" s="82"/>
      <c r="F1954" s="2" t="str">
        <f t="shared" ca="1" si="30"/>
        <v/>
      </c>
      <c r="G1954" s="81"/>
      <c r="H1954" s="2"/>
      <c r="I1954" s="2"/>
      <c r="J1954" s="2"/>
      <c r="K1954" s="2"/>
      <c r="L1954" s="2"/>
      <c r="M1954" s="2"/>
      <c r="N1954" s="2"/>
      <c r="O1954" s="2"/>
      <c r="P1954" s="2"/>
      <c r="Q1954" s="2"/>
      <c r="R1954" s="2"/>
      <c r="S1954" s="2"/>
      <c r="T1954" s="2"/>
      <c r="U1954" s="2"/>
      <c r="V1954" s="2"/>
      <c r="W1954" s="2"/>
      <c r="X1954" s="2"/>
      <c r="Y1954" s="2"/>
    </row>
    <row r="1955" spans="1:25" ht="24.75" customHeight="1" x14ac:dyDescent="0.2">
      <c r="A1955" s="2"/>
      <c r="B1955" s="81"/>
      <c r="C1955" s="81"/>
      <c r="D1955" s="82"/>
      <c r="E1955" s="82"/>
      <c r="F1955" s="2" t="str">
        <f t="shared" ca="1" si="30"/>
        <v/>
      </c>
      <c r="G1955" s="81"/>
      <c r="H1955" s="2"/>
      <c r="I1955" s="2"/>
      <c r="J1955" s="2"/>
      <c r="K1955" s="2"/>
      <c r="L1955" s="2"/>
      <c r="M1955" s="2"/>
      <c r="N1955" s="2"/>
      <c r="O1955" s="2"/>
      <c r="P1955" s="2"/>
      <c r="Q1955" s="2"/>
      <c r="R1955" s="2"/>
      <c r="S1955" s="2"/>
      <c r="T1955" s="2"/>
      <c r="U1955" s="2"/>
      <c r="V1955" s="2"/>
      <c r="W1955" s="2"/>
      <c r="X1955" s="2"/>
      <c r="Y1955" s="2"/>
    </row>
    <row r="1956" spans="1:25" ht="24.75" customHeight="1" x14ac:dyDescent="0.2">
      <c r="A1956" s="2"/>
      <c r="B1956" s="81"/>
      <c r="C1956" s="81"/>
      <c r="D1956" s="82"/>
      <c r="E1956" s="82"/>
      <c r="F1956" s="2" t="str">
        <f t="shared" ca="1" si="30"/>
        <v/>
      </c>
      <c r="G1956" s="81"/>
      <c r="H1956" s="2"/>
      <c r="I1956" s="2"/>
      <c r="J1956" s="2"/>
      <c r="K1956" s="2"/>
      <c r="L1956" s="2"/>
      <c r="M1956" s="2"/>
      <c r="N1956" s="2"/>
      <c r="O1956" s="2"/>
      <c r="P1956" s="2"/>
      <c r="Q1956" s="2"/>
      <c r="R1956" s="2"/>
      <c r="S1956" s="2"/>
      <c r="T1956" s="2"/>
      <c r="U1956" s="2"/>
      <c r="V1956" s="2"/>
      <c r="W1956" s="2"/>
      <c r="X1956" s="2"/>
      <c r="Y1956" s="2"/>
    </row>
    <row r="1957" spans="1:25" ht="24.75" customHeight="1" x14ac:dyDescent="0.2">
      <c r="A1957" s="2"/>
      <c r="B1957" s="81"/>
      <c r="C1957" s="81"/>
      <c r="D1957" s="82"/>
      <c r="E1957" s="82"/>
      <c r="F1957" s="2" t="str">
        <f t="shared" ca="1" si="30"/>
        <v/>
      </c>
      <c r="G1957" s="81"/>
      <c r="H1957" s="2"/>
      <c r="I1957" s="2"/>
      <c r="J1957" s="2"/>
      <c r="K1957" s="2"/>
      <c r="L1957" s="2"/>
      <c r="M1957" s="2"/>
      <c r="N1957" s="2"/>
      <c r="O1957" s="2"/>
      <c r="P1957" s="2"/>
      <c r="Q1957" s="2"/>
      <c r="R1957" s="2"/>
      <c r="S1957" s="2"/>
      <c r="T1957" s="2"/>
      <c r="U1957" s="2"/>
      <c r="V1957" s="2"/>
      <c r="W1957" s="2"/>
      <c r="X1957" s="2"/>
      <c r="Y1957" s="2"/>
    </row>
    <row r="1958" spans="1:25" ht="24.75" customHeight="1" x14ac:dyDescent="0.2">
      <c r="A1958" s="2"/>
      <c r="B1958" s="81"/>
      <c r="C1958" s="81"/>
      <c r="D1958" s="82"/>
      <c r="E1958" s="82"/>
      <c r="F1958" s="2" t="str">
        <f t="shared" ca="1" si="30"/>
        <v/>
      </c>
      <c r="G1958" s="81"/>
      <c r="H1958" s="2"/>
      <c r="I1958" s="2"/>
      <c r="J1958" s="2"/>
      <c r="K1958" s="2"/>
      <c r="L1958" s="2"/>
      <c r="M1958" s="2"/>
      <c r="N1958" s="2"/>
      <c r="O1958" s="2"/>
      <c r="P1958" s="2"/>
      <c r="Q1958" s="2"/>
      <c r="R1958" s="2"/>
      <c r="S1958" s="2"/>
      <c r="T1958" s="2"/>
      <c r="U1958" s="2"/>
      <c r="V1958" s="2"/>
      <c r="W1958" s="2"/>
      <c r="X1958" s="2"/>
      <c r="Y1958" s="2"/>
    </row>
    <row r="1959" spans="1:25" ht="24.75" customHeight="1" x14ac:dyDescent="0.2">
      <c r="A1959" s="2"/>
      <c r="B1959" s="81"/>
      <c r="C1959" s="81"/>
      <c r="D1959" s="82"/>
      <c r="E1959" s="82"/>
      <c r="F1959" s="2" t="str">
        <f t="shared" ca="1" si="30"/>
        <v/>
      </c>
      <c r="G1959" s="81"/>
      <c r="H1959" s="2"/>
      <c r="I1959" s="2"/>
      <c r="J1959" s="2"/>
      <c r="K1959" s="2"/>
      <c r="L1959" s="2"/>
      <c r="M1959" s="2"/>
      <c r="N1959" s="2"/>
      <c r="O1959" s="2"/>
      <c r="P1959" s="2"/>
      <c r="Q1959" s="2"/>
      <c r="R1959" s="2"/>
      <c r="S1959" s="2"/>
      <c r="T1959" s="2"/>
      <c r="U1959" s="2"/>
      <c r="V1959" s="2"/>
      <c r="W1959" s="2"/>
      <c r="X1959" s="2"/>
      <c r="Y1959" s="2"/>
    </row>
    <row r="1960" spans="1:25" ht="24.75" customHeight="1" x14ac:dyDescent="0.2">
      <c r="A1960" s="2"/>
      <c r="B1960" s="81"/>
      <c r="C1960" s="81"/>
      <c r="D1960" s="82"/>
      <c r="E1960" s="82"/>
      <c r="F1960" s="2" t="str">
        <f t="shared" ca="1" si="30"/>
        <v/>
      </c>
      <c r="G1960" s="81"/>
      <c r="H1960" s="2"/>
      <c r="I1960" s="2"/>
      <c r="J1960" s="2"/>
      <c r="K1960" s="2"/>
      <c r="L1960" s="2"/>
      <c r="M1960" s="2"/>
      <c r="N1960" s="2"/>
      <c r="O1960" s="2"/>
      <c r="P1960" s="2"/>
      <c r="Q1960" s="2"/>
      <c r="R1960" s="2"/>
      <c r="S1960" s="2"/>
      <c r="T1960" s="2"/>
      <c r="U1960" s="2"/>
      <c r="V1960" s="2"/>
      <c r="W1960" s="2"/>
      <c r="X1960" s="2"/>
      <c r="Y1960" s="2"/>
    </row>
    <row r="1961" spans="1:25" ht="24.75" customHeight="1" x14ac:dyDescent="0.2">
      <c r="A1961" s="2"/>
      <c r="B1961" s="81"/>
      <c r="C1961" s="81"/>
      <c r="D1961" s="82"/>
      <c r="E1961" s="82"/>
      <c r="F1961" s="2" t="str">
        <f t="shared" ca="1" si="30"/>
        <v/>
      </c>
      <c r="G1961" s="81"/>
      <c r="H1961" s="2"/>
      <c r="I1961" s="2"/>
      <c r="J1961" s="2"/>
      <c r="K1961" s="2"/>
      <c r="L1961" s="2"/>
      <c r="M1961" s="2"/>
      <c r="N1961" s="2"/>
      <c r="O1961" s="2"/>
      <c r="P1961" s="2"/>
      <c r="Q1961" s="2"/>
      <c r="R1961" s="2"/>
      <c r="S1961" s="2"/>
      <c r="T1961" s="2"/>
      <c r="U1961" s="2"/>
      <c r="V1961" s="2"/>
      <c r="W1961" s="2"/>
      <c r="X1961" s="2"/>
      <c r="Y1961" s="2"/>
    </row>
    <row r="1962" spans="1:25" ht="24.75" customHeight="1" x14ac:dyDescent="0.2">
      <c r="A1962" s="2"/>
      <c r="B1962" s="81"/>
      <c r="C1962" s="81"/>
      <c r="D1962" s="82"/>
      <c r="E1962" s="82"/>
      <c r="F1962" s="2" t="str">
        <f t="shared" ca="1" si="30"/>
        <v/>
      </c>
      <c r="G1962" s="81"/>
      <c r="H1962" s="2"/>
      <c r="I1962" s="2"/>
      <c r="J1962" s="2"/>
      <c r="K1962" s="2"/>
      <c r="L1962" s="2"/>
      <c r="M1962" s="2"/>
      <c r="N1962" s="2"/>
      <c r="O1962" s="2"/>
      <c r="P1962" s="2"/>
      <c r="Q1962" s="2"/>
      <c r="R1962" s="2"/>
      <c r="S1962" s="2"/>
      <c r="T1962" s="2"/>
      <c r="U1962" s="2"/>
      <c r="V1962" s="2"/>
      <c r="W1962" s="2"/>
      <c r="X1962" s="2"/>
      <c r="Y1962" s="2"/>
    </row>
    <row r="1963" spans="1:25" ht="24.75" customHeight="1" x14ac:dyDescent="0.2">
      <c r="A1963" s="2"/>
      <c r="B1963" s="81"/>
      <c r="C1963" s="81"/>
      <c r="D1963" s="82"/>
      <c r="E1963" s="82"/>
      <c r="F1963" s="2" t="str">
        <f t="shared" ca="1" si="30"/>
        <v/>
      </c>
      <c r="G1963" s="81"/>
      <c r="H1963" s="2"/>
      <c r="I1963" s="2"/>
      <c r="J1963" s="2"/>
      <c r="K1963" s="2"/>
      <c r="L1963" s="2"/>
      <c r="M1963" s="2"/>
      <c r="N1963" s="2"/>
      <c r="O1963" s="2"/>
      <c r="P1963" s="2"/>
      <c r="Q1963" s="2"/>
      <c r="R1963" s="2"/>
      <c r="S1963" s="2"/>
      <c r="T1963" s="2"/>
      <c r="U1963" s="2"/>
      <c r="V1963" s="2"/>
      <c r="W1963" s="2"/>
      <c r="X1963" s="2"/>
      <c r="Y1963" s="2"/>
    </row>
    <row r="1964" spans="1:25" ht="24.75" customHeight="1" x14ac:dyDescent="0.2">
      <c r="A1964" s="2"/>
      <c r="B1964" s="81"/>
      <c r="C1964" s="81"/>
      <c r="D1964" s="82"/>
      <c r="E1964" s="82"/>
      <c r="F1964" s="2" t="str">
        <f t="shared" ca="1" si="30"/>
        <v/>
      </c>
      <c r="G1964" s="81"/>
      <c r="H1964" s="2"/>
      <c r="I1964" s="2"/>
      <c r="J1964" s="2"/>
      <c r="K1964" s="2"/>
      <c r="L1964" s="2"/>
      <c r="M1964" s="2"/>
      <c r="N1964" s="2"/>
      <c r="O1964" s="2"/>
      <c r="P1964" s="2"/>
      <c r="Q1964" s="2"/>
      <c r="R1964" s="2"/>
      <c r="S1964" s="2"/>
      <c r="T1964" s="2"/>
      <c r="U1964" s="2"/>
      <c r="V1964" s="2"/>
      <c r="W1964" s="2"/>
      <c r="X1964" s="2"/>
      <c r="Y1964" s="2"/>
    </row>
    <row r="1965" spans="1:25" ht="24.75" customHeight="1" x14ac:dyDescent="0.2">
      <c r="A1965" s="2"/>
      <c r="B1965" s="81"/>
      <c r="C1965" s="81"/>
      <c r="D1965" s="82"/>
      <c r="E1965" s="82"/>
      <c r="F1965" s="2" t="str">
        <f t="shared" ca="1" si="30"/>
        <v/>
      </c>
      <c r="G1965" s="81"/>
      <c r="H1965" s="2"/>
      <c r="I1965" s="2"/>
      <c r="J1965" s="2"/>
      <c r="K1965" s="2"/>
      <c r="L1965" s="2"/>
      <c r="M1965" s="2"/>
      <c r="N1965" s="2"/>
      <c r="O1965" s="2"/>
      <c r="P1965" s="2"/>
      <c r="Q1965" s="2"/>
      <c r="R1965" s="2"/>
      <c r="S1965" s="2"/>
      <c r="T1965" s="2"/>
      <c r="U1965" s="2"/>
      <c r="V1965" s="2"/>
      <c r="W1965" s="2"/>
      <c r="X1965" s="2"/>
      <c r="Y1965" s="2"/>
    </row>
    <row r="1966" spans="1:25" ht="24.75" customHeight="1" x14ac:dyDescent="0.2">
      <c r="A1966" s="2"/>
      <c r="B1966" s="81"/>
      <c r="C1966" s="81"/>
      <c r="D1966" s="82"/>
      <c r="E1966" s="82"/>
      <c r="F1966" s="2" t="str">
        <f t="shared" ca="1" si="30"/>
        <v/>
      </c>
      <c r="G1966" s="81"/>
      <c r="H1966" s="2"/>
      <c r="I1966" s="2"/>
      <c r="J1966" s="2"/>
      <c r="K1966" s="2"/>
      <c r="L1966" s="2"/>
      <c r="M1966" s="2"/>
      <c r="N1966" s="2"/>
      <c r="O1966" s="2"/>
      <c r="P1966" s="2"/>
      <c r="Q1966" s="2"/>
      <c r="R1966" s="2"/>
      <c r="S1966" s="2"/>
      <c r="T1966" s="2"/>
      <c r="U1966" s="2"/>
      <c r="V1966" s="2"/>
      <c r="W1966" s="2"/>
      <c r="X1966" s="2"/>
      <c r="Y1966" s="2"/>
    </row>
    <row r="1967" spans="1:25" ht="24.75" customHeight="1" x14ac:dyDescent="0.2">
      <c r="A1967" s="2"/>
      <c r="B1967" s="81"/>
      <c r="C1967" s="81"/>
      <c r="D1967" s="82"/>
      <c r="E1967" s="82"/>
      <c r="F1967" s="2" t="str">
        <f t="shared" ca="1" si="30"/>
        <v/>
      </c>
      <c r="G1967" s="81"/>
      <c r="H1967" s="2"/>
      <c r="I1967" s="2"/>
      <c r="J1967" s="2"/>
      <c r="K1967" s="2"/>
      <c r="L1967" s="2"/>
      <c r="M1967" s="2"/>
      <c r="N1967" s="2"/>
      <c r="O1967" s="2"/>
      <c r="P1967" s="2"/>
      <c r="Q1967" s="2"/>
      <c r="R1967" s="2"/>
      <c r="S1967" s="2"/>
      <c r="T1967" s="2"/>
      <c r="U1967" s="2"/>
      <c r="V1967" s="2"/>
      <c r="W1967" s="2"/>
      <c r="X1967" s="2"/>
      <c r="Y1967" s="2"/>
    </row>
    <row r="1968" spans="1:25" ht="24.75" customHeight="1" x14ac:dyDescent="0.2">
      <c r="A1968" s="2"/>
      <c r="B1968" s="81"/>
      <c r="C1968" s="81"/>
      <c r="D1968" s="82"/>
      <c r="E1968" s="82"/>
      <c r="F1968" s="2" t="str">
        <f t="shared" ca="1" si="30"/>
        <v/>
      </c>
      <c r="G1968" s="81"/>
      <c r="H1968" s="2"/>
      <c r="I1968" s="2"/>
      <c r="J1968" s="2"/>
      <c r="K1968" s="2"/>
      <c r="L1968" s="2"/>
      <c r="M1968" s="2"/>
      <c r="N1968" s="2"/>
      <c r="O1968" s="2"/>
      <c r="P1968" s="2"/>
      <c r="Q1968" s="2"/>
      <c r="R1968" s="2"/>
      <c r="S1968" s="2"/>
      <c r="T1968" s="2"/>
      <c r="U1968" s="2"/>
      <c r="V1968" s="2"/>
      <c r="W1968" s="2"/>
      <c r="X1968" s="2"/>
      <c r="Y1968" s="2"/>
    </row>
    <row r="1969" spans="1:25" ht="24.75" customHeight="1" x14ac:dyDescent="0.2">
      <c r="A1969" s="2"/>
      <c r="B1969" s="81"/>
      <c r="C1969" s="81"/>
      <c r="D1969" s="82"/>
      <c r="E1969" s="82"/>
      <c r="F1969" s="2" t="str">
        <f t="shared" ca="1" si="30"/>
        <v/>
      </c>
      <c r="G1969" s="81"/>
      <c r="H1969" s="2"/>
      <c r="I1969" s="2"/>
      <c r="J1969" s="2"/>
      <c r="K1969" s="2"/>
      <c r="L1969" s="2"/>
      <c r="M1969" s="2"/>
      <c r="N1969" s="2"/>
      <c r="O1969" s="2"/>
      <c r="P1969" s="2"/>
      <c r="Q1969" s="2"/>
      <c r="R1969" s="2"/>
      <c r="S1969" s="2"/>
      <c r="T1969" s="2"/>
      <c r="U1969" s="2"/>
      <c r="V1969" s="2"/>
      <c r="W1969" s="2"/>
      <c r="X1969" s="2"/>
      <c r="Y1969" s="2"/>
    </row>
    <row r="1970" spans="1:25" ht="24.75" customHeight="1" x14ac:dyDescent="0.2">
      <c r="A1970" s="2"/>
      <c r="B1970" s="81"/>
      <c r="C1970" s="81"/>
      <c r="D1970" s="82"/>
      <c r="E1970" s="82"/>
      <c r="F1970" s="2" t="str">
        <f t="shared" ca="1" si="30"/>
        <v/>
      </c>
      <c r="G1970" s="81"/>
      <c r="H1970" s="2"/>
      <c r="I1970" s="2"/>
      <c r="J1970" s="2"/>
      <c r="K1970" s="2"/>
      <c r="L1970" s="2"/>
      <c r="M1970" s="2"/>
      <c r="N1970" s="2"/>
      <c r="O1970" s="2"/>
      <c r="P1970" s="2"/>
      <c r="Q1970" s="2"/>
      <c r="R1970" s="2"/>
      <c r="S1970" s="2"/>
      <c r="T1970" s="2"/>
      <c r="U1970" s="2"/>
      <c r="V1970" s="2"/>
      <c r="W1970" s="2"/>
      <c r="X1970" s="2"/>
      <c r="Y1970" s="2"/>
    </row>
    <row r="1971" spans="1:25" ht="24.75" customHeight="1" x14ac:dyDescent="0.2">
      <c r="A1971" s="2"/>
      <c r="B1971" s="81"/>
      <c r="C1971" s="81"/>
      <c r="D1971" s="82"/>
      <c r="E1971" s="82"/>
      <c r="F1971" s="2" t="str">
        <f t="shared" ca="1" si="30"/>
        <v/>
      </c>
      <c r="G1971" s="81"/>
      <c r="H1971" s="2"/>
      <c r="I1971" s="2"/>
      <c r="J1971" s="2"/>
      <c r="K1971" s="2"/>
      <c r="L1971" s="2"/>
      <c r="M1971" s="2"/>
      <c r="N1971" s="2"/>
      <c r="O1971" s="2"/>
      <c r="P1971" s="2"/>
      <c r="Q1971" s="2"/>
      <c r="R1971" s="2"/>
      <c r="S1971" s="2"/>
      <c r="T1971" s="2"/>
      <c r="U1971" s="2"/>
      <c r="V1971" s="2"/>
      <c r="W1971" s="2"/>
      <c r="X1971" s="2"/>
      <c r="Y1971" s="2"/>
    </row>
    <row r="1972" spans="1:25" ht="24.75" customHeight="1" x14ac:dyDescent="0.2">
      <c r="A1972" s="2"/>
      <c r="B1972" s="81"/>
      <c r="C1972" s="81"/>
      <c r="D1972" s="82"/>
      <c r="E1972" s="82"/>
      <c r="F1972" s="2" t="str">
        <f t="shared" ca="1" si="30"/>
        <v/>
      </c>
      <c r="G1972" s="81"/>
      <c r="H1972" s="2"/>
      <c r="I1972" s="2"/>
      <c r="J1972" s="2"/>
      <c r="K1972" s="2"/>
      <c r="L1972" s="2"/>
      <c r="M1972" s="2"/>
      <c r="N1972" s="2"/>
      <c r="O1972" s="2"/>
      <c r="P1972" s="2"/>
      <c r="Q1972" s="2"/>
      <c r="R1972" s="2"/>
      <c r="S1972" s="2"/>
      <c r="T1972" s="2"/>
      <c r="U1972" s="2"/>
      <c r="V1972" s="2"/>
      <c r="W1972" s="2"/>
      <c r="X1972" s="2"/>
      <c r="Y1972" s="2"/>
    </row>
    <row r="1973" spans="1:25" ht="24.75" customHeight="1" x14ac:dyDescent="0.2">
      <c r="A1973" s="2"/>
      <c r="B1973" s="81"/>
      <c r="C1973" s="81"/>
      <c r="D1973" s="82"/>
      <c r="E1973" s="82"/>
      <c r="F1973" s="2" t="str">
        <f t="shared" ca="1" si="30"/>
        <v/>
      </c>
      <c r="G1973" s="81"/>
      <c r="H1973" s="2"/>
      <c r="I1973" s="2"/>
      <c r="J1973" s="2"/>
      <c r="K1973" s="2"/>
      <c r="L1973" s="2"/>
      <c r="M1973" s="2"/>
      <c r="N1973" s="2"/>
      <c r="O1973" s="2"/>
      <c r="P1973" s="2"/>
      <c r="Q1973" s="2"/>
      <c r="R1973" s="2"/>
      <c r="S1973" s="2"/>
      <c r="T1973" s="2"/>
      <c r="U1973" s="2"/>
      <c r="V1973" s="2"/>
      <c r="W1973" s="2"/>
      <c r="X1973" s="2"/>
      <c r="Y1973" s="2"/>
    </row>
    <row r="1974" spans="1:25" ht="24.75" customHeight="1" x14ac:dyDescent="0.2">
      <c r="A1974" s="2"/>
      <c r="B1974" s="81"/>
      <c r="C1974" s="81"/>
      <c r="D1974" s="82"/>
      <c r="E1974" s="82"/>
      <c r="F1974" s="2" t="str">
        <f t="shared" ca="1" si="30"/>
        <v/>
      </c>
      <c r="G1974" s="81"/>
      <c r="H1974" s="2"/>
      <c r="I1974" s="2"/>
      <c r="J1974" s="2"/>
      <c r="K1974" s="2"/>
      <c r="L1974" s="2"/>
      <c r="M1974" s="2"/>
      <c r="N1974" s="2"/>
      <c r="O1974" s="2"/>
      <c r="P1974" s="2"/>
      <c r="Q1974" s="2"/>
      <c r="R1974" s="2"/>
      <c r="S1974" s="2"/>
      <c r="T1974" s="2"/>
      <c r="U1974" s="2"/>
      <c r="V1974" s="2"/>
      <c r="W1974" s="2"/>
      <c r="X1974" s="2"/>
      <c r="Y1974" s="2"/>
    </row>
    <row r="1975" spans="1:25" ht="24.75" customHeight="1" x14ac:dyDescent="0.2">
      <c r="A1975" s="2"/>
      <c r="B1975" s="81"/>
      <c r="C1975" s="81"/>
      <c r="D1975" s="82"/>
      <c r="E1975" s="82"/>
      <c r="F1975" s="2" t="str">
        <f t="shared" ca="1" si="30"/>
        <v/>
      </c>
      <c r="G1975" s="81"/>
      <c r="H1975" s="2"/>
      <c r="I1975" s="2"/>
      <c r="J1975" s="2"/>
      <c r="K1975" s="2"/>
      <c r="L1975" s="2"/>
      <c r="M1975" s="2"/>
      <c r="N1975" s="2"/>
      <c r="O1975" s="2"/>
      <c r="P1975" s="2"/>
      <c r="Q1975" s="2"/>
      <c r="R1975" s="2"/>
      <c r="S1975" s="2"/>
      <c r="T1975" s="2"/>
      <c r="U1975" s="2"/>
      <c r="V1975" s="2"/>
      <c r="W1975" s="2"/>
      <c r="X1975" s="2"/>
      <c r="Y1975" s="2"/>
    </row>
    <row r="1976" spans="1:25" ht="24.75" customHeight="1" x14ac:dyDescent="0.2">
      <c r="A1976" s="2"/>
      <c r="B1976" s="81"/>
      <c r="C1976" s="81"/>
      <c r="D1976" s="82"/>
      <c r="E1976" s="82"/>
      <c r="F1976" s="2" t="str">
        <f t="shared" ca="1" si="30"/>
        <v/>
      </c>
      <c r="G1976" s="81"/>
      <c r="H1976" s="2"/>
      <c r="I1976" s="2"/>
      <c r="J1976" s="2"/>
      <c r="K1976" s="2"/>
      <c r="L1976" s="2"/>
      <c r="M1976" s="2"/>
      <c r="N1976" s="2"/>
      <c r="O1976" s="2"/>
      <c r="P1976" s="2"/>
      <c r="Q1976" s="2"/>
      <c r="R1976" s="2"/>
      <c r="S1976" s="2"/>
      <c r="T1976" s="2"/>
      <c r="U1976" s="2"/>
      <c r="V1976" s="2"/>
      <c r="W1976" s="2"/>
      <c r="X1976" s="2"/>
      <c r="Y1976" s="2"/>
    </row>
    <row r="1977" spans="1:25" ht="24.75" customHeight="1" x14ac:dyDescent="0.2">
      <c r="A1977" s="2"/>
      <c r="B1977" s="81"/>
      <c r="C1977" s="81"/>
      <c r="D1977" s="82"/>
      <c r="E1977" s="82"/>
      <c r="F1977" s="2" t="str">
        <f t="shared" ca="1" si="30"/>
        <v/>
      </c>
      <c r="G1977" s="81"/>
      <c r="H1977" s="2"/>
      <c r="I1977" s="2"/>
      <c r="J1977" s="2"/>
      <c r="K1977" s="2"/>
      <c r="L1977" s="2"/>
      <c r="M1977" s="2"/>
      <c r="N1977" s="2"/>
      <c r="O1977" s="2"/>
      <c r="P1977" s="2"/>
      <c r="Q1977" s="2"/>
      <c r="R1977" s="2"/>
      <c r="S1977" s="2"/>
      <c r="T1977" s="2"/>
      <c r="U1977" s="2"/>
      <c r="V1977" s="2"/>
      <c r="W1977" s="2"/>
      <c r="X1977" s="2"/>
      <c r="Y1977" s="2"/>
    </row>
    <row r="1978" spans="1:25" ht="24.75" customHeight="1" x14ac:dyDescent="0.2">
      <c r="A1978" s="2"/>
      <c r="B1978" s="81"/>
      <c r="C1978" s="81"/>
      <c r="D1978" s="82"/>
      <c r="E1978" s="82"/>
      <c r="F1978" s="2" t="str">
        <f t="shared" ca="1" si="30"/>
        <v/>
      </c>
      <c r="G1978" s="81"/>
      <c r="H1978" s="2"/>
      <c r="I1978" s="2"/>
      <c r="J1978" s="2"/>
      <c r="K1978" s="2"/>
      <c r="L1978" s="2"/>
      <c r="M1978" s="2"/>
      <c r="N1978" s="2"/>
      <c r="O1978" s="2"/>
      <c r="P1978" s="2"/>
      <c r="Q1978" s="2"/>
      <c r="R1978" s="2"/>
      <c r="S1978" s="2"/>
      <c r="T1978" s="2"/>
      <c r="U1978" s="2"/>
      <c r="V1978" s="2"/>
      <c r="W1978" s="2"/>
      <c r="X1978" s="2"/>
      <c r="Y1978" s="2"/>
    </row>
    <row r="1979" spans="1:25" ht="24.75" customHeight="1" x14ac:dyDescent="0.2">
      <c r="A1979" s="2"/>
      <c r="B1979" s="81"/>
      <c r="C1979" s="81"/>
      <c r="D1979" s="82"/>
      <c r="E1979" s="82"/>
      <c r="F1979" s="2" t="str">
        <f t="shared" ca="1" si="30"/>
        <v/>
      </c>
      <c r="G1979" s="81"/>
      <c r="H1979" s="2"/>
      <c r="I1979" s="2"/>
      <c r="J1979" s="2"/>
      <c r="K1979" s="2"/>
      <c r="L1979" s="2"/>
      <c r="M1979" s="2"/>
      <c r="N1979" s="2"/>
      <c r="O1979" s="2"/>
      <c r="P1979" s="2"/>
      <c r="Q1979" s="2"/>
      <c r="R1979" s="2"/>
      <c r="S1979" s="2"/>
      <c r="T1979" s="2"/>
      <c r="U1979" s="2"/>
      <c r="V1979" s="2"/>
      <c r="W1979" s="2"/>
      <c r="X1979" s="2"/>
      <c r="Y1979" s="2"/>
    </row>
    <row r="1980" spans="1:25" ht="24.75" customHeight="1" x14ac:dyDescent="0.2">
      <c r="A1980" s="2"/>
      <c r="B1980" s="81"/>
      <c r="C1980" s="81"/>
      <c r="D1980" s="82"/>
      <c r="E1980" s="82"/>
      <c r="F1980" s="2" t="str">
        <f t="shared" ca="1" si="30"/>
        <v/>
      </c>
      <c r="G1980" s="81"/>
      <c r="H1980" s="2"/>
      <c r="I1980" s="2"/>
      <c r="J1980" s="2"/>
      <c r="K1980" s="2"/>
      <c r="L1980" s="2"/>
      <c r="M1980" s="2"/>
      <c r="N1980" s="2"/>
      <c r="O1980" s="2"/>
      <c r="P1980" s="2"/>
      <c r="Q1980" s="2"/>
      <c r="R1980" s="2"/>
      <c r="S1980" s="2"/>
      <c r="T1980" s="2"/>
      <c r="U1980" s="2"/>
      <c r="V1980" s="2"/>
      <c r="W1980" s="2"/>
      <c r="X1980" s="2"/>
      <c r="Y1980" s="2"/>
    </row>
    <row r="1981" spans="1:25" ht="24.75" customHeight="1" x14ac:dyDescent="0.2">
      <c r="A1981" s="2"/>
      <c r="B1981" s="81"/>
      <c r="C1981" s="81"/>
      <c r="D1981" s="82"/>
      <c r="E1981" s="82"/>
      <c r="F1981" s="2" t="str">
        <f t="shared" ca="1" si="30"/>
        <v/>
      </c>
      <c r="G1981" s="81"/>
      <c r="H1981" s="2"/>
      <c r="I1981" s="2"/>
      <c r="J1981" s="2"/>
      <c r="K1981" s="2"/>
      <c r="L1981" s="2"/>
      <c r="M1981" s="2"/>
      <c r="N1981" s="2"/>
      <c r="O1981" s="2"/>
      <c r="P1981" s="2"/>
      <c r="Q1981" s="2"/>
      <c r="R1981" s="2"/>
      <c r="S1981" s="2"/>
      <c r="T1981" s="2"/>
      <c r="U1981" s="2"/>
      <c r="V1981" s="2"/>
      <c r="W1981" s="2"/>
      <c r="X1981" s="2"/>
      <c r="Y1981" s="2"/>
    </row>
    <row r="1982" spans="1:25" ht="24.75" customHeight="1" x14ac:dyDescent="0.2">
      <c r="A1982" s="2"/>
      <c r="B1982" s="81"/>
      <c r="C1982" s="81"/>
      <c r="D1982" s="82"/>
      <c r="E1982" s="82"/>
      <c r="F1982" s="2" t="str">
        <f t="shared" ca="1" si="30"/>
        <v/>
      </c>
      <c r="G1982" s="81"/>
      <c r="H1982" s="2"/>
      <c r="I1982" s="2"/>
      <c r="J1982" s="2"/>
      <c r="K1982" s="2"/>
      <c r="L1982" s="2"/>
      <c r="M1982" s="2"/>
      <c r="N1982" s="2"/>
      <c r="O1982" s="2"/>
      <c r="P1982" s="2"/>
      <c r="Q1982" s="2"/>
      <c r="R1982" s="2"/>
      <c r="S1982" s="2"/>
      <c r="T1982" s="2"/>
      <c r="U1982" s="2"/>
      <c r="V1982" s="2"/>
      <c r="W1982" s="2"/>
      <c r="X1982" s="2"/>
      <c r="Y1982" s="2"/>
    </row>
    <row r="1983" spans="1:25" ht="24.75" customHeight="1" x14ac:dyDescent="0.2">
      <c r="A1983" s="2"/>
      <c r="B1983" s="81"/>
      <c r="C1983" s="81"/>
      <c r="D1983" s="82"/>
      <c r="E1983" s="82"/>
      <c r="F1983" s="2" t="str">
        <f t="shared" ca="1" si="30"/>
        <v/>
      </c>
      <c r="G1983" s="81"/>
      <c r="H1983" s="2"/>
      <c r="I1983" s="2"/>
      <c r="J1983" s="2"/>
      <c r="K1983" s="2"/>
      <c r="L1983" s="2"/>
      <c r="M1983" s="2"/>
      <c r="N1983" s="2"/>
      <c r="O1983" s="2"/>
      <c r="P1983" s="2"/>
      <c r="Q1983" s="2"/>
      <c r="R1983" s="2"/>
      <c r="S1983" s="2"/>
      <c r="T1983" s="2"/>
      <c r="U1983" s="2"/>
      <c r="V1983" s="2"/>
      <c r="W1983" s="2"/>
      <c r="X1983" s="2"/>
      <c r="Y1983" s="2"/>
    </row>
    <row r="1984" spans="1:25" ht="24.75" customHeight="1" x14ac:dyDescent="0.2">
      <c r="A1984" s="2"/>
      <c r="B1984" s="81"/>
      <c r="C1984" s="81"/>
      <c r="D1984" s="82"/>
      <c r="E1984" s="82"/>
      <c r="F1984" s="2" t="str">
        <f t="shared" ca="1" si="30"/>
        <v/>
      </c>
      <c r="G1984" s="81"/>
      <c r="H1984" s="2"/>
      <c r="I1984" s="2"/>
      <c r="J1984" s="2"/>
      <c r="K1984" s="2"/>
      <c r="L1984" s="2"/>
      <c r="M1984" s="2"/>
      <c r="N1984" s="2"/>
      <c r="O1984" s="2"/>
      <c r="P1984" s="2"/>
      <c r="Q1984" s="2"/>
      <c r="R1984" s="2"/>
      <c r="S1984" s="2"/>
      <c r="T1984" s="2"/>
      <c r="U1984" s="2"/>
      <c r="V1984" s="2"/>
      <c r="W1984" s="2"/>
      <c r="X1984" s="2"/>
      <c r="Y1984" s="2"/>
    </row>
    <row r="1985" spans="1:25" ht="24.75" customHeight="1" x14ac:dyDescent="0.2">
      <c r="A1985" s="2"/>
      <c r="B1985" s="81"/>
      <c r="C1985" s="81"/>
      <c r="D1985" s="82"/>
      <c r="E1985" s="82"/>
      <c r="F1985" s="2" t="str">
        <f t="shared" ca="1" si="30"/>
        <v/>
      </c>
      <c r="G1985" s="81"/>
      <c r="H1985" s="2"/>
      <c r="I1985" s="2"/>
      <c r="J1985" s="2"/>
      <c r="K1985" s="2"/>
      <c r="L1985" s="2"/>
      <c r="M1985" s="2"/>
      <c r="N1985" s="2"/>
      <c r="O1985" s="2"/>
      <c r="P1985" s="2"/>
      <c r="Q1985" s="2"/>
      <c r="R1985" s="2"/>
      <c r="S1985" s="2"/>
      <c r="T1985" s="2"/>
      <c r="U1985" s="2"/>
      <c r="V1985" s="2"/>
      <c r="W1985" s="2"/>
      <c r="X1985" s="2"/>
      <c r="Y1985" s="2"/>
    </row>
    <row r="1986" spans="1:25" ht="24.75" customHeight="1" x14ac:dyDescent="0.2">
      <c r="A1986" s="2"/>
      <c r="B1986" s="81"/>
      <c r="C1986" s="81"/>
      <c r="D1986" s="82"/>
      <c r="E1986" s="82"/>
      <c r="F1986" s="2" t="str">
        <f t="shared" ca="1" si="30"/>
        <v/>
      </c>
      <c r="G1986" s="81"/>
      <c r="H1986" s="2"/>
      <c r="I1986" s="2"/>
      <c r="J1986" s="2"/>
      <c r="K1986" s="2"/>
      <c r="L1986" s="2"/>
      <c r="M1986" s="2"/>
      <c r="N1986" s="2"/>
      <c r="O1986" s="2"/>
      <c r="P1986" s="2"/>
      <c r="Q1986" s="2"/>
      <c r="R1986" s="2"/>
      <c r="S1986" s="2"/>
      <c r="T1986" s="2"/>
      <c r="U1986" s="2"/>
      <c r="V1986" s="2"/>
      <c r="W1986" s="2"/>
      <c r="X1986" s="2"/>
      <c r="Y1986" s="2"/>
    </row>
    <row r="1987" spans="1:25" ht="24.75" customHeight="1" x14ac:dyDescent="0.2">
      <c r="A1987" s="2"/>
      <c r="B1987" s="81"/>
      <c r="C1987" s="81"/>
      <c r="D1987" s="82"/>
      <c r="E1987" s="82"/>
      <c r="F1987" s="2" t="str">
        <f t="shared" ca="1" si="30"/>
        <v/>
      </c>
      <c r="G1987" s="81"/>
      <c r="H1987" s="2"/>
      <c r="I1987" s="2"/>
      <c r="J1987" s="2"/>
      <c r="K1987" s="2"/>
      <c r="L1987" s="2"/>
      <c r="M1987" s="2"/>
      <c r="N1987" s="2"/>
      <c r="O1987" s="2"/>
      <c r="P1987" s="2"/>
      <c r="Q1987" s="2"/>
      <c r="R1987" s="2"/>
      <c r="S1987" s="2"/>
      <c r="T1987" s="2"/>
      <c r="U1987" s="2"/>
      <c r="V1987" s="2"/>
      <c r="W1987" s="2"/>
      <c r="X1987" s="2"/>
      <c r="Y1987" s="2"/>
    </row>
    <row r="1988" spans="1:25" ht="24.75" customHeight="1" x14ac:dyDescent="0.2">
      <c r="A1988" s="2"/>
      <c r="B1988" s="81"/>
      <c r="C1988" s="81"/>
      <c r="D1988" s="82"/>
      <c r="E1988" s="82"/>
      <c r="F1988" s="2" t="str">
        <f t="shared" ref="F1988:F2051" ca="1" si="31">IF(AND(D1988="",E1988=""),"",IF(E1988&lt;&gt;"","Realizado",IF(D1988&lt;TODAY(),"Atrasado",IF(D1988=TODAY(),"Fazer hoje","A realizar"))))</f>
        <v/>
      </c>
      <c r="G1988" s="81"/>
      <c r="H1988" s="2"/>
      <c r="I1988" s="2"/>
      <c r="J1988" s="2"/>
      <c r="K1988" s="2"/>
      <c r="L1988" s="2"/>
      <c r="M1988" s="2"/>
      <c r="N1988" s="2"/>
      <c r="O1988" s="2"/>
      <c r="P1988" s="2"/>
      <c r="Q1988" s="2"/>
      <c r="R1988" s="2"/>
      <c r="S1988" s="2"/>
      <c r="T1988" s="2"/>
      <c r="U1988" s="2"/>
      <c r="V1988" s="2"/>
      <c r="W1988" s="2"/>
      <c r="X1988" s="2"/>
      <c r="Y1988" s="2"/>
    </row>
    <row r="1989" spans="1:25" ht="24.75" customHeight="1" x14ac:dyDescent="0.2">
      <c r="A1989" s="2"/>
      <c r="B1989" s="81"/>
      <c r="C1989" s="81"/>
      <c r="D1989" s="82"/>
      <c r="E1989" s="82"/>
      <c r="F1989" s="2" t="str">
        <f t="shared" ca="1" si="31"/>
        <v/>
      </c>
      <c r="G1989" s="81"/>
      <c r="H1989" s="2"/>
      <c r="I1989" s="2"/>
      <c r="J1989" s="2"/>
      <c r="K1989" s="2"/>
      <c r="L1989" s="2"/>
      <c r="M1989" s="2"/>
      <c r="N1989" s="2"/>
      <c r="O1989" s="2"/>
      <c r="P1989" s="2"/>
      <c r="Q1989" s="2"/>
      <c r="R1989" s="2"/>
      <c r="S1989" s="2"/>
      <c r="T1989" s="2"/>
      <c r="U1989" s="2"/>
      <c r="V1989" s="2"/>
      <c r="W1989" s="2"/>
      <c r="X1989" s="2"/>
      <c r="Y1989" s="2"/>
    </row>
    <row r="1990" spans="1:25" ht="24.75" customHeight="1" x14ac:dyDescent="0.2">
      <c r="A1990" s="2"/>
      <c r="B1990" s="81"/>
      <c r="C1990" s="81"/>
      <c r="D1990" s="82"/>
      <c r="E1990" s="82"/>
      <c r="F1990" s="2" t="str">
        <f t="shared" ca="1" si="31"/>
        <v/>
      </c>
      <c r="G1990" s="81"/>
      <c r="H1990" s="2"/>
      <c r="I1990" s="2"/>
      <c r="J1990" s="2"/>
      <c r="K1990" s="2"/>
      <c r="L1990" s="2"/>
      <c r="M1990" s="2"/>
      <c r="N1990" s="2"/>
      <c r="O1990" s="2"/>
      <c r="P1990" s="2"/>
      <c r="Q1990" s="2"/>
      <c r="R1990" s="2"/>
      <c r="S1990" s="2"/>
      <c r="T1990" s="2"/>
      <c r="U1990" s="2"/>
      <c r="V1990" s="2"/>
      <c r="W1990" s="2"/>
      <c r="X1990" s="2"/>
      <c r="Y1990" s="2"/>
    </row>
    <row r="1991" spans="1:25" ht="24.75" customHeight="1" x14ac:dyDescent="0.2">
      <c r="A1991" s="2"/>
      <c r="B1991" s="81"/>
      <c r="C1991" s="81"/>
      <c r="D1991" s="82"/>
      <c r="E1991" s="82"/>
      <c r="F1991" s="2" t="str">
        <f t="shared" ca="1" si="31"/>
        <v/>
      </c>
      <c r="G1991" s="81"/>
      <c r="H1991" s="2"/>
      <c r="I1991" s="2"/>
      <c r="J1991" s="2"/>
      <c r="K1991" s="2"/>
      <c r="L1991" s="2"/>
      <c r="M1991" s="2"/>
      <c r="N1991" s="2"/>
      <c r="O1991" s="2"/>
      <c r="P1991" s="2"/>
      <c r="Q1991" s="2"/>
      <c r="R1991" s="2"/>
      <c r="S1991" s="2"/>
      <c r="T1991" s="2"/>
      <c r="U1991" s="2"/>
      <c r="V1991" s="2"/>
      <c r="W1991" s="2"/>
      <c r="X1991" s="2"/>
      <c r="Y1991" s="2"/>
    </row>
    <row r="1992" spans="1:25" ht="24.75" customHeight="1" x14ac:dyDescent="0.2">
      <c r="A1992" s="2"/>
      <c r="B1992" s="81"/>
      <c r="C1992" s="81"/>
      <c r="D1992" s="82"/>
      <c r="E1992" s="82"/>
      <c r="F1992" s="2" t="str">
        <f t="shared" ca="1" si="31"/>
        <v/>
      </c>
      <c r="G1992" s="81"/>
      <c r="H1992" s="2"/>
      <c r="I1992" s="2"/>
      <c r="J1992" s="2"/>
      <c r="K1992" s="2"/>
      <c r="L1992" s="2"/>
      <c r="M1992" s="2"/>
      <c r="N1992" s="2"/>
      <c r="O1992" s="2"/>
      <c r="P1992" s="2"/>
      <c r="Q1992" s="2"/>
      <c r="R1992" s="2"/>
      <c r="S1992" s="2"/>
      <c r="T1992" s="2"/>
      <c r="U1992" s="2"/>
      <c r="V1992" s="2"/>
      <c r="W1992" s="2"/>
      <c r="X1992" s="2"/>
      <c r="Y1992" s="2"/>
    </row>
    <row r="1993" spans="1:25" ht="24.75" customHeight="1" x14ac:dyDescent="0.2">
      <c r="A1993" s="2"/>
      <c r="B1993" s="81"/>
      <c r="C1993" s="81"/>
      <c r="D1993" s="82"/>
      <c r="E1993" s="82"/>
      <c r="F1993" s="2" t="str">
        <f t="shared" ca="1" si="31"/>
        <v/>
      </c>
      <c r="G1993" s="81"/>
      <c r="H1993" s="2"/>
      <c r="I1993" s="2"/>
      <c r="J1993" s="2"/>
      <c r="K1993" s="2"/>
      <c r="L1993" s="2"/>
      <c r="M1993" s="2"/>
      <c r="N1993" s="2"/>
      <c r="O1993" s="2"/>
      <c r="P1993" s="2"/>
      <c r="Q1993" s="2"/>
      <c r="R1993" s="2"/>
      <c r="S1993" s="2"/>
      <c r="T1993" s="2"/>
      <c r="U1993" s="2"/>
      <c r="V1993" s="2"/>
      <c r="W1993" s="2"/>
      <c r="X1993" s="2"/>
      <c r="Y1993" s="2"/>
    </row>
    <row r="1994" spans="1:25" ht="24.75" customHeight="1" x14ac:dyDescent="0.2">
      <c r="A1994" s="2"/>
      <c r="B1994" s="81"/>
      <c r="C1994" s="81"/>
      <c r="D1994" s="82"/>
      <c r="E1994" s="82"/>
      <c r="F1994" s="2" t="str">
        <f t="shared" ca="1" si="31"/>
        <v/>
      </c>
      <c r="G1994" s="81"/>
      <c r="H1994" s="2"/>
      <c r="I1994" s="2"/>
      <c r="J1994" s="2"/>
      <c r="K1994" s="2"/>
      <c r="L1994" s="2"/>
      <c r="M1994" s="2"/>
      <c r="N1994" s="2"/>
      <c r="O1994" s="2"/>
      <c r="P1994" s="2"/>
      <c r="Q1994" s="2"/>
      <c r="R1994" s="2"/>
      <c r="S1994" s="2"/>
      <c r="T1994" s="2"/>
      <c r="U1994" s="2"/>
      <c r="V1994" s="2"/>
      <c r="W1994" s="2"/>
      <c r="X1994" s="2"/>
      <c r="Y1994" s="2"/>
    </row>
    <row r="1995" spans="1:25" ht="24.75" customHeight="1" x14ac:dyDescent="0.2">
      <c r="A1995" s="2"/>
      <c r="B1995" s="81"/>
      <c r="C1995" s="81"/>
      <c r="D1995" s="82"/>
      <c r="E1995" s="82"/>
      <c r="F1995" s="2" t="str">
        <f t="shared" ca="1" si="31"/>
        <v/>
      </c>
      <c r="G1995" s="81"/>
      <c r="H1995" s="2"/>
      <c r="I1995" s="2"/>
      <c r="J1995" s="2"/>
      <c r="K1995" s="2"/>
      <c r="L1995" s="2"/>
      <c r="M1995" s="2"/>
      <c r="N1995" s="2"/>
      <c r="O1995" s="2"/>
      <c r="P1995" s="2"/>
      <c r="Q1995" s="2"/>
      <c r="R1995" s="2"/>
      <c r="S1995" s="2"/>
      <c r="T1995" s="2"/>
      <c r="U1995" s="2"/>
      <c r="V1995" s="2"/>
      <c r="W1995" s="2"/>
      <c r="X1995" s="2"/>
      <c r="Y1995" s="2"/>
    </row>
    <row r="1996" spans="1:25" ht="24.75" customHeight="1" x14ac:dyDescent="0.2">
      <c r="A1996" s="2"/>
      <c r="B1996" s="81"/>
      <c r="C1996" s="81"/>
      <c r="D1996" s="82"/>
      <c r="E1996" s="82"/>
      <c r="F1996" s="2" t="str">
        <f t="shared" ca="1" si="31"/>
        <v/>
      </c>
      <c r="G1996" s="81"/>
      <c r="H1996" s="2"/>
      <c r="I1996" s="2"/>
      <c r="J1996" s="2"/>
      <c r="K1996" s="2"/>
      <c r="L1996" s="2"/>
      <c r="M1996" s="2"/>
      <c r="N1996" s="2"/>
      <c r="O1996" s="2"/>
      <c r="P1996" s="2"/>
      <c r="Q1996" s="2"/>
      <c r="R1996" s="2"/>
      <c r="S1996" s="2"/>
      <c r="T1996" s="2"/>
      <c r="U1996" s="2"/>
      <c r="V1996" s="2"/>
      <c r="W1996" s="2"/>
      <c r="X1996" s="2"/>
      <c r="Y1996" s="2"/>
    </row>
    <row r="1997" spans="1:25" ht="24.75" customHeight="1" x14ac:dyDescent="0.2">
      <c r="A1997" s="2"/>
      <c r="B1997" s="81"/>
      <c r="C1997" s="81"/>
      <c r="D1997" s="82"/>
      <c r="E1997" s="82"/>
      <c r="F1997" s="2" t="str">
        <f t="shared" ca="1" si="31"/>
        <v/>
      </c>
      <c r="G1997" s="81"/>
      <c r="H1997" s="2"/>
      <c r="I1997" s="2"/>
      <c r="J1997" s="2"/>
      <c r="K1997" s="2"/>
      <c r="L1997" s="2"/>
      <c r="M1997" s="2"/>
      <c r="N1997" s="2"/>
      <c r="O1997" s="2"/>
      <c r="P1997" s="2"/>
      <c r="Q1997" s="2"/>
      <c r="R1997" s="2"/>
      <c r="S1997" s="2"/>
      <c r="T1997" s="2"/>
      <c r="U1997" s="2"/>
      <c r="V1997" s="2"/>
      <c r="W1997" s="2"/>
      <c r="X1997" s="2"/>
      <c r="Y1997" s="2"/>
    </row>
    <row r="1998" spans="1:25" ht="24.75" customHeight="1" x14ac:dyDescent="0.2">
      <c r="A1998" s="2"/>
      <c r="B1998" s="81"/>
      <c r="C1998" s="81"/>
      <c r="D1998" s="82"/>
      <c r="E1998" s="82"/>
      <c r="F1998" s="2" t="str">
        <f t="shared" ca="1" si="31"/>
        <v/>
      </c>
      <c r="G1998" s="81"/>
      <c r="H1998" s="2"/>
      <c r="I1998" s="2"/>
      <c r="J1998" s="2"/>
      <c r="K1998" s="2"/>
      <c r="L1998" s="2"/>
      <c r="M1998" s="2"/>
      <c r="N1998" s="2"/>
      <c r="O1998" s="2"/>
      <c r="P1998" s="2"/>
      <c r="Q1998" s="2"/>
      <c r="R1998" s="2"/>
      <c r="S1998" s="2"/>
      <c r="T1998" s="2"/>
      <c r="U1998" s="2"/>
      <c r="V1998" s="2"/>
      <c r="W1998" s="2"/>
      <c r="X1998" s="2"/>
      <c r="Y1998" s="2"/>
    </row>
    <row r="1999" spans="1:25" ht="24.75" customHeight="1" x14ac:dyDescent="0.2">
      <c r="A1999" s="2"/>
      <c r="B1999" s="81"/>
      <c r="C1999" s="81"/>
      <c r="D1999" s="82"/>
      <c r="E1999" s="82"/>
      <c r="F1999" s="2" t="str">
        <f t="shared" ca="1" si="31"/>
        <v/>
      </c>
      <c r="G1999" s="81"/>
      <c r="H1999" s="2"/>
      <c r="I1999" s="2"/>
      <c r="J1999" s="2"/>
      <c r="K1999" s="2"/>
      <c r="L1999" s="2"/>
      <c r="M1999" s="2"/>
      <c r="N1999" s="2"/>
      <c r="O1999" s="2"/>
      <c r="P1999" s="2"/>
      <c r="Q1999" s="2"/>
      <c r="R1999" s="2"/>
      <c r="S1999" s="2"/>
      <c r="T1999" s="2"/>
      <c r="U1999" s="2"/>
      <c r="V1999" s="2"/>
      <c r="W1999" s="2"/>
      <c r="X1999" s="2"/>
      <c r="Y1999" s="2"/>
    </row>
    <row r="2000" spans="1:25" ht="24.75" customHeight="1" x14ac:dyDescent="0.2">
      <c r="A2000" s="2"/>
      <c r="B2000" s="81"/>
      <c r="C2000" s="81"/>
      <c r="D2000" s="82"/>
      <c r="E2000" s="82"/>
      <c r="F2000" s="2" t="str">
        <f t="shared" ca="1" si="31"/>
        <v/>
      </c>
      <c r="G2000" s="81"/>
      <c r="H2000" s="2"/>
      <c r="I2000" s="2"/>
      <c r="J2000" s="2"/>
      <c r="K2000" s="2"/>
      <c r="L2000" s="2"/>
      <c r="M2000" s="2"/>
      <c r="N2000" s="2"/>
      <c r="O2000" s="2"/>
      <c r="P2000" s="2"/>
      <c r="Q2000" s="2"/>
      <c r="R2000" s="2"/>
      <c r="S2000" s="2"/>
      <c r="T2000" s="2"/>
      <c r="U2000" s="2"/>
      <c r="V2000" s="2"/>
      <c r="W2000" s="2"/>
      <c r="X2000" s="2"/>
      <c r="Y2000" s="2"/>
    </row>
    <row r="2001" spans="1:25" ht="24.75" customHeight="1" x14ac:dyDescent="0.2">
      <c r="A2001" s="2"/>
      <c r="B2001" s="81"/>
      <c r="C2001" s="81"/>
      <c r="D2001" s="82"/>
      <c r="E2001" s="82"/>
      <c r="F2001" s="2" t="str">
        <f t="shared" ca="1" si="31"/>
        <v/>
      </c>
      <c r="G2001" s="81"/>
      <c r="H2001" s="2"/>
      <c r="I2001" s="2"/>
      <c r="J2001" s="2"/>
      <c r="K2001" s="2"/>
      <c r="L2001" s="2"/>
      <c r="M2001" s="2"/>
      <c r="N2001" s="2"/>
      <c r="O2001" s="2"/>
      <c r="P2001" s="2"/>
      <c r="Q2001" s="2"/>
      <c r="R2001" s="2"/>
      <c r="S2001" s="2"/>
      <c r="T2001" s="2"/>
      <c r="U2001" s="2"/>
      <c r="V2001" s="2"/>
      <c r="W2001" s="2"/>
      <c r="X2001" s="2"/>
      <c r="Y2001" s="2"/>
    </row>
    <row r="2002" spans="1:25" ht="24.75" customHeight="1" x14ac:dyDescent="0.2">
      <c r="A2002" s="2"/>
      <c r="B2002" s="81"/>
      <c r="C2002" s="81"/>
      <c r="D2002" s="82"/>
      <c r="E2002" s="82"/>
      <c r="F2002" s="2" t="str">
        <f t="shared" ca="1" si="31"/>
        <v/>
      </c>
      <c r="G2002" s="81"/>
      <c r="H2002" s="2"/>
      <c r="I2002" s="2"/>
      <c r="J2002" s="2"/>
      <c r="K2002" s="2"/>
      <c r="L2002" s="2"/>
      <c r="M2002" s="2"/>
      <c r="N2002" s="2"/>
      <c r="O2002" s="2"/>
      <c r="P2002" s="2"/>
      <c r="Q2002" s="2"/>
      <c r="R2002" s="2"/>
      <c r="S2002" s="2"/>
      <c r="T2002" s="2"/>
      <c r="U2002" s="2"/>
      <c r="V2002" s="2"/>
      <c r="W2002" s="2"/>
      <c r="X2002" s="2"/>
      <c r="Y2002" s="2"/>
    </row>
    <row r="2003" spans="1:25" ht="24.75" customHeight="1" x14ac:dyDescent="0.2">
      <c r="A2003" s="2"/>
      <c r="B2003" s="81"/>
      <c r="C2003" s="81"/>
      <c r="D2003" s="82"/>
      <c r="E2003" s="82"/>
      <c r="F2003" s="2" t="str">
        <f t="shared" ca="1" si="31"/>
        <v/>
      </c>
      <c r="G2003" s="81"/>
      <c r="H2003" s="2"/>
      <c r="I2003" s="2"/>
      <c r="J2003" s="2"/>
      <c r="K2003" s="2"/>
      <c r="L2003" s="2"/>
      <c r="M2003" s="2"/>
      <c r="N2003" s="2"/>
      <c r="O2003" s="2"/>
      <c r="P2003" s="2"/>
      <c r="Q2003" s="2"/>
      <c r="R2003" s="2"/>
      <c r="S2003" s="2"/>
      <c r="T2003" s="2"/>
      <c r="U2003" s="2"/>
      <c r="V2003" s="2"/>
      <c r="W2003" s="2"/>
      <c r="X2003" s="2"/>
      <c r="Y2003" s="2"/>
    </row>
    <row r="2004" spans="1:25" ht="24.75" customHeight="1" x14ac:dyDescent="0.2">
      <c r="A2004" s="2"/>
      <c r="B2004" s="81"/>
      <c r="C2004" s="81"/>
      <c r="D2004" s="82"/>
      <c r="E2004" s="82"/>
      <c r="F2004" s="2" t="str">
        <f t="shared" ca="1" si="31"/>
        <v/>
      </c>
      <c r="G2004" s="81"/>
      <c r="H2004" s="2"/>
      <c r="I2004" s="2"/>
      <c r="J2004" s="2"/>
      <c r="K2004" s="2"/>
      <c r="L2004" s="2"/>
      <c r="M2004" s="2"/>
      <c r="N2004" s="2"/>
      <c r="O2004" s="2"/>
      <c r="P2004" s="2"/>
      <c r="Q2004" s="2"/>
      <c r="R2004" s="2"/>
      <c r="S2004" s="2"/>
      <c r="T2004" s="2"/>
      <c r="U2004" s="2"/>
      <c r="V2004" s="2"/>
      <c r="W2004" s="2"/>
      <c r="X2004" s="2"/>
      <c r="Y2004" s="2"/>
    </row>
    <row r="2005" spans="1:25" ht="24.75" customHeight="1" x14ac:dyDescent="0.2">
      <c r="A2005" s="2"/>
      <c r="B2005" s="81"/>
      <c r="C2005" s="81"/>
      <c r="D2005" s="82"/>
      <c r="E2005" s="82"/>
      <c r="F2005" s="2" t="str">
        <f t="shared" ca="1" si="31"/>
        <v/>
      </c>
      <c r="G2005" s="81"/>
      <c r="H2005" s="2"/>
      <c r="I2005" s="2"/>
      <c r="J2005" s="2"/>
      <c r="K2005" s="2"/>
      <c r="L2005" s="2"/>
      <c r="M2005" s="2"/>
      <c r="N2005" s="2"/>
      <c r="O2005" s="2"/>
      <c r="P2005" s="2"/>
      <c r="Q2005" s="2"/>
      <c r="R2005" s="2"/>
      <c r="S2005" s="2"/>
      <c r="T2005" s="2"/>
      <c r="U2005" s="2"/>
      <c r="V2005" s="2"/>
      <c r="W2005" s="2"/>
      <c r="X2005" s="2"/>
      <c r="Y2005" s="2"/>
    </row>
    <row r="2006" spans="1:25" ht="24.75" customHeight="1" x14ac:dyDescent="0.2">
      <c r="A2006" s="2"/>
      <c r="B2006" s="81"/>
      <c r="C2006" s="81"/>
      <c r="D2006" s="82"/>
      <c r="E2006" s="82"/>
      <c r="F2006" s="2" t="str">
        <f t="shared" ca="1" si="31"/>
        <v/>
      </c>
      <c r="G2006" s="81"/>
      <c r="H2006" s="2"/>
      <c r="I2006" s="2"/>
      <c r="J2006" s="2"/>
      <c r="K2006" s="2"/>
      <c r="L2006" s="2"/>
      <c r="M2006" s="2"/>
      <c r="N2006" s="2"/>
      <c r="O2006" s="2"/>
      <c r="P2006" s="2"/>
      <c r="Q2006" s="2"/>
      <c r="R2006" s="2"/>
      <c r="S2006" s="2"/>
      <c r="T2006" s="2"/>
      <c r="U2006" s="2"/>
      <c r="V2006" s="2"/>
      <c r="W2006" s="2"/>
      <c r="X2006" s="2"/>
      <c r="Y2006" s="2"/>
    </row>
    <row r="2007" spans="1:25" ht="24.75" customHeight="1" x14ac:dyDescent="0.2">
      <c r="A2007" s="2"/>
      <c r="B2007" s="81"/>
      <c r="C2007" s="81"/>
      <c r="D2007" s="82"/>
      <c r="E2007" s="82"/>
      <c r="F2007" s="2" t="str">
        <f t="shared" ca="1" si="31"/>
        <v/>
      </c>
      <c r="G2007" s="81"/>
      <c r="H2007" s="2"/>
      <c r="I2007" s="2"/>
      <c r="J2007" s="2"/>
      <c r="K2007" s="2"/>
      <c r="L2007" s="2"/>
      <c r="M2007" s="2"/>
      <c r="N2007" s="2"/>
      <c r="O2007" s="2"/>
      <c r="P2007" s="2"/>
      <c r="Q2007" s="2"/>
      <c r="R2007" s="2"/>
      <c r="S2007" s="2"/>
      <c r="T2007" s="2"/>
      <c r="U2007" s="2"/>
      <c r="V2007" s="2"/>
      <c r="W2007" s="2"/>
      <c r="X2007" s="2"/>
      <c r="Y2007" s="2"/>
    </row>
    <row r="2008" spans="1:25" ht="24.75" customHeight="1" x14ac:dyDescent="0.2">
      <c r="A2008" s="2"/>
      <c r="B2008" s="81"/>
      <c r="C2008" s="81"/>
      <c r="D2008" s="82"/>
      <c r="E2008" s="82"/>
      <c r="F2008" s="2" t="str">
        <f t="shared" ca="1" si="31"/>
        <v/>
      </c>
      <c r="G2008" s="81"/>
      <c r="H2008" s="2"/>
      <c r="I2008" s="2"/>
      <c r="J2008" s="2"/>
      <c r="K2008" s="2"/>
      <c r="L2008" s="2"/>
      <c r="M2008" s="2"/>
      <c r="N2008" s="2"/>
      <c r="O2008" s="2"/>
      <c r="P2008" s="2"/>
      <c r="Q2008" s="2"/>
      <c r="R2008" s="2"/>
      <c r="S2008" s="2"/>
      <c r="T2008" s="2"/>
      <c r="U2008" s="2"/>
      <c r="V2008" s="2"/>
      <c r="W2008" s="2"/>
      <c r="X2008" s="2"/>
      <c r="Y2008" s="2"/>
    </row>
    <row r="2009" spans="1:25" ht="24.75" customHeight="1" x14ac:dyDescent="0.2">
      <c r="A2009" s="2"/>
      <c r="B2009" s="81"/>
      <c r="C2009" s="81"/>
      <c r="D2009" s="82"/>
      <c r="E2009" s="82"/>
      <c r="F2009" s="2" t="str">
        <f t="shared" ca="1" si="31"/>
        <v/>
      </c>
      <c r="G2009" s="81"/>
      <c r="H2009" s="2"/>
      <c r="I2009" s="2"/>
      <c r="J2009" s="2"/>
      <c r="K2009" s="2"/>
      <c r="L2009" s="2"/>
      <c r="M2009" s="2"/>
      <c r="N2009" s="2"/>
      <c r="O2009" s="2"/>
      <c r="P2009" s="2"/>
      <c r="Q2009" s="2"/>
      <c r="R2009" s="2"/>
      <c r="S2009" s="2"/>
      <c r="T2009" s="2"/>
      <c r="U2009" s="2"/>
      <c r="V2009" s="2"/>
      <c r="W2009" s="2"/>
      <c r="X2009" s="2"/>
      <c r="Y2009" s="2"/>
    </row>
    <row r="2010" spans="1:25" ht="24.75" customHeight="1" x14ac:dyDescent="0.2">
      <c r="A2010" s="2"/>
      <c r="B2010" s="81"/>
      <c r="C2010" s="81"/>
      <c r="D2010" s="82"/>
      <c r="E2010" s="82"/>
      <c r="F2010" s="2" t="str">
        <f t="shared" ca="1" si="31"/>
        <v/>
      </c>
      <c r="G2010" s="81"/>
      <c r="H2010" s="2"/>
      <c r="I2010" s="2"/>
      <c r="J2010" s="2"/>
      <c r="K2010" s="2"/>
      <c r="L2010" s="2"/>
      <c r="M2010" s="2"/>
      <c r="N2010" s="2"/>
      <c r="O2010" s="2"/>
      <c r="P2010" s="2"/>
      <c r="Q2010" s="2"/>
      <c r="R2010" s="2"/>
      <c r="S2010" s="2"/>
      <c r="T2010" s="2"/>
      <c r="U2010" s="2"/>
      <c r="V2010" s="2"/>
      <c r="W2010" s="2"/>
      <c r="X2010" s="2"/>
      <c r="Y2010" s="2"/>
    </row>
    <row r="2011" spans="1:25" ht="24.75" customHeight="1" x14ac:dyDescent="0.2">
      <c r="A2011" s="2"/>
      <c r="B2011" s="81"/>
      <c r="C2011" s="81"/>
      <c r="D2011" s="82"/>
      <c r="E2011" s="82"/>
      <c r="F2011" s="2" t="str">
        <f t="shared" ca="1" si="31"/>
        <v/>
      </c>
      <c r="G2011" s="81"/>
      <c r="H2011" s="2"/>
      <c r="I2011" s="2"/>
      <c r="J2011" s="2"/>
      <c r="K2011" s="2"/>
      <c r="L2011" s="2"/>
      <c r="M2011" s="2"/>
      <c r="N2011" s="2"/>
      <c r="O2011" s="2"/>
      <c r="P2011" s="2"/>
      <c r="Q2011" s="2"/>
      <c r="R2011" s="2"/>
      <c r="S2011" s="2"/>
      <c r="T2011" s="2"/>
      <c r="U2011" s="2"/>
      <c r="V2011" s="2"/>
      <c r="W2011" s="2"/>
      <c r="X2011" s="2"/>
      <c r="Y2011" s="2"/>
    </row>
    <row r="2012" spans="1:25" ht="24.75" customHeight="1" x14ac:dyDescent="0.2">
      <c r="A2012" s="2"/>
      <c r="B2012" s="81"/>
      <c r="C2012" s="81"/>
      <c r="D2012" s="82"/>
      <c r="E2012" s="82"/>
      <c r="F2012" s="2" t="str">
        <f t="shared" ca="1" si="31"/>
        <v/>
      </c>
      <c r="G2012" s="81"/>
      <c r="H2012" s="2"/>
      <c r="I2012" s="2"/>
      <c r="J2012" s="2"/>
      <c r="K2012" s="2"/>
      <c r="L2012" s="2"/>
      <c r="M2012" s="2"/>
      <c r="N2012" s="2"/>
      <c r="O2012" s="2"/>
      <c r="P2012" s="2"/>
      <c r="Q2012" s="2"/>
      <c r="R2012" s="2"/>
      <c r="S2012" s="2"/>
      <c r="T2012" s="2"/>
      <c r="U2012" s="2"/>
      <c r="V2012" s="2"/>
      <c r="W2012" s="2"/>
      <c r="X2012" s="2"/>
      <c r="Y2012" s="2"/>
    </row>
    <row r="2013" spans="1:25" ht="24.75" customHeight="1" x14ac:dyDescent="0.2">
      <c r="A2013" s="2"/>
      <c r="B2013" s="81"/>
      <c r="C2013" s="81"/>
      <c r="D2013" s="82"/>
      <c r="E2013" s="82"/>
      <c r="F2013" s="2" t="str">
        <f t="shared" ca="1" si="31"/>
        <v/>
      </c>
      <c r="G2013" s="81"/>
      <c r="H2013" s="2"/>
      <c r="I2013" s="2"/>
      <c r="J2013" s="2"/>
      <c r="K2013" s="2"/>
      <c r="L2013" s="2"/>
      <c r="M2013" s="2"/>
      <c r="N2013" s="2"/>
      <c r="O2013" s="2"/>
      <c r="P2013" s="2"/>
      <c r="Q2013" s="2"/>
      <c r="R2013" s="2"/>
      <c r="S2013" s="2"/>
      <c r="T2013" s="2"/>
      <c r="U2013" s="2"/>
      <c r="V2013" s="2"/>
      <c r="W2013" s="2"/>
      <c r="X2013" s="2"/>
      <c r="Y2013" s="2"/>
    </row>
    <row r="2014" spans="1:25" ht="24.75" customHeight="1" x14ac:dyDescent="0.2">
      <c r="A2014" s="2"/>
      <c r="B2014" s="81"/>
      <c r="C2014" s="81"/>
      <c r="D2014" s="82"/>
      <c r="E2014" s="82"/>
      <c r="F2014" s="2" t="str">
        <f t="shared" ca="1" si="31"/>
        <v/>
      </c>
      <c r="G2014" s="81"/>
      <c r="H2014" s="2"/>
      <c r="I2014" s="2"/>
      <c r="J2014" s="2"/>
      <c r="K2014" s="2"/>
      <c r="L2014" s="2"/>
      <c r="M2014" s="2"/>
      <c r="N2014" s="2"/>
      <c r="O2014" s="2"/>
      <c r="P2014" s="2"/>
      <c r="Q2014" s="2"/>
      <c r="R2014" s="2"/>
      <c r="S2014" s="2"/>
      <c r="T2014" s="2"/>
      <c r="U2014" s="2"/>
      <c r="V2014" s="2"/>
      <c r="W2014" s="2"/>
      <c r="X2014" s="2"/>
      <c r="Y2014" s="2"/>
    </row>
    <row r="2015" spans="1:25" ht="24.75" customHeight="1" x14ac:dyDescent="0.2">
      <c r="A2015" s="2"/>
      <c r="B2015" s="81"/>
      <c r="C2015" s="81"/>
      <c r="D2015" s="82"/>
      <c r="E2015" s="82"/>
      <c r="F2015" s="2" t="str">
        <f t="shared" ca="1" si="31"/>
        <v/>
      </c>
      <c r="G2015" s="81"/>
      <c r="H2015" s="2"/>
      <c r="I2015" s="2"/>
      <c r="J2015" s="2"/>
      <c r="K2015" s="2"/>
      <c r="L2015" s="2"/>
      <c r="M2015" s="2"/>
      <c r="N2015" s="2"/>
      <c r="O2015" s="2"/>
      <c r="P2015" s="2"/>
      <c r="Q2015" s="2"/>
      <c r="R2015" s="2"/>
      <c r="S2015" s="2"/>
      <c r="T2015" s="2"/>
      <c r="U2015" s="2"/>
      <c r="V2015" s="2"/>
      <c r="W2015" s="2"/>
      <c r="X2015" s="2"/>
      <c r="Y2015" s="2"/>
    </row>
    <row r="2016" spans="1:25" ht="24.75" customHeight="1" x14ac:dyDescent="0.2">
      <c r="A2016" s="2"/>
      <c r="B2016" s="81"/>
      <c r="C2016" s="81"/>
      <c r="D2016" s="82"/>
      <c r="E2016" s="82"/>
      <c r="F2016" s="2" t="str">
        <f t="shared" ca="1" si="31"/>
        <v/>
      </c>
      <c r="G2016" s="81"/>
      <c r="H2016" s="2"/>
      <c r="I2016" s="2"/>
      <c r="J2016" s="2"/>
      <c r="K2016" s="2"/>
      <c r="L2016" s="2"/>
      <c r="M2016" s="2"/>
      <c r="N2016" s="2"/>
      <c r="O2016" s="2"/>
      <c r="P2016" s="2"/>
      <c r="Q2016" s="2"/>
      <c r="R2016" s="2"/>
      <c r="S2016" s="2"/>
      <c r="T2016" s="2"/>
      <c r="U2016" s="2"/>
      <c r="V2016" s="2"/>
      <c r="W2016" s="2"/>
      <c r="X2016" s="2"/>
      <c r="Y2016" s="2"/>
    </row>
    <row r="2017" spans="1:25" ht="24.75" customHeight="1" x14ac:dyDescent="0.2">
      <c r="A2017" s="2"/>
      <c r="B2017" s="81"/>
      <c r="C2017" s="81"/>
      <c r="D2017" s="82"/>
      <c r="E2017" s="82"/>
      <c r="F2017" s="2" t="str">
        <f t="shared" ca="1" si="31"/>
        <v/>
      </c>
      <c r="G2017" s="81"/>
      <c r="H2017" s="2"/>
      <c r="I2017" s="2"/>
      <c r="J2017" s="2"/>
      <c r="K2017" s="2"/>
      <c r="L2017" s="2"/>
      <c r="M2017" s="2"/>
      <c r="N2017" s="2"/>
      <c r="O2017" s="2"/>
      <c r="P2017" s="2"/>
      <c r="Q2017" s="2"/>
      <c r="R2017" s="2"/>
      <c r="S2017" s="2"/>
      <c r="T2017" s="2"/>
      <c r="U2017" s="2"/>
      <c r="V2017" s="2"/>
      <c r="W2017" s="2"/>
      <c r="X2017" s="2"/>
      <c r="Y2017" s="2"/>
    </row>
    <row r="2018" spans="1:25" ht="24.75" customHeight="1" x14ac:dyDescent="0.2">
      <c r="A2018" s="2"/>
      <c r="B2018" s="81"/>
      <c r="C2018" s="81"/>
      <c r="D2018" s="82"/>
      <c r="E2018" s="82"/>
      <c r="F2018" s="2" t="str">
        <f t="shared" ca="1" si="31"/>
        <v/>
      </c>
      <c r="G2018" s="81"/>
      <c r="H2018" s="2"/>
      <c r="I2018" s="2"/>
      <c r="J2018" s="2"/>
      <c r="K2018" s="2"/>
      <c r="L2018" s="2"/>
      <c r="M2018" s="2"/>
      <c r="N2018" s="2"/>
      <c r="O2018" s="2"/>
      <c r="P2018" s="2"/>
      <c r="Q2018" s="2"/>
      <c r="R2018" s="2"/>
      <c r="S2018" s="2"/>
      <c r="T2018" s="2"/>
      <c r="U2018" s="2"/>
      <c r="V2018" s="2"/>
      <c r="W2018" s="2"/>
      <c r="X2018" s="2"/>
      <c r="Y2018" s="2"/>
    </row>
    <row r="2019" spans="1:25" ht="24.75" customHeight="1" x14ac:dyDescent="0.2">
      <c r="A2019" s="2"/>
      <c r="B2019" s="81"/>
      <c r="C2019" s="81"/>
      <c r="D2019" s="82"/>
      <c r="E2019" s="82"/>
      <c r="F2019" s="2" t="str">
        <f t="shared" ca="1" si="31"/>
        <v/>
      </c>
      <c r="G2019" s="81"/>
      <c r="H2019" s="2"/>
      <c r="I2019" s="2"/>
      <c r="J2019" s="2"/>
      <c r="K2019" s="2"/>
      <c r="L2019" s="2"/>
      <c r="M2019" s="2"/>
      <c r="N2019" s="2"/>
      <c r="O2019" s="2"/>
      <c r="P2019" s="2"/>
      <c r="Q2019" s="2"/>
      <c r="R2019" s="2"/>
      <c r="S2019" s="2"/>
      <c r="T2019" s="2"/>
      <c r="U2019" s="2"/>
      <c r="V2019" s="2"/>
      <c r="W2019" s="2"/>
      <c r="X2019" s="2"/>
      <c r="Y2019" s="2"/>
    </row>
    <row r="2020" spans="1:25" ht="24.75" customHeight="1" x14ac:dyDescent="0.2">
      <c r="A2020" s="2"/>
      <c r="B2020" s="81"/>
      <c r="C2020" s="81"/>
      <c r="D2020" s="82"/>
      <c r="E2020" s="82"/>
      <c r="F2020" s="2" t="str">
        <f t="shared" ca="1" si="31"/>
        <v/>
      </c>
      <c r="G2020" s="81"/>
      <c r="H2020" s="2"/>
      <c r="I2020" s="2"/>
      <c r="J2020" s="2"/>
      <c r="K2020" s="2"/>
      <c r="L2020" s="2"/>
      <c r="M2020" s="2"/>
      <c r="N2020" s="2"/>
      <c r="O2020" s="2"/>
      <c r="P2020" s="2"/>
      <c r="Q2020" s="2"/>
      <c r="R2020" s="2"/>
      <c r="S2020" s="2"/>
      <c r="T2020" s="2"/>
      <c r="U2020" s="2"/>
      <c r="V2020" s="2"/>
      <c r="W2020" s="2"/>
      <c r="X2020" s="2"/>
      <c r="Y2020" s="2"/>
    </row>
    <row r="2021" spans="1:25" ht="24.75" customHeight="1" x14ac:dyDescent="0.2">
      <c r="A2021" s="2"/>
      <c r="B2021" s="81"/>
      <c r="C2021" s="81"/>
      <c r="D2021" s="82"/>
      <c r="E2021" s="82"/>
      <c r="F2021" s="2" t="str">
        <f t="shared" ca="1" si="31"/>
        <v/>
      </c>
      <c r="G2021" s="81"/>
      <c r="H2021" s="2"/>
      <c r="I2021" s="2"/>
      <c r="J2021" s="2"/>
      <c r="K2021" s="2"/>
      <c r="L2021" s="2"/>
      <c r="M2021" s="2"/>
      <c r="N2021" s="2"/>
      <c r="O2021" s="2"/>
      <c r="P2021" s="2"/>
      <c r="Q2021" s="2"/>
      <c r="R2021" s="2"/>
      <c r="S2021" s="2"/>
      <c r="T2021" s="2"/>
      <c r="U2021" s="2"/>
      <c r="V2021" s="2"/>
      <c r="W2021" s="2"/>
      <c r="X2021" s="2"/>
      <c r="Y2021" s="2"/>
    </row>
    <row r="2022" spans="1:25" ht="24.75" customHeight="1" x14ac:dyDescent="0.2">
      <c r="A2022" s="2"/>
      <c r="B2022" s="81"/>
      <c r="C2022" s="81"/>
      <c r="D2022" s="82"/>
      <c r="E2022" s="82"/>
      <c r="F2022" s="2" t="str">
        <f t="shared" ca="1" si="31"/>
        <v/>
      </c>
      <c r="G2022" s="81"/>
      <c r="H2022" s="2"/>
      <c r="I2022" s="2"/>
      <c r="J2022" s="2"/>
      <c r="K2022" s="2"/>
      <c r="L2022" s="2"/>
      <c r="M2022" s="2"/>
      <c r="N2022" s="2"/>
      <c r="O2022" s="2"/>
      <c r="P2022" s="2"/>
      <c r="Q2022" s="2"/>
      <c r="R2022" s="2"/>
      <c r="S2022" s="2"/>
      <c r="T2022" s="2"/>
      <c r="U2022" s="2"/>
      <c r="V2022" s="2"/>
      <c r="W2022" s="2"/>
      <c r="X2022" s="2"/>
      <c r="Y2022" s="2"/>
    </row>
    <row r="2023" spans="1:25" ht="24.75" customHeight="1" x14ac:dyDescent="0.2">
      <c r="A2023" s="2"/>
      <c r="B2023" s="81"/>
      <c r="C2023" s="81"/>
      <c r="D2023" s="82"/>
      <c r="E2023" s="82"/>
      <c r="F2023" s="2" t="str">
        <f t="shared" ca="1" si="31"/>
        <v/>
      </c>
      <c r="G2023" s="81"/>
      <c r="H2023" s="2"/>
      <c r="I2023" s="2"/>
      <c r="J2023" s="2"/>
      <c r="K2023" s="2"/>
      <c r="L2023" s="2"/>
      <c r="M2023" s="2"/>
      <c r="N2023" s="2"/>
      <c r="O2023" s="2"/>
      <c r="P2023" s="2"/>
      <c r="Q2023" s="2"/>
      <c r="R2023" s="2"/>
      <c r="S2023" s="2"/>
      <c r="T2023" s="2"/>
      <c r="U2023" s="2"/>
      <c r="V2023" s="2"/>
      <c r="W2023" s="2"/>
      <c r="X2023" s="2"/>
      <c r="Y2023" s="2"/>
    </row>
    <row r="2024" spans="1:25" ht="24.75" customHeight="1" x14ac:dyDescent="0.2">
      <c r="A2024" s="2"/>
      <c r="B2024" s="81"/>
      <c r="C2024" s="81"/>
      <c r="D2024" s="82"/>
      <c r="E2024" s="82"/>
      <c r="F2024" s="2" t="str">
        <f t="shared" ca="1" si="31"/>
        <v/>
      </c>
      <c r="G2024" s="81"/>
      <c r="H2024" s="2"/>
      <c r="I2024" s="2"/>
      <c r="J2024" s="2"/>
      <c r="K2024" s="2"/>
      <c r="L2024" s="2"/>
      <c r="M2024" s="2"/>
      <c r="N2024" s="2"/>
      <c r="O2024" s="2"/>
      <c r="P2024" s="2"/>
      <c r="Q2024" s="2"/>
      <c r="R2024" s="2"/>
      <c r="S2024" s="2"/>
      <c r="T2024" s="2"/>
      <c r="U2024" s="2"/>
      <c r="V2024" s="2"/>
      <c r="W2024" s="2"/>
      <c r="X2024" s="2"/>
      <c r="Y2024" s="2"/>
    </row>
    <row r="2025" spans="1:25" ht="24.75" customHeight="1" x14ac:dyDescent="0.2">
      <c r="A2025" s="2"/>
      <c r="B2025" s="81"/>
      <c r="C2025" s="81"/>
      <c r="D2025" s="82"/>
      <c r="E2025" s="82"/>
      <c r="F2025" s="2" t="str">
        <f t="shared" ca="1" si="31"/>
        <v/>
      </c>
      <c r="G2025" s="81"/>
      <c r="H2025" s="2"/>
      <c r="I2025" s="2"/>
      <c r="J2025" s="2"/>
      <c r="K2025" s="2"/>
      <c r="L2025" s="2"/>
      <c r="M2025" s="2"/>
      <c r="N2025" s="2"/>
      <c r="O2025" s="2"/>
      <c r="P2025" s="2"/>
      <c r="Q2025" s="2"/>
      <c r="R2025" s="2"/>
      <c r="S2025" s="2"/>
      <c r="T2025" s="2"/>
      <c r="U2025" s="2"/>
      <c r="V2025" s="2"/>
      <c r="W2025" s="2"/>
      <c r="X2025" s="2"/>
      <c r="Y2025" s="2"/>
    </row>
    <row r="2026" spans="1:25" ht="24.75" customHeight="1" x14ac:dyDescent="0.2">
      <c r="A2026" s="2"/>
      <c r="B2026" s="81"/>
      <c r="C2026" s="81"/>
      <c r="D2026" s="82"/>
      <c r="E2026" s="82"/>
      <c r="F2026" s="2" t="str">
        <f t="shared" ca="1" si="31"/>
        <v/>
      </c>
      <c r="G2026" s="81"/>
      <c r="H2026" s="2"/>
      <c r="I2026" s="2"/>
      <c r="J2026" s="2"/>
      <c r="K2026" s="2"/>
      <c r="L2026" s="2"/>
      <c r="M2026" s="2"/>
      <c r="N2026" s="2"/>
      <c r="O2026" s="2"/>
      <c r="P2026" s="2"/>
      <c r="Q2026" s="2"/>
      <c r="R2026" s="2"/>
      <c r="S2026" s="2"/>
      <c r="T2026" s="2"/>
      <c r="U2026" s="2"/>
      <c r="V2026" s="2"/>
      <c r="W2026" s="2"/>
      <c r="X2026" s="2"/>
      <c r="Y2026" s="2"/>
    </row>
    <row r="2027" spans="1:25" ht="24.75" customHeight="1" x14ac:dyDescent="0.2">
      <c r="A2027" s="2"/>
      <c r="B2027" s="81"/>
      <c r="C2027" s="81"/>
      <c r="D2027" s="82"/>
      <c r="E2027" s="82"/>
      <c r="F2027" s="2" t="str">
        <f t="shared" ca="1" si="31"/>
        <v/>
      </c>
      <c r="G2027" s="81"/>
      <c r="H2027" s="2"/>
      <c r="I2027" s="2"/>
      <c r="J2027" s="2"/>
      <c r="K2027" s="2"/>
      <c r="L2027" s="2"/>
      <c r="M2027" s="2"/>
      <c r="N2027" s="2"/>
      <c r="O2027" s="2"/>
      <c r="P2027" s="2"/>
      <c r="Q2027" s="2"/>
      <c r="R2027" s="2"/>
      <c r="S2027" s="2"/>
      <c r="T2027" s="2"/>
      <c r="U2027" s="2"/>
      <c r="V2027" s="2"/>
      <c r="W2027" s="2"/>
      <c r="X2027" s="2"/>
      <c r="Y2027" s="2"/>
    </row>
    <row r="2028" spans="1:25" ht="24.75" customHeight="1" x14ac:dyDescent="0.2">
      <c r="A2028" s="2"/>
      <c r="B2028" s="81"/>
      <c r="C2028" s="81"/>
      <c r="D2028" s="82"/>
      <c r="E2028" s="82"/>
      <c r="F2028" s="2" t="str">
        <f t="shared" ca="1" si="31"/>
        <v/>
      </c>
      <c r="G2028" s="81"/>
      <c r="H2028" s="2"/>
      <c r="I2028" s="2"/>
      <c r="J2028" s="2"/>
      <c r="K2028" s="2"/>
      <c r="L2028" s="2"/>
      <c r="M2028" s="2"/>
      <c r="N2028" s="2"/>
      <c r="O2028" s="2"/>
      <c r="P2028" s="2"/>
      <c r="Q2028" s="2"/>
      <c r="R2028" s="2"/>
      <c r="S2028" s="2"/>
      <c r="T2028" s="2"/>
      <c r="U2028" s="2"/>
      <c r="V2028" s="2"/>
      <c r="W2028" s="2"/>
      <c r="X2028" s="2"/>
      <c r="Y2028" s="2"/>
    </row>
    <row r="2029" spans="1:25" ht="24.75" customHeight="1" x14ac:dyDescent="0.2">
      <c r="A2029" s="2"/>
      <c r="B2029" s="81"/>
      <c r="C2029" s="81"/>
      <c r="D2029" s="82"/>
      <c r="E2029" s="82"/>
      <c r="F2029" s="2" t="str">
        <f t="shared" ca="1" si="31"/>
        <v/>
      </c>
      <c r="G2029" s="81"/>
      <c r="H2029" s="2"/>
      <c r="I2029" s="2"/>
      <c r="J2029" s="2"/>
      <c r="K2029" s="2"/>
      <c r="L2029" s="2"/>
      <c r="M2029" s="2"/>
      <c r="N2029" s="2"/>
      <c r="O2029" s="2"/>
      <c r="P2029" s="2"/>
      <c r="Q2029" s="2"/>
      <c r="R2029" s="2"/>
      <c r="S2029" s="2"/>
      <c r="T2029" s="2"/>
      <c r="U2029" s="2"/>
      <c r="V2029" s="2"/>
      <c r="W2029" s="2"/>
      <c r="X2029" s="2"/>
      <c r="Y2029" s="2"/>
    </row>
    <row r="2030" spans="1:25" ht="24.75" customHeight="1" x14ac:dyDescent="0.2">
      <c r="A2030" s="2"/>
      <c r="B2030" s="81"/>
      <c r="C2030" s="81"/>
      <c r="D2030" s="82"/>
      <c r="E2030" s="82"/>
      <c r="F2030" s="2" t="str">
        <f t="shared" ca="1" si="31"/>
        <v/>
      </c>
      <c r="G2030" s="81"/>
      <c r="H2030" s="2"/>
      <c r="I2030" s="2"/>
      <c r="J2030" s="2"/>
      <c r="K2030" s="2"/>
      <c r="L2030" s="2"/>
      <c r="M2030" s="2"/>
      <c r="N2030" s="2"/>
      <c r="O2030" s="2"/>
      <c r="P2030" s="2"/>
      <c r="Q2030" s="2"/>
      <c r="R2030" s="2"/>
      <c r="S2030" s="2"/>
      <c r="T2030" s="2"/>
      <c r="U2030" s="2"/>
      <c r="V2030" s="2"/>
      <c r="W2030" s="2"/>
      <c r="X2030" s="2"/>
      <c r="Y2030" s="2"/>
    </row>
    <row r="2031" spans="1:25" ht="24.75" customHeight="1" x14ac:dyDescent="0.2">
      <c r="A2031" s="2"/>
      <c r="B2031" s="81"/>
      <c r="C2031" s="81"/>
      <c r="D2031" s="82"/>
      <c r="E2031" s="82"/>
      <c r="F2031" s="2" t="str">
        <f t="shared" ca="1" si="31"/>
        <v/>
      </c>
      <c r="G2031" s="81"/>
      <c r="H2031" s="2"/>
      <c r="I2031" s="2"/>
      <c r="J2031" s="2"/>
      <c r="K2031" s="2"/>
      <c r="L2031" s="2"/>
      <c r="M2031" s="2"/>
      <c r="N2031" s="2"/>
      <c r="O2031" s="2"/>
      <c r="P2031" s="2"/>
      <c r="Q2031" s="2"/>
      <c r="R2031" s="2"/>
      <c r="S2031" s="2"/>
      <c r="T2031" s="2"/>
      <c r="U2031" s="2"/>
      <c r="V2031" s="2"/>
      <c r="W2031" s="2"/>
      <c r="X2031" s="2"/>
      <c r="Y2031" s="2"/>
    </row>
    <row r="2032" spans="1:25" ht="24.75" customHeight="1" x14ac:dyDescent="0.2">
      <c r="A2032" s="2"/>
      <c r="B2032" s="81"/>
      <c r="C2032" s="81"/>
      <c r="D2032" s="82"/>
      <c r="E2032" s="82"/>
      <c r="F2032" s="2" t="str">
        <f t="shared" ca="1" si="31"/>
        <v/>
      </c>
      <c r="G2032" s="81"/>
      <c r="H2032" s="2"/>
      <c r="I2032" s="2"/>
      <c r="J2032" s="2"/>
      <c r="K2032" s="2"/>
      <c r="L2032" s="2"/>
      <c r="M2032" s="2"/>
      <c r="N2032" s="2"/>
      <c r="O2032" s="2"/>
      <c r="P2032" s="2"/>
      <c r="Q2032" s="2"/>
      <c r="R2032" s="2"/>
      <c r="S2032" s="2"/>
      <c r="T2032" s="2"/>
      <c r="U2032" s="2"/>
      <c r="V2032" s="2"/>
      <c r="W2032" s="2"/>
      <c r="X2032" s="2"/>
      <c r="Y2032" s="2"/>
    </row>
    <row r="2033" spans="1:25" ht="24.75" customHeight="1" x14ac:dyDescent="0.2">
      <c r="A2033" s="2"/>
      <c r="B2033" s="81"/>
      <c r="C2033" s="81"/>
      <c r="D2033" s="82"/>
      <c r="E2033" s="82"/>
      <c r="F2033" s="2" t="str">
        <f t="shared" ca="1" si="31"/>
        <v/>
      </c>
      <c r="G2033" s="81"/>
      <c r="H2033" s="2"/>
      <c r="I2033" s="2"/>
      <c r="J2033" s="2"/>
      <c r="K2033" s="2"/>
      <c r="L2033" s="2"/>
      <c r="M2033" s="2"/>
      <c r="N2033" s="2"/>
      <c r="O2033" s="2"/>
      <c r="P2033" s="2"/>
      <c r="Q2033" s="2"/>
      <c r="R2033" s="2"/>
      <c r="S2033" s="2"/>
      <c r="T2033" s="2"/>
      <c r="U2033" s="2"/>
      <c r="V2033" s="2"/>
      <c r="W2033" s="2"/>
      <c r="X2033" s="2"/>
      <c r="Y2033" s="2"/>
    </row>
    <row r="2034" spans="1:25" ht="24.75" customHeight="1" x14ac:dyDescent="0.2">
      <c r="A2034" s="2"/>
      <c r="B2034" s="81"/>
      <c r="C2034" s="81"/>
      <c r="D2034" s="82"/>
      <c r="E2034" s="82"/>
      <c r="F2034" s="2" t="str">
        <f t="shared" ca="1" si="31"/>
        <v/>
      </c>
      <c r="G2034" s="81"/>
      <c r="H2034" s="2"/>
      <c r="I2034" s="2"/>
      <c r="J2034" s="2"/>
      <c r="K2034" s="2"/>
      <c r="L2034" s="2"/>
      <c r="M2034" s="2"/>
      <c r="N2034" s="2"/>
      <c r="O2034" s="2"/>
      <c r="P2034" s="2"/>
      <c r="Q2034" s="2"/>
      <c r="R2034" s="2"/>
      <c r="S2034" s="2"/>
      <c r="T2034" s="2"/>
      <c r="U2034" s="2"/>
      <c r="V2034" s="2"/>
      <c r="W2034" s="2"/>
      <c r="X2034" s="2"/>
      <c r="Y2034" s="2"/>
    </row>
    <row r="2035" spans="1:25" ht="24.75" customHeight="1" x14ac:dyDescent="0.2">
      <c r="A2035" s="2"/>
      <c r="B2035" s="81"/>
      <c r="C2035" s="81"/>
      <c r="D2035" s="82"/>
      <c r="E2035" s="82"/>
      <c r="F2035" s="2" t="str">
        <f t="shared" ca="1" si="31"/>
        <v/>
      </c>
      <c r="G2035" s="81"/>
      <c r="H2035" s="2"/>
      <c r="I2035" s="2"/>
      <c r="J2035" s="2"/>
      <c r="K2035" s="2"/>
      <c r="L2035" s="2"/>
      <c r="M2035" s="2"/>
      <c r="N2035" s="2"/>
      <c r="O2035" s="2"/>
      <c r="P2035" s="2"/>
      <c r="Q2035" s="2"/>
      <c r="R2035" s="2"/>
      <c r="S2035" s="2"/>
      <c r="T2035" s="2"/>
      <c r="U2035" s="2"/>
      <c r="V2035" s="2"/>
      <c r="W2035" s="2"/>
      <c r="X2035" s="2"/>
      <c r="Y2035" s="2"/>
    </row>
    <row r="2036" spans="1:25" ht="24.75" customHeight="1" x14ac:dyDescent="0.2">
      <c r="A2036" s="2"/>
      <c r="B2036" s="81"/>
      <c r="C2036" s="81"/>
      <c r="D2036" s="82"/>
      <c r="E2036" s="82"/>
      <c r="F2036" s="2" t="str">
        <f t="shared" ca="1" si="31"/>
        <v/>
      </c>
      <c r="G2036" s="81"/>
      <c r="H2036" s="2"/>
      <c r="I2036" s="2"/>
      <c r="J2036" s="2"/>
      <c r="K2036" s="2"/>
      <c r="L2036" s="2"/>
      <c r="M2036" s="2"/>
      <c r="N2036" s="2"/>
      <c r="O2036" s="2"/>
      <c r="P2036" s="2"/>
      <c r="Q2036" s="2"/>
      <c r="R2036" s="2"/>
      <c r="S2036" s="2"/>
      <c r="T2036" s="2"/>
      <c r="U2036" s="2"/>
      <c r="V2036" s="2"/>
      <c r="W2036" s="2"/>
      <c r="X2036" s="2"/>
      <c r="Y2036" s="2"/>
    </row>
    <row r="2037" spans="1:25" ht="24.75" customHeight="1" x14ac:dyDescent="0.2">
      <c r="A2037" s="2"/>
      <c r="B2037" s="81"/>
      <c r="C2037" s="81"/>
      <c r="D2037" s="82"/>
      <c r="E2037" s="82"/>
      <c r="F2037" s="2" t="str">
        <f t="shared" ca="1" si="31"/>
        <v/>
      </c>
      <c r="G2037" s="81"/>
      <c r="H2037" s="2"/>
      <c r="I2037" s="2"/>
      <c r="J2037" s="2"/>
      <c r="K2037" s="2"/>
      <c r="L2037" s="2"/>
      <c r="M2037" s="2"/>
      <c r="N2037" s="2"/>
      <c r="O2037" s="2"/>
      <c r="P2037" s="2"/>
      <c r="Q2037" s="2"/>
      <c r="R2037" s="2"/>
      <c r="S2037" s="2"/>
      <c r="T2037" s="2"/>
      <c r="U2037" s="2"/>
      <c r="V2037" s="2"/>
      <c r="W2037" s="2"/>
      <c r="X2037" s="2"/>
      <c r="Y2037" s="2"/>
    </row>
    <row r="2038" spans="1:25" ht="24.75" customHeight="1" x14ac:dyDescent="0.2">
      <c r="A2038" s="2"/>
      <c r="B2038" s="81"/>
      <c r="C2038" s="81"/>
      <c r="D2038" s="82"/>
      <c r="E2038" s="82"/>
      <c r="F2038" s="2" t="str">
        <f t="shared" ca="1" si="31"/>
        <v/>
      </c>
      <c r="G2038" s="81"/>
      <c r="H2038" s="2"/>
      <c r="I2038" s="2"/>
      <c r="J2038" s="2"/>
      <c r="K2038" s="2"/>
      <c r="L2038" s="2"/>
      <c r="M2038" s="2"/>
      <c r="N2038" s="2"/>
      <c r="O2038" s="2"/>
      <c r="P2038" s="2"/>
      <c r="Q2038" s="2"/>
      <c r="R2038" s="2"/>
      <c r="S2038" s="2"/>
      <c r="T2038" s="2"/>
      <c r="U2038" s="2"/>
      <c r="V2038" s="2"/>
      <c r="W2038" s="2"/>
      <c r="X2038" s="2"/>
      <c r="Y2038" s="2"/>
    </row>
    <row r="2039" spans="1:25" ht="24.75" customHeight="1" x14ac:dyDescent="0.2">
      <c r="A2039" s="2"/>
      <c r="B2039" s="81"/>
      <c r="C2039" s="81"/>
      <c r="D2039" s="82"/>
      <c r="E2039" s="82"/>
      <c r="F2039" s="2" t="str">
        <f t="shared" ca="1" si="31"/>
        <v/>
      </c>
      <c r="G2039" s="81"/>
      <c r="H2039" s="2"/>
      <c r="I2039" s="2"/>
      <c r="J2039" s="2"/>
      <c r="K2039" s="2"/>
      <c r="L2039" s="2"/>
      <c r="M2039" s="2"/>
      <c r="N2039" s="2"/>
      <c r="O2039" s="2"/>
      <c r="P2039" s="2"/>
      <c r="Q2039" s="2"/>
      <c r="R2039" s="2"/>
      <c r="S2039" s="2"/>
      <c r="T2039" s="2"/>
      <c r="U2039" s="2"/>
      <c r="V2039" s="2"/>
      <c r="W2039" s="2"/>
      <c r="X2039" s="2"/>
      <c r="Y2039" s="2"/>
    </row>
    <row r="2040" spans="1:25" ht="24.75" customHeight="1" x14ac:dyDescent="0.2">
      <c r="A2040" s="2"/>
      <c r="B2040" s="81"/>
      <c r="C2040" s="81"/>
      <c r="D2040" s="82"/>
      <c r="E2040" s="82"/>
      <c r="F2040" s="2" t="str">
        <f t="shared" ca="1" si="31"/>
        <v/>
      </c>
      <c r="G2040" s="81"/>
      <c r="H2040" s="2"/>
      <c r="I2040" s="2"/>
      <c r="J2040" s="2"/>
      <c r="K2040" s="2"/>
      <c r="L2040" s="2"/>
      <c r="M2040" s="2"/>
      <c r="N2040" s="2"/>
      <c r="O2040" s="2"/>
      <c r="P2040" s="2"/>
      <c r="Q2040" s="2"/>
      <c r="R2040" s="2"/>
      <c r="S2040" s="2"/>
      <c r="T2040" s="2"/>
      <c r="U2040" s="2"/>
      <c r="V2040" s="2"/>
      <c r="W2040" s="2"/>
      <c r="X2040" s="2"/>
      <c r="Y2040" s="2"/>
    </row>
    <row r="2041" spans="1:25" ht="24.75" customHeight="1" x14ac:dyDescent="0.2">
      <c r="A2041" s="2"/>
      <c r="B2041" s="81"/>
      <c r="C2041" s="81"/>
      <c r="D2041" s="82"/>
      <c r="E2041" s="82"/>
      <c r="F2041" s="2" t="str">
        <f t="shared" ca="1" si="31"/>
        <v/>
      </c>
      <c r="G2041" s="81"/>
      <c r="H2041" s="2"/>
      <c r="I2041" s="2"/>
      <c r="J2041" s="2"/>
      <c r="K2041" s="2"/>
      <c r="L2041" s="2"/>
      <c r="M2041" s="2"/>
      <c r="N2041" s="2"/>
      <c r="O2041" s="2"/>
      <c r="P2041" s="2"/>
      <c r="Q2041" s="2"/>
      <c r="R2041" s="2"/>
      <c r="S2041" s="2"/>
      <c r="T2041" s="2"/>
      <c r="U2041" s="2"/>
      <c r="V2041" s="2"/>
      <c r="W2041" s="2"/>
      <c r="X2041" s="2"/>
      <c r="Y2041" s="2"/>
    </row>
    <row r="2042" spans="1:25" ht="24.75" customHeight="1" x14ac:dyDescent="0.2">
      <c r="A2042" s="2"/>
      <c r="B2042" s="81"/>
      <c r="C2042" s="81"/>
      <c r="D2042" s="82"/>
      <c r="E2042" s="82"/>
      <c r="F2042" s="2" t="str">
        <f t="shared" ca="1" si="31"/>
        <v/>
      </c>
      <c r="G2042" s="81"/>
      <c r="H2042" s="2"/>
      <c r="I2042" s="2"/>
      <c r="J2042" s="2"/>
      <c r="K2042" s="2"/>
      <c r="L2042" s="2"/>
      <c r="M2042" s="2"/>
      <c r="N2042" s="2"/>
      <c r="O2042" s="2"/>
      <c r="P2042" s="2"/>
      <c r="Q2042" s="2"/>
      <c r="R2042" s="2"/>
      <c r="S2042" s="2"/>
      <c r="T2042" s="2"/>
      <c r="U2042" s="2"/>
      <c r="V2042" s="2"/>
      <c r="W2042" s="2"/>
      <c r="X2042" s="2"/>
      <c r="Y2042" s="2"/>
    </row>
    <row r="2043" spans="1:25" ht="24.75" customHeight="1" x14ac:dyDescent="0.2">
      <c r="A2043" s="2"/>
      <c r="B2043" s="81"/>
      <c r="C2043" s="81"/>
      <c r="D2043" s="82"/>
      <c r="E2043" s="82"/>
      <c r="F2043" s="2" t="str">
        <f t="shared" ca="1" si="31"/>
        <v/>
      </c>
      <c r="G2043" s="81"/>
      <c r="H2043" s="2"/>
      <c r="I2043" s="2"/>
      <c r="J2043" s="2"/>
      <c r="K2043" s="2"/>
      <c r="L2043" s="2"/>
      <c r="M2043" s="2"/>
      <c r="N2043" s="2"/>
      <c r="O2043" s="2"/>
      <c r="P2043" s="2"/>
      <c r="Q2043" s="2"/>
      <c r="R2043" s="2"/>
      <c r="S2043" s="2"/>
      <c r="T2043" s="2"/>
      <c r="U2043" s="2"/>
      <c r="V2043" s="2"/>
      <c r="W2043" s="2"/>
      <c r="X2043" s="2"/>
      <c r="Y2043" s="2"/>
    </row>
    <row r="2044" spans="1:25" ht="24.75" customHeight="1" x14ac:dyDescent="0.2">
      <c r="A2044" s="2"/>
      <c r="B2044" s="81"/>
      <c r="C2044" s="81"/>
      <c r="D2044" s="82"/>
      <c r="E2044" s="82"/>
      <c r="F2044" s="2" t="str">
        <f t="shared" ca="1" si="31"/>
        <v/>
      </c>
      <c r="G2044" s="81"/>
      <c r="H2044" s="2"/>
      <c r="I2044" s="2"/>
      <c r="J2044" s="2"/>
      <c r="K2044" s="2"/>
      <c r="L2044" s="2"/>
      <c r="M2044" s="2"/>
      <c r="N2044" s="2"/>
      <c r="O2044" s="2"/>
      <c r="P2044" s="2"/>
      <c r="Q2044" s="2"/>
      <c r="R2044" s="2"/>
      <c r="S2044" s="2"/>
      <c r="T2044" s="2"/>
      <c r="U2044" s="2"/>
      <c r="V2044" s="2"/>
      <c r="W2044" s="2"/>
      <c r="X2044" s="2"/>
      <c r="Y2044" s="2"/>
    </row>
    <row r="2045" spans="1:25" ht="24.75" customHeight="1" x14ac:dyDescent="0.2">
      <c r="A2045" s="2"/>
      <c r="B2045" s="81"/>
      <c r="C2045" s="81"/>
      <c r="D2045" s="82"/>
      <c r="E2045" s="82"/>
      <c r="F2045" s="2" t="str">
        <f t="shared" ca="1" si="31"/>
        <v/>
      </c>
      <c r="G2045" s="81"/>
      <c r="H2045" s="2"/>
      <c r="I2045" s="2"/>
      <c r="J2045" s="2"/>
      <c r="K2045" s="2"/>
      <c r="L2045" s="2"/>
      <c r="M2045" s="2"/>
      <c r="N2045" s="2"/>
      <c r="O2045" s="2"/>
      <c r="P2045" s="2"/>
      <c r="Q2045" s="2"/>
      <c r="R2045" s="2"/>
      <c r="S2045" s="2"/>
      <c r="T2045" s="2"/>
      <c r="U2045" s="2"/>
      <c r="V2045" s="2"/>
      <c r="W2045" s="2"/>
      <c r="X2045" s="2"/>
      <c r="Y2045" s="2"/>
    </row>
    <row r="2046" spans="1:25" ht="24.75" customHeight="1" x14ac:dyDescent="0.2">
      <c r="A2046" s="2"/>
      <c r="B2046" s="81"/>
      <c r="C2046" s="81"/>
      <c r="D2046" s="82"/>
      <c r="E2046" s="82"/>
      <c r="F2046" s="2" t="str">
        <f t="shared" ca="1" si="31"/>
        <v/>
      </c>
      <c r="G2046" s="81"/>
      <c r="H2046" s="2"/>
      <c r="I2046" s="2"/>
      <c r="J2046" s="2"/>
      <c r="K2046" s="2"/>
      <c r="L2046" s="2"/>
      <c r="M2046" s="2"/>
      <c r="N2046" s="2"/>
      <c r="O2046" s="2"/>
      <c r="P2046" s="2"/>
      <c r="Q2046" s="2"/>
      <c r="R2046" s="2"/>
      <c r="S2046" s="2"/>
      <c r="T2046" s="2"/>
      <c r="U2046" s="2"/>
      <c r="V2046" s="2"/>
      <c r="W2046" s="2"/>
      <c r="X2046" s="2"/>
      <c r="Y2046" s="2"/>
    </row>
    <row r="2047" spans="1:25" ht="24.75" customHeight="1" x14ac:dyDescent="0.2">
      <c r="A2047" s="2"/>
      <c r="B2047" s="81"/>
      <c r="C2047" s="81"/>
      <c r="D2047" s="82"/>
      <c r="E2047" s="82"/>
      <c r="F2047" s="2" t="str">
        <f t="shared" ca="1" si="31"/>
        <v/>
      </c>
      <c r="G2047" s="81"/>
      <c r="H2047" s="2"/>
      <c r="I2047" s="2"/>
      <c r="J2047" s="2"/>
      <c r="K2047" s="2"/>
      <c r="L2047" s="2"/>
      <c r="M2047" s="2"/>
      <c r="N2047" s="2"/>
      <c r="O2047" s="2"/>
      <c r="P2047" s="2"/>
      <c r="Q2047" s="2"/>
      <c r="R2047" s="2"/>
      <c r="S2047" s="2"/>
      <c r="T2047" s="2"/>
      <c r="U2047" s="2"/>
      <c r="V2047" s="2"/>
      <c r="W2047" s="2"/>
      <c r="X2047" s="2"/>
      <c r="Y2047" s="2"/>
    </row>
    <row r="2048" spans="1:25" ht="24.75" customHeight="1" x14ac:dyDescent="0.2">
      <c r="A2048" s="2"/>
      <c r="B2048" s="81"/>
      <c r="C2048" s="81"/>
      <c r="D2048" s="82"/>
      <c r="E2048" s="82"/>
      <c r="F2048" s="2" t="str">
        <f t="shared" ca="1" si="31"/>
        <v/>
      </c>
      <c r="G2048" s="81"/>
      <c r="H2048" s="2"/>
      <c r="I2048" s="2"/>
      <c r="J2048" s="2"/>
      <c r="K2048" s="2"/>
      <c r="L2048" s="2"/>
      <c r="M2048" s="2"/>
      <c r="N2048" s="2"/>
      <c r="O2048" s="2"/>
      <c r="P2048" s="2"/>
      <c r="Q2048" s="2"/>
      <c r="R2048" s="2"/>
      <c r="S2048" s="2"/>
      <c r="T2048" s="2"/>
      <c r="U2048" s="2"/>
      <c r="V2048" s="2"/>
      <c r="W2048" s="2"/>
      <c r="X2048" s="2"/>
      <c r="Y2048" s="2"/>
    </row>
    <row r="2049" spans="1:25" ht="24.75" customHeight="1" x14ac:dyDescent="0.2">
      <c r="A2049" s="2"/>
      <c r="B2049" s="81"/>
      <c r="C2049" s="81"/>
      <c r="D2049" s="82"/>
      <c r="E2049" s="82"/>
      <c r="F2049" s="2" t="str">
        <f t="shared" ca="1" si="31"/>
        <v/>
      </c>
      <c r="G2049" s="81"/>
      <c r="H2049" s="2"/>
      <c r="I2049" s="2"/>
      <c r="J2049" s="2"/>
      <c r="K2049" s="2"/>
      <c r="L2049" s="2"/>
      <c r="M2049" s="2"/>
      <c r="N2049" s="2"/>
      <c r="O2049" s="2"/>
      <c r="P2049" s="2"/>
      <c r="Q2049" s="2"/>
      <c r="R2049" s="2"/>
      <c r="S2049" s="2"/>
      <c r="T2049" s="2"/>
      <c r="U2049" s="2"/>
      <c r="V2049" s="2"/>
      <c r="W2049" s="2"/>
      <c r="X2049" s="2"/>
      <c r="Y2049" s="2"/>
    </row>
    <row r="2050" spans="1:25" ht="24.75" customHeight="1" x14ac:dyDescent="0.2">
      <c r="A2050" s="2"/>
      <c r="B2050" s="81"/>
      <c r="C2050" s="81"/>
      <c r="D2050" s="82"/>
      <c r="E2050" s="82"/>
      <c r="F2050" s="2" t="str">
        <f t="shared" ca="1" si="31"/>
        <v/>
      </c>
      <c r="G2050" s="81"/>
      <c r="H2050" s="2"/>
      <c r="I2050" s="2"/>
      <c r="J2050" s="2"/>
      <c r="K2050" s="2"/>
      <c r="L2050" s="2"/>
      <c r="M2050" s="2"/>
      <c r="N2050" s="2"/>
      <c r="O2050" s="2"/>
      <c r="P2050" s="2"/>
      <c r="Q2050" s="2"/>
      <c r="R2050" s="2"/>
      <c r="S2050" s="2"/>
      <c r="T2050" s="2"/>
      <c r="U2050" s="2"/>
      <c r="V2050" s="2"/>
      <c r="W2050" s="2"/>
      <c r="X2050" s="2"/>
      <c r="Y2050" s="2"/>
    </row>
    <row r="2051" spans="1:25" ht="24.75" customHeight="1" x14ac:dyDescent="0.2">
      <c r="A2051" s="2"/>
      <c r="B2051" s="81"/>
      <c r="C2051" s="81"/>
      <c r="D2051" s="82"/>
      <c r="E2051" s="82"/>
      <c r="F2051" s="2" t="str">
        <f t="shared" ca="1" si="31"/>
        <v/>
      </c>
      <c r="G2051" s="81"/>
      <c r="H2051" s="2"/>
      <c r="I2051" s="2"/>
      <c r="J2051" s="2"/>
      <c r="K2051" s="2"/>
      <c r="L2051" s="2"/>
      <c r="M2051" s="2"/>
      <c r="N2051" s="2"/>
      <c r="O2051" s="2"/>
      <c r="P2051" s="2"/>
      <c r="Q2051" s="2"/>
      <c r="R2051" s="2"/>
      <c r="S2051" s="2"/>
      <c r="T2051" s="2"/>
      <c r="U2051" s="2"/>
      <c r="V2051" s="2"/>
      <c r="W2051" s="2"/>
      <c r="X2051" s="2"/>
      <c r="Y2051" s="2"/>
    </row>
    <row r="2052" spans="1:25" ht="24.75" customHeight="1" x14ac:dyDescent="0.2">
      <c r="A2052" s="2"/>
      <c r="B2052" s="81"/>
      <c r="C2052" s="81"/>
      <c r="D2052" s="82"/>
      <c r="E2052" s="82"/>
      <c r="F2052" s="2" t="str">
        <f t="shared" ref="F2052:F2115" ca="1" si="32">IF(AND(D2052="",E2052=""),"",IF(E2052&lt;&gt;"","Realizado",IF(D2052&lt;TODAY(),"Atrasado",IF(D2052=TODAY(),"Fazer hoje","A realizar"))))</f>
        <v/>
      </c>
      <c r="G2052" s="81"/>
      <c r="H2052" s="2"/>
      <c r="I2052" s="2"/>
      <c r="J2052" s="2"/>
      <c r="K2052" s="2"/>
      <c r="L2052" s="2"/>
      <c r="M2052" s="2"/>
      <c r="N2052" s="2"/>
      <c r="O2052" s="2"/>
      <c r="P2052" s="2"/>
      <c r="Q2052" s="2"/>
      <c r="R2052" s="2"/>
      <c r="S2052" s="2"/>
      <c r="T2052" s="2"/>
      <c r="U2052" s="2"/>
      <c r="V2052" s="2"/>
      <c r="W2052" s="2"/>
      <c r="X2052" s="2"/>
      <c r="Y2052" s="2"/>
    </row>
    <row r="2053" spans="1:25" ht="24.75" customHeight="1" x14ac:dyDescent="0.2">
      <c r="A2053" s="2"/>
      <c r="B2053" s="81"/>
      <c r="C2053" s="81"/>
      <c r="D2053" s="82"/>
      <c r="E2053" s="82"/>
      <c r="F2053" s="2" t="str">
        <f t="shared" ca="1" si="32"/>
        <v/>
      </c>
      <c r="G2053" s="81"/>
      <c r="H2053" s="2"/>
      <c r="I2053" s="2"/>
      <c r="J2053" s="2"/>
      <c r="K2053" s="2"/>
      <c r="L2053" s="2"/>
      <c r="M2053" s="2"/>
      <c r="N2053" s="2"/>
      <c r="O2053" s="2"/>
      <c r="P2053" s="2"/>
      <c r="Q2053" s="2"/>
      <c r="R2053" s="2"/>
      <c r="S2053" s="2"/>
      <c r="T2053" s="2"/>
      <c r="U2053" s="2"/>
      <c r="V2053" s="2"/>
      <c r="W2053" s="2"/>
      <c r="X2053" s="2"/>
      <c r="Y2053" s="2"/>
    </row>
    <row r="2054" spans="1:25" ht="24.75" customHeight="1" x14ac:dyDescent="0.2">
      <c r="A2054" s="2"/>
      <c r="B2054" s="81"/>
      <c r="C2054" s="81"/>
      <c r="D2054" s="82"/>
      <c r="E2054" s="82"/>
      <c r="F2054" s="2" t="str">
        <f t="shared" ca="1" si="32"/>
        <v/>
      </c>
      <c r="G2054" s="81"/>
      <c r="H2054" s="2"/>
      <c r="I2054" s="2"/>
      <c r="J2054" s="2"/>
      <c r="K2054" s="2"/>
      <c r="L2054" s="2"/>
      <c r="M2054" s="2"/>
      <c r="N2054" s="2"/>
      <c r="O2054" s="2"/>
      <c r="P2054" s="2"/>
      <c r="Q2054" s="2"/>
      <c r="R2054" s="2"/>
      <c r="S2054" s="2"/>
      <c r="T2054" s="2"/>
      <c r="U2054" s="2"/>
      <c r="V2054" s="2"/>
      <c r="W2054" s="2"/>
      <c r="X2054" s="2"/>
      <c r="Y2054" s="2"/>
    </row>
    <row r="2055" spans="1:25" ht="24.75" customHeight="1" x14ac:dyDescent="0.2">
      <c r="A2055" s="2"/>
      <c r="B2055" s="81"/>
      <c r="C2055" s="81"/>
      <c r="D2055" s="82"/>
      <c r="E2055" s="82"/>
      <c r="F2055" s="2" t="str">
        <f t="shared" ca="1" si="32"/>
        <v/>
      </c>
      <c r="G2055" s="81"/>
      <c r="H2055" s="2"/>
      <c r="I2055" s="2"/>
      <c r="J2055" s="2"/>
      <c r="K2055" s="2"/>
      <c r="L2055" s="2"/>
      <c r="M2055" s="2"/>
      <c r="N2055" s="2"/>
      <c r="O2055" s="2"/>
      <c r="P2055" s="2"/>
      <c r="Q2055" s="2"/>
      <c r="R2055" s="2"/>
      <c r="S2055" s="2"/>
      <c r="T2055" s="2"/>
      <c r="U2055" s="2"/>
      <c r="V2055" s="2"/>
      <c r="W2055" s="2"/>
      <c r="X2055" s="2"/>
      <c r="Y2055" s="2"/>
    </row>
    <row r="2056" spans="1:25" ht="24.75" customHeight="1" x14ac:dyDescent="0.2">
      <c r="A2056" s="2"/>
      <c r="B2056" s="81"/>
      <c r="C2056" s="81"/>
      <c r="D2056" s="82"/>
      <c r="E2056" s="82"/>
      <c r="F2056" s="2" t="str">
        <f t="shared" ca="1" si="32"/>
        <v/>
      </c>
      <c r="G2056" s="81"/>
      <c r="H2056" s="2"/>
      <c r="I2056" s="2"/>
      <c r="J2056" s="2"/>
      <c r="K2056" s="2"/>
      <c r="L2056" s="2"/>
      <c r="M2056" s="2"/>
      <c r="N2056" s="2"/>
      <c r="O2056" s="2"/>
      <c r="P2056" s="2"/>
      <c r="Q2056" s="2"/>
      <c r="R2056" s="2"/>
      <c r="S2056" s="2"/>
      <c r="T2056" s="2"/>
      <c r="U2056" s="2"/>
      <c r="V2056" s="2"/>
      <c r="W2056" s="2"/>
      <c r="X2056" s="2"/>
      <c r="Y2056" s="2"/>
    </row>
    <row r="2057" spans="1:25" ht="24.75" customHeight="1" x14ac:dyDescent="0.2">
      <c r="A2057" s="2"/>
      <c r="B2057" s="81"/>
      <c r="C2057" s="81"/>
      <c r="D2057" s="82"/>
      <c r="E2057" s="82"/>
      <c r="F2057" s="2" t="str">
        <f t="shared" ca="1" si="32"/>
        <v/>
      </c>
      <c r="G2057" s="81"/>
      <c r="H2057" s="2"/>
      <c r="I2057" s="2"/>
      <c r="J2057" s="2"/>
      <c r="K2057" s="2"/>
      <c r="L2057" s="2"/>
      <c r="M2057" s="2"/>
      <c r="N2057" s="2"/>
      <c r="O2057" s="2"/>
      <c r="P2057" s="2"/>
      <c r="Q2057" s="2"/>
      <c r="R2057" s="2"/>
      <c r="S2057" s="2"/>
      <c r="T2057" s="2"/>
      <c r="U2057" s="2"/>
      <c r="V2057" s="2"/>
      <c r="W2057" s="2"/>
      <c r="X2057" s="2"/>
      <c r="Y2057" s="2"/>
    </row>
    <row r="2058" spans="1:25" ht="24.75" customHeight="1" x14ac:dyDescent="0.2">
      <c r="A2058" s="2"/>
      <c r="B2058" s="81"/>
      <c r="C2058" s="81"/>
      <c r="D2058" s="82"/>
      <c r="E2058" s="82"/>
      <c r="F2058" s="2" t="str">
        <f t="shared" ca="1" si="32"/>
        <v/>
      </c>
      <c r="G2058" s="81"/>
      <c r="H2058" s="2"/>
      <c r="I2058" s="2"/>
      <c r="J2058" s="2"/>
      <c r="K2058" s="2"/>
      <c r="L2058" s="2"/>
      <c r="M2058" s="2"/>
      <c r="N2058" s="2"/>
      <c r="O2058" s="2"/>
      <c r="P2058" s="2"/>
      <c r="Q2058" s="2"/>
      <c r="R2058" s="2"/>
      <c r="S2058" s="2"/>
      <c r="T2058" s="2"/>
      <c r="U2058" s="2"/>
      <c r="V2058" s="2"/>
      <c r="W2058" s="2"/>
      <c r="X2058" s="2"/>
      <c r="Y2058" s="2"/>
    </row>
    <row r="2059" spans="1:25" ht="24.75" customHeight="1" x14ac:dyDescent="0.2">
      <c r="A2059" s="2"/>
      <c r="B2059" s="81"/>
      <c r="C2059" s="81"/>
      <c r="D2059" s="82"/>
      <c r="E2059" s="82"/>
      <c r="F2059" s="2" t="str">
        <f t="shared" ca="1" si="32"/>
        <v/>
      </c>
      <c r="G2059" s="81"/>
      <c r="H2059" s="2"/>
      <c r="I2059" s="2"/>
      <c r="J2059" s="2"/>
      <c r="K2059" s="2"/>
      <c r="L2059" s="2"/>
      <c r="M2059" s="2"/>
      <c r="N2059" s="2"/>
      <c r="O2059" s="2"/>
      <c r="P2059" s="2"/>
      <c r="Q2059" s="2"/>
      <c r="R2059" s="2"/>
      <c r="S2059" s="2"/>
      <c r="T2059" s="2"/>
      <c r="U2059" s="2"/>
      <c r="V2059" s="2"/>
      <c r="W2059" s="2"/>
      <c r="X2059" s="2"/>
      <c r="Y2059" s="2"/>
    </row>
    <row r="2060" spans="1:25" ht="24.75" customHeight="1" x14ac:dyDescent="0.2">
      <c r="A2060" s="2"/>
      <c r="B2060" s="81"/>
      <c r="C2060" s="81"/>
      <c r="D2060" s="82"/>
      <c r="E2060" s="82"/>
      <c r="F2060" s="2" t="str">
        <f t="shared" ca="1" si="32"/>
        <v/>
      </c>
      <c r="G2060" s="81"/>
      <c r="H2060" s="2"/>
      <c r="I2060" s="2"/>
      <c r="J2060" s="2"/>
      <c r="K2060" s="2"/>
      <c r="L2060" s="2"/>
      <c r="M2060" s="2"/>
      <c r="N2060" s="2"/>
      <c r="O2060" s="2"/>
      <c r="P2060" s="2"/>
      <c r="Q2060" s="2"/>
      <c r="R2060" s="2"/>
      <c r="S2060" s="2"/>
      <c r="T2060" s="2"/>
      <c r="U2060" s="2"/>
      <c r="V2060" s="2"/>
      <c r="W2060" s="2"/>
      <c r="X2060" s="2"/>
      <c r="Y2060" s="2"/>
    </row>
    <row r="2061" spans="1:25" ht="24.75" customHeight="1" x14ac:dyDescent="0.2">
      <c r="A2061" s="2"/>
      <c r="B2061" s="81"/>
      <c r="C2061" s="81"/>
      <c r="D2061" s="82"/>
      <c r="E2061" s="82"/>
      <c r="F2061" s="2" t="str">
        <f t="shared" ca="1" si="32"/>
        <v/>
      </c>
      <c r="G2061" s="81"/>
      <c r="H2061" s="2"/>
      <c r="I2061" s="2"/>
      <c r="J2061" s="2"/>
      <c r="K2061" s="2"/>
      <c r="L2061" s="2"/>
      <c r="M2061" s="2"/>
      <c r="N2061" s="2"/>
      <c r="O2061" s="2"/>
      <c r="P2061" s="2"/>
      <c r="Q2061" s="2"/>
      <c r="R2061" s="2"/>
      <c r="S2061" s="2"/>
      <c r="T2061" s="2"/>
      <c r="U2061" s="2"/>
      <c r="V2061" s="2"/>
      <c r="W2061" s="2"/>
      <c r="X2061" s="2"/>
      <c r="Y2061" s="2"/>
    </row>
    <row r="2062" spans="1:25" ht="24.75" customHeight="1" x14ac:dyDescent="0.2">
      <c r="A2062" s="2"/>
      <c r="B2062" s="81"/>
      <c r="C2062" s="81"/>
      <c r="D2062" s="82"/>
      <c r="E2062" s="82"/>
      <c r="F2062" s="2" t="str">
        <f t="shared" ca="1" si="32"/>
        <v/>
      </c>
      <c r="G2062" s="81"/>
      <c r="H2062" s="2"/>
      <c r="I2062" s="2"/>
      <c r="J2062" s="2"/>
      <c r="K2062" s="2"/>
      <c r="L2062" s="2"/>
      <c r="M2062" s="2"/>
      <c r="N2062" s="2"/>
      <c r="O2062" s="2"/>
      <c r="P2062" s="2"/>
      <c r="Q2062" s="2"/>
      <c r="R2062" s="2"/>
      <c r="S2062" s="2"/>
      <c r="T2062" s="2"/>
      <c r="U2062" s="2"/>
      <c r="V2062" s="2"/>
      <c r="W2062" s="2"/>
      <c r="X2062" s="2"/>
      <c r="Y2062" s="2"/>
    </row>
    <row r="2063" spans="1:25" ht="24.75" customHeight="1" x14ac:dyDescent="0.2">
      <c r="A2063" s="2"/>
      <c r="B2063" s="81"/>
      <c r="C2063" s="81"/>
      <c r="D2063" s="82"/>
      <c r="E2063" s="82"/>
      <c r="F2063" s="2" t="str">
        <f t="shared" ca="1" si="32"/>
        <v/>
      </c>
      <c r="G2063" s="81"/>
      <c r="H2063" s="2"/>
      <c r="I2063" s="2"/>
      <c r="J2063" s="2"/>
      <c r="K2063" s="2"/>
      <c r="L2063" s="2"/>
      <c r="M2063" s="2"/>
      <c r="N2063" s="2"/>
      <c r="O2063" s="2"/>
      <c r="P2063" s="2"/>
      <c r="Q2063" s="2"/>
      <c r="R2063" s="2"/>
      <c r="S2063" s="2"/>
      <c r="T2063" s="2"/>
      <c r="U2063" s="2"/>
      <c r="V2063" s="2"/>
      <c r="W2063" s="2"/>
      <c r="X2063" s="2"/>
      <c r="Y2063" s="2"/>
    </row>
    <row r="2064" spans="1:25" ht="24.75" customHeight="1" x14ac:dyDescent="0.2">
      <c r="A2064" s="2"/>
      <c r="B2064" s="81"/>
      <c r="C2064" s="81"/>
      <c r="D2064" s="82"/>
      <c r="E2064" s="82"/>
      <c r="F2064" s="2" t="str">
        <f t="shared" ca="1" si="32"/>
        <v/>
      </c>
      <c r="G2064" s="81"/>
      <c r="H2064" s="2"/>
      <c r="I2064" s="2"/>
      <c r="J2064" s="2"/>
      <c r="K2064" s="2"/>
      <c r="L2064" s="2"/>
      <c r="M2064" s="2"/>
      <c r="N2064" s="2"/>
      <c r="O2064" s="2"/>
      <c r="P2064" s="2"/>
      <c r="Q2064" s="2"/>
      <c r="R2064" s="2"/>
      <c r="S2064" s="2"/>
      <c r="T2064" s="2"/>
      <c r="U2064" s="2"/>
      <c r="V2064" s="2"/>
      <c r="W2064" s="2"/>
      <c r="X2064" s="2"/>
      <c r="Y2064" s="2"/>
    </row>
    <row r="2065" spans="1:25" ht="24.75" customHeight="1" x14ac:dyDescent="0.2">
      <c r="A2065" s="2"/>
      <c r="B2065" s="81"/>
      <c r="C2065" s="81"/>
      <c r="D2065" s="82"/>
      <c r="E2065" s="82"/>
      <c r="F2065" s="2" t="str">
        <f t="shared" ca="1" si="32"/>
        <v/>
      </c>
      <c r="G2065" s="81"/>
      <c r="H2065" s="2"/>
      <c r="I2065" s="2"/>
      <c r="J2065" s="2"/>
      <c r="K2065" s="2"/>
      <c r="L2065" s="2"/>
      <c r="M2065" s="2"/>
      <c r="N2065" s="2"/>
      <c r="O2065" s="2"/>
      <c r="P2065" s="2"/>
      <c r="Q2065" s="2"/>
      <c r="R2065" s="2"/>
      <c r="S2065" s="2"/>
      <c r="T2065" s="2"/>
      <c r="U2065" s="2"/>
      <c r="V2065" s="2"/>
      <c r="W2065" s="2"/>
      <c r="X2065" s="2"/>
      <c r="Y2065" s="2"/>
    </row>
    <row r="2066" spans="1:25" ht="24.75" customHeight="1" x14ac:dyDescent="0.2">
      <c r="A2066" s="2"/>
      <c r="B2066" s="81"/>
      <c r="C2066" s="81"/>
      <c r="D2066" s="82"/>
      <c r="E2066" s="82"/>
      <c r="F2066" s="2" t="str">
        <f t="shared" ca="1" si="32"/>
        <v/>
      </c>
      <c r="G2066" s="81"/>
      <c r="H2066" s="2"/>
      <c r="I2066" s="2"/>
      <c r="J2066" s="2"/>
      <c r="K2066" s="2"/>
      <c r="L2066" s="2"/>
      <c r="M2066" s="2"/>
      <c r="N2066" s="2"/>
      <c r="O2066" s="2"/>
      <c r="P2066" s="2"/>
      <c r="Q2066" s="2"/>
      <c r="R2066" s="2"/>
      <c r="S2066" s="2"/>
      <c r="T2066" s="2"/>
      <c r="U2066" s="2"/>
      <c r="V2066" s="2"/>
      <c r="W2066" s="2"/>
      <c r="X2066" s="2"/>
      <c r="Y2066" s="2"/>
    </row>
    <row r="2067" spans="1:25" ht="24.75" customHeight="1" x14ac:dyDescent="0.2">
      <c r="A2067" s="2"/>
      <c r="B2067" s="81"/>
      <c r="C2067" s="81"/>
      <c r="D2067" s="82"/>
      <c r="E2067" s="82"/>
      <c r="F2067" s="2" t="str">
        <f t="shared" ca="1" si="32"/>
        <v/>
      </c>
      <c r="G2067" s="81"/>
      <c r="H2067" s="2"/>
      <c r="I2067" s="2"/>
      <c r="J2067" s="2"/>
      <c r="K2067" s="2"/>
      <c r="L2067" s="2"/>
      <c r="M2067" s="2"/>
      <c r="N2067" s="2"/>
      <c r="O2067" s="2"/>
      <c r="P2067" s="2"/>
      <c r="Q2067" s="2"/>
      <c r="R2067" s="2"/>
      <c r="S2067" s="2"/>
      <c r="T2067" s="2"/>
      <c r="U2067" s="2"/>
      <c r="V2067" s="2"/>
      <c r="W2067" s="2"/>
      <c r="X2067" s="2"/>
      <c r="Y2067" s="2"/>
    </row>
    <row r="2068" spans="1:25" ht="24.75" customHeight="1" x14ac:dyDescent="0.2">
      <c r="A2068" s="2"/>
      <c r="B2068" s="81"/>
      <c r="C2068" s="81"/>
      <c r="D2068" s="82"/>
      <c r="E2068" s="82"/>
      <c r="F2068" s="2" t="str">
        <f t="shared" ca="1" si="32"/>
        <v/>
      </c>
      <c r="G2068" s="81"/>
      <c r="H2068" s="2"/>
      <c r="I2068" s="2"/>
      <c r="J2068" s="2"/>
      <c r="K2068" s="2"/>
      <c r="L2068" s="2"/>
      <c r="M2068" s="2"/>
      <c r="N2068" s="2"/>
      <c r="O2068" s="2"/>
      <c r="P2068" s="2"/>
      <c r="Q2068" s="2"/>
      <c r="R2068" s="2"/>
      <c r="S2068" s="2"/>
      <c r="T2068" s="2"/>
      <c r="U2068" s="2"/>
      <c r="V2068" s="2"/>
      <c r="W2068" s="2"/>
      <c r="X2068" s="2"/>
      <c r="Y2068" s="2"/>
    </row>
    <row r="2069" spans="1:25" ht="24.75" customHeight="1" x14ac:dyDescent="0.2">
      <c r="A2069" s="2"/>
      <c r="B2069" s="81"/>
      <c r="C2069" s="81"/>
      <c r="D2069" s="82"/>
      <c r="E2069" s="82"/>
      <c r="F2069" s="2" t="str">
        <f t="shared" ca="1" si="32"/>
        <v/>
      </c>
      <c r="G2069" s="81"/>
      <c r="H2069" s="2"/>
      <c r="I2069" s="2"/>
      <c r="J2069" s="2"/>
      <c r="K2069" s="2"/>
      <c r="L2069" s="2"/>
      <c r="M2069" s="2"/>
      <c r="N2069" s="2"/>
      <c r="O2069" s="2"/>
      <c r="P2069" s="2"/>
      <c r="Q2069" s="2"/>
      <c r="R2069" s="2"/>
      <c r="S2069" s="2"/>
      <c r="T2069" s="2"/>
      <c r="U2069" s="2"/>
      <c r="V2069" s="2"/>
      <c r="W2069" s="2"/>
      <c r="X2069" s="2"/>
      <c r="Y2069" s="2"/>
    </row>
    <row r="2070" spans="1:25" ht="24.75" customHeight="1" x14ac:dyDescent="0.2">
      <c r="A2070" s="2"/>
      <c r="B2070" s="81"/>
      <c r="C2070" s="81"/>
      <c r="D2070" s="82"/>
      <c r="E2070" s="82"/>
      <c r="F2070" s="2" t="str">
        <f t="shared" ca="1" si="32"/>
        <v/>
      </c>
      <c r="G2070" s="81"/>
      <c r="H2070" s="2"/>
      <c r="I2070" s="2"/>
      <c r="J2070" s="2"/>
      <c r="K2070" s="2"/>
      <c r="L2070" s="2"/>
      <c r="M2070" s="2"/>
      <c r="N2070" s="2"/>
      <c r="O2070" s="2"/>
      <c r="P2070" s="2"/>
      <c r="Q2070" s="2"/>
      <c r="R2070" s="2"/>
      <c r="S2070" s="2"/>
      <c r="T2070" s="2"/>
      <c r="U2070" s="2"/>
      <c r="V2070" s="2"/>
      <c r="W2070" s="2"/>
      <c r="X2070" s="2"/>
      <c r="Y2070" s="2"/>
    </row>
    <row r="2071" spans="1:25" ht="24.75" customHeight="1" x14ac:dyDescent="0.2">
      <c r="A2071" s="2"/>
      <c r="B2071" s="81"/>
      <c r="C2071" s="81"/>
      <c r="D2071" s="82"/>
      <c r="E2071" s="82"/>
      <c r="F2071" s="2" t="str">
        <f t="shared" ca="1" si="32"/>
        <v/>
      </c>
      <c r="G2071" s="81"/>
      <c r="H2071" s="2"/>
      <c r="I2071" s="2"/>
      <c r="J2071" s="2"/>
      <c r="K2071" s="2"/>
      <c r="L2071" s="2"/>
      <c r="M2071" s="2"/>
      <c r="N2071" s="2"/>
      <c r="O2071" s="2"/>
      <c r="P2071" s="2"/>
      <c r="Q2071" s="2"/>
      <c r="R2071" s="2"/>
      <c r="S2071" s="2"/>
      <c r="T2071" s="2"/>
      <c r="U2071" s="2"/>
      <c r="V2071" s="2"/>
      <c r="W2071" s="2"/>
      <c r="X2071" s="2"/>
      <c r="Y2071" s="2"/>
    </row>
    <row r="2072" spans="1:25" ht="24.75" customHeight="1" x14ac:dyDescent="0.2">
      <c r="A2072" s="2"/>
      <c r="B2072" s="81"/>
      <c r="C2072" s="81"/>
      <c r="D2072" s="82"/>
      <c r="E2072" s="82"/>
      <c r="F2072" s="2" t="str">
        <f t="shared" ca="1" si="32"/>
        <v/>
      </c>
      <c r="G2072" s="81"/>
      <c r="H2072" s="2"/>
      <c r="I2072" s="2"/>
      <c r="J2072" s="2"/>
      <c r="K2072" s="2"/>
      <c r="L2072" s="2"/>
      <c r="M2072" s="2"/>
      <c r="N2072" s="2"/>
      <c r="O2072" s="2"/>
      <c r="P2072" s="2"/>
      <c r="Q2072" s="2"/>
      <c r="R2072" s="2"/>
      <c r="S2072" s="2"/>
      <c r="T2072" s="2"/>
      <c r="U2072" s="2"/>
      <c r="V2072" s="2"/>
      <c r="W2072" s="2"/>
      <c r="X2072" s="2"/>
      <c r="Y2072" s="2"/>
    </row>
    <row r="2073" spans="1:25" ht="24.75" customHeight="1" x14ac:dyDescent="0.2">
      <c r="A2073" s="2"/>
      <c r="B2073" s="81"/>
      <c r="C2073" s="81"/>
      <c r="D2073" s="82"/>
      <c r="E2073" s="82"/>
      <c r="F2073" s="2" t="str">
        <f t="shared" ca="1" si="32"/>
        <v/>
      </c>
      <c r="G2073" s="81"/>
      <c r="H2073" s="2"/>
      <c r="I2073" s="2"/>
      <c r="J2073" s="2"/>
      <c r="K2073" s="2"/>
      <c r="L2073" s="2"/>
      <c r="M2073" s="2"/>
      <c r="N2073" s="2"/>
      <c r="O2073" s="2"/>
      <c r="P2073" s="2"/>
      <c r="Q2073" s="2"/>
      <c r="R2073" s="2"/>
      <c r="S2073" s="2"/>
      <c r="T2073" s="2"/>
      <c r="U2073" s="2"/>
      <c r="V2073" s="2"/>
      <c r="W2073" s="2"/>
      <c r="X2073" s="2"/>
      <c r="Y2073" s="2"/>
    </row>
    <row r="2074" spans="1:25" ht="24.75" customHeight="1" x14ac:dyDescent="0.2">
      <c r="A2074" s="2"/>
      <c r="B2074" s="81"/>
      <c r="C2074" s="81"/>
      <c r="D2074" s="82"/>
      <c r="E2074" s="82"/>
      <c r="F2074" s="2" t="str">
        <f t="shared" ca="1" si="32"/>
        <v/>
      </c>
      <c r="G2074" s="81"/>
      <c r="H2074" s="2"/>
      <c r="I2074" s="2"/>
      <c r="J2074" s="2"/>
      <c r="K2074" s="2"/>
      <c r="L2074" s="2"/>
      <c r="M2074" s="2"/>
      <c r="N2074" s="2"/>
      <c r="O2074" s="2"/>
      <c r="P2074" s="2"/>
      <c r="Q2074" s="2"/>
      <c r="R2074" s="2"/>
      <c r="S2074" s="2"/>
      <c r="T2074" s="2"/>
      <c r="U2074" s="2"/>
      <c r="V2074" s="2"/>
      <c r="W2074" s="2"/>
      <c r="X2074" s="2"/>
      <c r="Y2074" s="2"/>
    </row>
    <row r="2075" spans="1:25" ht="24.75" customHeight="1" x14ac:dyDescent="0.2">
      <c r="A2075" s="2"/>
      <c r="B2075" s="81"/>
      <c r="C2075" s="81"/>
      <c r="D2075" s="82"/>
      <c r="E2075" s="82"/>
      <c r="F2075" s="2" t="str">
        <f t="shared" ca="1" si="32"/>
        <v/>
      </c>
      <c r="G2075" s="81"/>
      <c r="H2075" s="2"/>
      <c r="I2075" s="2"/>
      <c r="J2075" s="2"/>
      <c r="K2075" s="2"/>
      <c r="L2075" s="2"/>
      <c r="M2075" s="2"/>
      <c r="N2075" s="2"/>
      <c r="O2075" s="2"/>
      <c r="P2075" s="2"/>
      <c r="Q2075" s="2"/>
      <c r="R2075" s="2"/>
      <c r="S2075" s="2"/>
      <c r="T2075" s="2"/>
      <c r="U2075" s="2"/>
      <c r="V2075" s="2"/>
      <c r="W2075" s="2"/>
      <c r="X2075" s="2"/>
      <c r="Y2075" s="2"/>
    </row>
    <row r="2076" spans="1:25" ht="24.75" customHeight="1" x14ac:dyDescent="0.2">
      <c r="A2076" s="2"/>
      <c r="B2076" s="81"/>
      <c r="C2076" s="81"/>
      <c r="D2076" s="82"/>
      <c r="E2076" s="82"/>
      <c r="F2076" s="2" t="str">
        <f t="shared" ca="1" si="32"/>
        <v/>
      </c>
      <c r="G2076" s="81"/>
      <c r="H2076" s="2"/>
      <c r="I2076" s="2"/>
      <c r="J2076" s="2"/>
      <c r="K2076" s="2"/>
      <c r="L2076" s="2"/>
      <c r="M2076" s="2"/>
      <c r="N2076" s="2"/>
      <c r="O2076" s="2"/>
      <c r="P2076" s="2"/>
      <c r="Q2076" s="2"/>
      <c r="R2076" s="2"/>
      <c r="S2076" s="2"/>
      <c r="T2076" s="2"/>
      <c r="U2076" s="2"/>
      <c r="V2076" s="2"/>
      <c r="W2076" s="2"/>
      <c r="X2076" s="2"/>
      <c r="Y2076" s="2"/>
    </row>
    <row r="2077" spans="1:25" ht="24.75" customHeight="1" x14ac:dyDescent="0.2">
      <c r="A2077" s="2"/>
      <c r="B2077" s="81"/>
      <c r="C2077" s="81"/>
      <c r="D2077" s="82"/>
      <c r="E2077" s="82"/>
      <c r="F2077" s="2" t="str">
        <f t="shared" ca="1" si="32"/>
        <v/>
      </c>
      <c r="G2077" s="81"/>
      <c r="H2077" s="2"/>
      <c r="I2077" s="2"/>
      <c r="J2077" s="2"/>
      <c r="K2077" s="2"/>
      <c r="L2077" s="2"/>
      <c r="M2077" s="2"/>
      <c r="N2077" s="2"/>
      <c r="O2077" s="2"/>
      <c r="P2077" s="2"/>
      <c r="Q2077" s="2"/>
      <c r="R2077" s="2"/>
      <c r="S2077" s="2"/>
      <c r="T2077" s="2"/>
      <c r="U2077" s="2"/>
      <c r="V2077" s="2"/>
      <c r="W2077" s="2"/>
      <c r="X2077" s="2"/>
      <c r="Y2077" s="2"/>
    </row>
    <row r="2078" spans="1:25" ht="24.75" customHeight="1" x14ac:dyDescent="0.2">
      <c r="A2078" s="2"/>
      <c r="B2078" s="81"/>
      <c r="C2078" s="81"/>
      <c r="D2078" s="82"/>
      <c r="E2078" s="82"/>
      <c r="F2078" s="2" t="str">
        <f t="shared" ca="1" si="32"/>
        <v/>
      </c>
      <c r="G2078" s="81"/>
      <c r="H2078" s="2"/>
      <c r="I2078" s="2"/>
      <c r="J2078" s="2"/>
      <c r="K2078" s="2"/>
      <c r="L2078" s="2"/>
      <c r="M2078" s="2"/>
      <c r="N2078" s="2"/>
      <c r="O2078" s="2"/>
      <c r="P2078" s="2"/>
      <c r="Q2078" s="2"/>
      <c r="R2078" s="2"/>
      <c r="S2078" s="2"/>
      <c r="T2078" s="2"/>
      <c r="U2078" s="2"/>
      <c r="V2078" s="2"/>
      <c r="W2078" s="2"/>
      <c r="X2078" s="2"/>
      <c r="Y2078" s="2"/>
    </row>
    <row r="2079" spans="1:25" ht="24.75" customHeight="1" x14ac:dyDescent="0.2">
      <c r="A2079" s="2"/>
      <c r="B2079" s="81"/>
      <c r="C2079" s="81"/>
      <c r="D2079" s="82"/>
      <c r="E2079" s="82"/>
      <c r="F2079" s="2" t="str">
        <f t="shared" ca="1" si="32"/>
        <v/>
      </c>
      <c r="G2079" s="81"/>
      <c r="H2079" s="2"/>
      <c r="I2079" s="2"/>
      <c r="J2079" s="2"/>
      <c r="K2079" s="2"/>
      <c r="L2079" s="2"/>
      <c r="M2079" s="2"/>
      <c r="N2079" s="2"/>
      <c r="O2079" s="2"/>
      <c r="P2079" s="2"/>
      <c r="Q2079" s="2"/>
      <c r="R2079" s="2"/>
      <c r="S2079" s="2"/>
      <c r="T2079" s="2"/>
      <c r="U2079" s="2"/>
      <c r="V2079" s="2"/>
      <c r="W2079" s="2"/>
      <c r="X2079" s="2"/>
      <c r="Y2079" s="2"/>
    </row>
    <row r="2080" spans="1:25" ht="24.75" customHeight="1" x14ac:dyDescent="0.2">
      <c r="A2080" s="2"/>
      <c r="B2080" s="81"/>
      <c r="C2080" s="81"/>
      <c r="D2080" s="82"/>
      <c r="E2080" s="82"/>
      <c r="F2080" s="2" t="str">
        <f t="shared" ca="1" si="32"/>
        <v/>
      </c>
      <c r="G2080" s="81"/>
      <c r="H2080" s="2"/>
      <c r="I2080" s="2"/>
      <c r="J2080" s="2"/>
      <c r="K2080" s="2"/>
      <c r="L2080" s="2"/>
      <c r="M2080" s="2"/>
      <c r="N2080" s="2"/>
      <c r="O2080" s="2"/>
      <c r="P2080" s="2"/>
      <c r="Q2080" s="2"/>
      <c r="R2080" s="2"/>
      <c r="S2080" s="2"/>
      <c r="T2080" s="2"/>
      <c r="U2080" s="2"/>
      <c r="V2080" s="2"/>
      <c r="W2080" s="2"/>
      <c r="X2080" s="2"/>
      <c r="Y2080" s="2"/>
    </row>
    <row r="2081" spans="1:25" ht="24.75" customHeight="1" x14ac:dyDescent="0.2">
      <c r="A2081" s="2"/>
      <c r="B2081" s="81"/>
      <c r="C2081" s="81"/>
      <c r="D2081" s="82"/>
      <c r="E2081" s="82"/>
      <c r="F2081" s="2" t="str">
        <f t="shared" ca="1" si="32"/>
        <v/>
      </c>
      <c r="G2081" s="81"/>
      <c r="H2081" s="2"/>
      <c r="I2081" s="2"/>
      <c r="J2081" s="2"/>
      <c r="K2081" s="2"/>
      <c r="L2081" s="2"/>
      <c r="M2081" s="2"/>
      <c r="N2081" s="2"/>
      <c r="O2081" s="2"/>
      <c r="P2081" s="2"/>
      <c r="Q2081" s="2"/>
      <c r="R2081" s="2"/>
      <c r="S2081" s="2"/>
      <c r="T2081" s="2"/>
      <c r="U2081" s="2"/>
      <c r="V2081" s="2"/>
      <c r="W2081" s="2"/>
      <c r="X2081" s="2"/>
      <c r="Y2081" s="2"/>
    </row>
    <row r="2082" spans="1:25" ht="24.75" customHeight="1" x14ac:dyDescent="0.2">
      <c r="A2082" s="2"/>
      <c r="B2082" s="81"/>
      <c r="C2082" s="81"/>
      <c r="D2082" s="82"/>
      <c r="E2082" s="82"/>
      <c r="F2082" s="2" t="str">
        <f t="shared" ca="1" si="32"/>
        <v/>
      </c>
      <c r="G2082" s="81"/>
      <c r="H2082" s="2"/>
      <c r="I2082" s="2"/>
      <c r="J2082" s="2"/>
      <c r="K2082" s="2"/>
      <c r="L2082" s="2"/>
      <c r="M2082" s="2"/>
      <c r="N2082" s="2"/>
      <c r="O2082" s="2"/>
      <c r="P2082" s="2"/>
      <c r="Q2082" s="2"/>
      <c r="R2082" s="2"/>
      <c r="S2082" s="2"/>
      <c r="T2082" s="2"/>
      <c r="U2082" s="2"/>
      <c r="V2082" s="2"/>
      <c r="W2082" s="2"/>
      <c r="X2082" s="2"/>
      <c r="Y2082" s="2"/>
    </row>
    <row r="2083" spans="1:25" ht="24.75" customHeight="1" x14ac:dyDescent="0.2">
      <c r="A2083" s="2"/>
      <c r="B2083" s="81"/>
      <c r="C2083" s="81"/>
      <c r="D2083" s="82"/>
      <c r="E2083" s="82"/>
      <c r="F2083" s="2" t="str">
        <f t="shared" ca="1" si="32"/>
        <v/>
      </c>
      <c r="G2083" s="81"/>
      <c r="H2083" s="2"/>
      <c r="I2083" s="2"/>
      <c r="J2083" s="2"/>
      <c r="K2083" s="2"/>
      <c r="L2083" s="2"/>
      <c r="M2083" s="2"/>
      <c r="N2083" s="2"/>
      <c r="O2083" s="2"/>
      <c r="P2083" s="2"/>
      <c r="Q2083" s="2"/>
      <c r="R2083" s="2"/>
      <c r="S2083" s="2"/>
      <c r="T2083" s="2"/>
      <c r="U2083" s="2"/>
      <c r="V2083" s="2"/>
      <c r="W2083" s="2"/>
      <c r="X2083" s="2"/>
      <c r="Y2083" s="2"/>
    </row>
    <row r="2084" spans="1:25" ht="24.75" customHeight="1" x14ac:dyDescent="0.2">
      <c r="A2084" s="2"/>
      <c r="B2084" s="81"/>
      <c r="C2084" s="81"/>
      <c r="D2084" s="82"/>
      <c r="E2084" s="82"/>
      <c r="F2084" s="2" t="str">
        <f t="shared" ca="1" si="32"/>
        <v/>
      </c>
      <c r="G2084" s="81"/>
      <c r="H2084" s="2"/>
      <c r="I2084" s="2"/>
      <c r="J2084" s="2"/>
      <c r="K2084" s="2"/>
      <c r="L2084" s="2"/>
      <c r="M2084" s="2"/>
      <c r="N2084" s="2"/>
      <c r="O2084" s="2"/>
      <c r="P2084" s="2"/>
      <c r="Q2084" s="2"/>
      <c r="R2084" s="2"/>
      <c r="S2084" s="2"/>
      <c r="T2084" s="2"/>
      <c r="U2084" s="2"/>
      <c r="V2084" s="2"/>
      <c r="W2084" s="2"/>
      <c r="X2084" s="2"/>
      <c r="Y2084" s="2"/>
    </row>
    <row r="2085" spans="1:25" ht="24.75" customHeight="1" x14ac:dyDescent="0.2">
      <c r="A2085" s="2"/>
      <c r="B2085" s="81"/>
      <c r="C2085" s="81"/>
      <c r="D2085" s="82"/>
      <c r="E2085" s="82"/>
      <c r="F2085" s="2" t="str">
        <f t="shared" ca="1" si="32"/>
        <v/>
      </c>
      <c r="G2085" s="81"/>
      <c r="H2085" s="2"/>
      <c r="I2085" s="2"/>
      <c r="J2085" s="2"/>
      <c r="K2085" s="2"/>
      <c r="L2085" s="2"/>
      <c r="M2085" s="2"/>
      <c r="N2085" s="2"/>
      <c r="O2085" s="2"/>
      <c r="P2085" s="2"/>
      <c r="Q2085" s="2"/>
      <c r="R2085" s="2"/>
      <c r="S2085" s="2"/>
      <c r="T2085" s="2"/>
      <c r="U2085" s="2"/>
      <c r="V2085" s="2"/>
      <c r="W2085" s="2"/>
      <c r="X2085" s="2"/>
      <c r="Y2085" s="2"/>
    </row>
    <row r="2086" spans="1:25" ht="24.75" customHeight="1" x14ac:dyDescent="0.2">
      <c r="A2086" s="2"/>
      <c r="B2086" s="81"/>
      <c r="C2086" s="81"/>
      <c r="D2086" s="82"/>
      <c r="E2086" s="82"/>
      <c r="F2086" s="2" t="str">
        <f t="shared" ca="1" si="32"/>
        <v/>
      </c>
      <c r="G2086" s="81"/>
      <c r="H2086" s="2"/>
      <c r="I2086" s="2"/>
      <c r="J2086" s="2"/>
      <c r="K2086" s="2"/>
      <c r="L2086" s="2"/>
      <c r="M2086" s="2"/>
      <c r="N2086" s="2"/>
      <c r="O2086" s="2"/>
      <c r="P2086" s="2"/>
      <c r="Q2086" s="2"/>
      <c r="R2086" s="2"/>
      <c r="S2086" s="2"/>
      <c r="T2086" s="2"/>
      <c r="U2086" s="2"/>
      <c r="V2086" s="2"/>
      <c r="W2086" s="2"/>
      <c r="X2086" s="2"/>
      <c r="Y2086" s="2"/>
    </row>
    <row r="2087" spans="1:25" ht="24.75" customHeight="1" x14ac:dyDescent="0.2">
      <c r="A2087" s="2"/>
      <c r="B2087" s="81"/>
      <c r="C2087" s="81"/>
      <c r="D2087" s="82"/>
      <c r="E2087" s="82"/>
      <c r="F2087" s="2" t="str">
        <f t="shared" ca="1" si="32"/>
        <v/>
      </c>
      <c r="G2087" s="81"/>
      <c r="H2087" s="2"/>
      <c r="I2087" s="2"/>
      <c r="J2087" s="2"/>
      <c r="K2087" s="2"/>
      <c r="L2087" s="2"/>
      <c r="M2087" s="2"/>
      <c r="N2087" s="2"/>
      <c r="O2087" s="2"/>
      <c r="P2087" s="2"/>
      <c r="Q2087" s="2"/>
      <c r="R2087" s="2"/>
      <c r="S2087" s="2"/>
      <c r="T2087" s="2"/>
      <c r="U2087" s="2"/>
      <c r="V2087" s="2"/>
      <c r="W2087" s="2"/>
      <c r="X2087" s="2"/>
      <c r="Y2087" s="2"/>
    </row>
    <row r="2088" spans="1:25" ht="24.75" customHeight="1" x14ac:dyDescent="0.2">
      <c r="A2088" s="2"/>
      <c r="B2088" s="81"/>
      <c r="C2088" s="81"/>
      <c r="D2088" s="82"/>
      <c r="E2088" s="82"/>
      <c r="F2088" s="2" t="str">
        <f t="shared" ca="1" si="32"/>
        <v/>
      </c>
      <c r="G2088" s="81"/>
      <c r="H2088" s="2"/>
      <c r="I2088" s="2"/>
      <c r="J2088" s="2"/>
      <c r="K2088" s="2"/>
      <c r="L2088" s="2"/>
      <c r="M2088" s="2"/>
      <c r="N2088" s="2"/>
      <c r="O2088" s="2"/>
      <c r="P2088" s="2"/>
      <c r="Q2088" s="2"/>
      <c r="R2088" s="2"/>
      <c r="S2088" s="2"/>
      <c r="T2088" s="2"/>
      <c r="U2088" s="2"/>
      <c r="V2088" s="2"/>
      <c r="W2088" s="2"/>
      <c r="X2088" s="2"/>
      <c r="Y2088" s="2"/>
    </row>
    <row r="2089" spans="1:25" ht="24.75" customHeight="1" x14ac:dyDescent="0.2">
      <c r="A2089" s="2"/>
      <c r="B2089" s="81"/>
      <c r="C2089" s="81"/>
      <c r="D2089" s="82"/>
      <c r="E2089" s="82"/>
      <c r="F2089" s="2" t="str">
        <f t="shared" ca="1" si="32"/>
        <v/>
      </c>
      <c r="G2089" s="81"/>
      <c r="H2089" s="2"/>
      <c r="I2089" s="2"/>
      <c r="J2089" s="2"/>
      <c r="K2089" s="2"/>
      <c r="L2089" s="2"/>
      <c r="M2089" s="2"/>
      <c r="N2089" s="2"/>
      <c r="O2089" s="2"/>
      <c r="P2089" s="2"/>
      <c r="Q2089" s="2"/>
      <c r="R2089" s="2"/>
      <c r="S2089" s="2"/>
      <c r="T2089" s="2"/>
      <c r="U2089" s="2"/>
      <c r="V2089" s="2"/>
      <c r="W2089" s="2"/>
      <c r="X2089" s="2"/>
      <c r="Y2089" s="2"/>
    </row>
    <row r="2090" spans="1:25" ht="24.75" customHeight="1" x14ac:dyDescent="0.2">
      <c r="A2090" s="2"/>
      <c r="B2090" s="81"/>
      <c r="C2090" s="81"/>
      <c r="D2090" s="82"/>
      <c r="E2090" s="82"/>
      <c r="F2090" s="2" t="str">
        <f t="shared" ca="1" si="32"/>
        <v/>
      </c>
      <c r="G2090" s="81"/>
      <c r="H2090" s="2"/>
      <c r="I2090" s="2"/>
      <c r="J2090" s="2"/>
      <c r="K2090" s="2"/>
      <c r="L2090" s="2"/>
      <c r="M2090" s="2"/>
      <c r="N2090" s="2"/>
      <c r="O2090" s="2"/>
      <c r="P2090" s="2"/>
      <c r="Q2090" s="2"/>
      <c r="R2090" s="2"/>
      <c r="S2090" s="2"/>
      <c r="T2090" s="2"/>
      <c r="U2090" s="2"/>
      <c r="V2090" s="2"/>
      <c r="W2090" s="2"/>
      <c r="X2090" s="2"/>
      <c r="Y2090" s="2"/>
    </row>
    <row r="2091" spans="1:25" ht="24.75" customHeight="1" x14ac:dyDescent="0.2">
      <c r="A2091" s="2"/>
      <c r="B2091" s="81"/>
      <c r="C2091" s="81"/>
      <c r="D2091" s="82"/>
      <c r="E2091" s="82"/>
      <c r="F2091" s="2" t="str">
        <f t="shared" ca="1" si="32"/>
        <v/>
      </c>
      <c r="G2091" s="81"/>
      <c r="H2091" s="2"/>
      <c r="I2091" s="2"/>
      <c r="J2091" s="2"/>
      <c r="K2091" s="2"/>
      <c r="L2091" s="2"/>
      <c r="M2091" s="2"/>
      <c r="N2091" s="2"/>
      <c r="O2091" s="2"/>
      <c r="P2091" s="2"/>
      <c r="Q2091" s="2"/>
      <c r="R2091" s="2"/>
      <c r="S2091" s="2"/>
      <c r="T2091" s="2"/>
      <c r="U2091" s="2"/>
      <c r="V2091" s="2"/>
      <c r="W2091" s="2"/>
      <c r="X2091" s="2"/>
      <c r="Y2091" s="2"/>
    </row>
    <row r="2092" spans="1:25" ht="24.75" customHeight="1" x14ac:dyDescent="0.2">
      <c r="A2092" s="2"/>
      <c r="B2092" s="81"/>
      <c r="C2092" s="81"/>
      <c r="D2092" s="82"/>
      <c r="E2092" s="82"/>
      <c r="F2092" s="2" t="str">
        <f t="shared" ca="1" si="32"/>
        <v/>
      </c>
      <c r="G2092" s="81"/>
      <c r="H2092" s="2"/>
      <c r="I2092" s="2"/>
      <c r="J2092" s="2"/>
      <c r="K2092" s="2"/>
      <c r="L2092" s="2"/>
      <c r="M2092" s="2"/>
      <c r="N2092" s="2"/>
      <c r="O2092" s="2"/>
      <c r="P2092" s="2"/>
      <c r="Q2092" s="2"/>
      <c r="R2092" s="2"/>
      <c r="S2092" s="2"/>
      <c r="T2092" s="2"/>
      <c r="U2092" s="2"/>
      <c r="V2092" s="2"/>
      <c r="W2092" s="2"/>
      <c r="X2092" s="2"/>
      <c r="Y2092" s="2"/>
    </row>
    <row r="2093" spans="1:25" ht="24.75" customHeight="1" x14ac:dyDescent="0.2">
      <c r="A2093" s="2"/>
      <c r="B2093" s="81"/>
      <c r="C2093" s="81"/>
      <c r="D2093" s="82"/>
      <c r="E2093" s="82"/>
      <c r="F2093" s="2" t="str">
        <f t="shared" ca="1" si="32"/>
        <v/>
      </c>
      <c r="G2093" s="81"/>
      <c r="H2093" s="2"/>
      <c r="I2093" s="2"/>
      <c r="J2093" s="2"/>
      <c r="K2093" s="2"/>
      <c r="L2093" s="2"/>
      <c r="M2093" s="2"/>
      <c r="N2093" s="2"/>
      <c r="O2093" s="2"/>
      <c r="P2093" s="2"/>
      <c r="Q2093" s="2"/>
      <c r="R2093" s="2"/>
      <c r="S2093" s="2"/>
      <c r="T2093" s="2"/>
      <c r="U2093" s="2"/>
      <c r="V2093" s="2"/>
      <c r="W2093" s="2"/>
      <c r="X2093" s="2"/>
      <c r="Y2093" s="2"/>
    </row>
    <row r="2094" spans="1:25" ht="24.75" customHeight="1" x14ac:dyDescent="0.2">
      <c r="A2094" s="2"/>
      <c r="B2094" s="81"/>
      <c r="C2094" s="81"/>
      <c r="D2094" s="82"/>
      <c r="E2094" s="82"/>
      <c r="F2094" s="2" t="str">
        <f t="shared" ca="1" si="32"/>
        <v/>
      </c>
      <c r="G2094" s="81"/>
      <c r="H2094" s="2"/>
      <c r="I2094" s="2"/>
      <c r="J2094" s="2"/>
      <c r="K2094" s="2"/>
      <c r="L2094" s="2"/>
      <c r="M2094" s="2"/>
      <c r="N2094" s="2"/>
      <c r="O2094" s="2"/>
      <c r="P2094" s="2"/>
      <c r="Q2094" s="2"/>
      <c r="R2094" s="2"/>
      <c r="S2094" s="2"/>
      <c r="T2094" s="2"/>
      <c r="U2094" s="2"/>
      <c r="V2094" s="2"/>
      <c r="W2094" s="2"/>
      <c r="X2094" s="2"/>
      <c r="Y2094" s="2"/>
    </row>
    <row r="2095" spans="1:25" ht="24.75" customHeight="1" x14ac:dyDescent="0.2">
      <c r="A2095" s="2"/>
      <c r="B2095" s="81"/>
      <c r="C2095" s="81"/>
      <c r="D2095" s="82"/>
      <c r="E2095" s="82"/>
      <c r="F2095" s="2" t="str">
        <f t="shared" ca="1" si="32"/>
        <v/>
      </c>
      <c r="G2095" s="81"/>
      <c r="H2095" s="2"/>
      <c r="I2095" s="2"/>
      <c r="J2095" s="2"/>
      <c r="K2095" s="2"/>
      <c r="L2095" s="2"/>
      <c r="M2095" s="2"/>
      <c r="N2095" s="2"/>
      <c r="O2095" s="2"/>
      <c r="P2095" s="2"/>
      <c r="Q2095" s="2"/>
      <c r="R2095" s="2"/>
      <c r="S2095" s="2"/>
      <c r="T2095" s="2"/>
      <c r="U2095" s="2"/>
      <c r="V2095" s="2"/>
      <c r="W2095" s="2"/>
      <c r="X2095" s="2"/>
      <c r="Y2095" s="2"/>
    </row>
    <row r="2096" spans="1:25" ht="24.75" customHeight="1" x14ac:dyDescent="0.2">
      <c r="A2096" s="2"/>
      <c r="B2096" s="81"/>
      <c r="C2096" s="81"/>
      <c r="D2096" s="82"/>
      <c r="E2096" s="82"/>
      <c r="F2096" s="2" t="str">
        <f t="shared" ca="1" si="32"/>
        <v/>
      </c>
      <c r="G2096" s="81"/>
      <c r="H2096" s="2"/>
      <c r="I2096" s="2"/>
      <c r="J2096" s="2"/>
      <c r="K2096" s="2"/>
      <c r="L2096" s="2"/>
      <c r="M2096" s="2"/>
      <c r="N2096" s="2"/>
      <c r="O2096" s="2"/>
      <c r="P2096" s="2"/>
      <c r="Q2096" s="2"/>
      <c r="R2096" s="2"/>
      <c r="S2096" s="2"/>
      <c r="T2096" s="2"/>
      <c r="U2096" s="2"/>
      <c r="V2096" s="2"/>
      <c r="W2096" s="2"/>
      <c r="X2096" s="2"/>
      <c r="Y2096" s="2"/>
    </row>
    <row r="2097" spans="1:25" ht="24.75" customHeight="1" x14ac:dyDescent="0.2">
      <c r="A2097" s="2"/>
      <c r="B2097" s="81"/>
      <c r="C2097" s="81"/>
      <c r="D2097" s="82"/>
      <c r="E2097" s="82"/>
      <c r="F2097" s="2" t="str">
        <f t="shared" ca="1" si="32"/>
        <v/>
      </c>
      <c r="G2097" s="81"/>
      <c r="H2097" s="2"/>
      <c r="I2097" s="2"/>
      <c r="J2097" s="2"/>
      <c r="K2097" s="2"/>
      <c r="L2097" s="2"/>
      <c r="M2097" s="2"/>
      <c r="N2097" s="2"/>
      <c r="O2097" s="2"/>
      <c r="P2097" s="2"/>
      <c r="Q2097" s="2"/>
      <c r="R2097" s="2"/>
      <c r="S2097" s="2"/>
      <c r="T2097" s="2"/>
      <c r="U2097" s="2"/>
      <c r="V2097" s="2"/>
      <c r="W2097" s="2"/>
      <c r="X2097" s="2"/>
      <c r="Y2097" s="2"/>
    </row>
    <row r="2098" spans="1:25" ht="24.75" customHeight="1" x14ac:dyDescent="0.2">
      <c r="A2098" s="2"/>
      <c r="B2098" s="81"/>
      <c r="C2098" s="81"/>
      <c r="D2098" s="82"/>
      <c r="E2098" s="82"/>
      <c r="F2098" s="2" t="str">
        <f t="shared" ca="1" si="32"/>
        <v/>
      </c>
      <c r="G2098" s="81"/>
      <c r="H2098" s="2"/>
      <c r="I2098" s="2"/>
      <c r="J2098" s="2"/>
      <c r="K2098" s="2"/>
      <c r="L2098" s="2"/>
      <c r="M2098" s="2"/>
      <c r="N2098" s="2"/>
      <c r="O2098" s="2"/>
      <c r="P2098" s="2"/>
      <c r="Q2098" s="2"/>
      <c r="R2098" s="2"/>
      <c r="S2098" s="2"/>
      <c r="T2098" s="2"/>
      <c r="U2098" s="2"/>
      <c r="V2098" s="2"/>
      <c r="W2098" s="2"/>
      <c r="X2098" s="2"/>
      <c r="Y2098" s="2"/>
    </row>
    <row r="2099" spans="1:25" ht="24.75" customHeight="1" x14ac:dyDescent="0.2">
      <c r="A2099" s="2"/>
      <c r="B2099" s="81"/>
      <c r="C2099" s="81"/>
      <c r="D2099" s="82"/>
      <c r="E2099" s="82"/>
      <c r="F2099" s="2" t="str">
        <f t="shared" ca="1" si="32"/>
        <v/>
      </c>
      <c r="G2099" s="81"/>
      <c r="H2099" s="2"/>
      <c r="I2099" s="2"/>
      <c r="J2099" s="2"/>
      <c r="K2099" s="2"/>
      <c r="L2099" s="2"/>
      <c r="M2099" s="2"/>
      <c r="N2099" s="2"/>
      <c r="O2099" s="2"/>
      <c r="P2099" s="2"/>
      <c r="Q2099" s="2"/>
      <c r="R2099" s="2"/>
      <c r="S2099" s="2"/>
      <c r="T2099" s="2"/>
      <c r="U2099" s="2"/>
      <c r="V2099" s="2"/>
      <c r="W2099" s="2"/>
      <c r="X2099" s="2"/>
      <c r="Y2099" s="2"/>
    </row>
    <row r="2100" spans="1:25" ht="24.75" customHeight="1" x14ac:dyDescent="0.2">
      <c r="A2100" s="2"/>
      <c r="B2100" s="81"/>
      <c r="C2100" s="81"/>
      <c r="D2100" s="82"/>
      <c r="E2100" s="82"/>
      <c r="F2100" s="2" t="str">
        <f t="shared" ca="1" si="32"/>
        <v/>
      </c>
      <c r="G2100" s="81"/>
      <c r="H2100" s="2"/>
      <c r="I2100" s="2"/>
      <c r="J2100" s="2"/>
      <c r="K2100" s="2"/>
      <c r="L2100" s="2"/>
      <c r="M2100" s="2"/>
      <c r="N2100" s="2"/>
      <c r="O2100" s="2"/>
      <c r="P2100" s="2"/>
      <c r="Q2100" s="2"/>
      <c r="R2100" s="2"/>
      <c r="S2100" s="2"/>
      <c r="T2100" s="2"/>
      <c r="U2100" s="2"/>
      <c r="V2100" s="2"/>
      <c r="W2100" s="2"/>
      <c r="X2100" s="2"/>
      <c r="Y2100" s="2"/>
    </row>
    <row r="2101" spans="1:25" ht="24.75" customHeight="1" x14ac:dyDescent="0.2">
      <c r="A2101" s="2"/>
      <c r="B2101" s="81"/>
      <c r="C2101" s="81"/>
      <c r="D2101" s="82"/>
      <c r="E2101" s="82"/>
      <c r="F2101" s="2" t="str">
        <f t="shared" ca="1" si="32"/>
        <v/>
      </c>
      <c r="G2101" s="81"/>
      <c r="H2101" s="2"/>
      <c r="I2101" s="2"/>
      <c r="J2101" s="2"/>
      <c r="K2101" s="2"/>
      <c r="L2101" s="2"/>
      <c r="M2101" s="2"/>
      <c r="N2101" s="2"/>
      <c r="O2101" s="2"/>
      <c r="P2101" s="2"/>
      <c r="Q2101" s="2"/>
      <c r="R2101" s="2"/>
      <c r="S2101" s="2"/>
      <c r="T2101" s="2"/>
      <c r="U2101" s="2"/>
      <c r="V2101" s="2"/>
      <c r="W2101" s="2"/>
      <c r="X2101" s="2"/>
      <c r="Y2101" s="2"/>
    </row>
    <row r="2102" spans="1:25" ht="24.75" customHeight="1" x14ac:dyDescent="0.2">
      <c r="A2102" s="2"/>
      <c r="B2102" s="81"/>
      <c r="C2102" s="81"/>
      <c r="D2102" s="82"/>
      <c r="E2102" s="82"/>
      <c r="F2102" s="2" t="str">
        <f t="shared" ca="1" si="32"/>
        <v/>
      </c>
      <c r="G2102" s="81"/>
      <c r="H2102" s="2"/>
      <c r="I2102" s="2"/>
      <c r="J2102" s="2"/>
      <c r="K2102" s="2"/>
      <c r="L2102" s="2"/>
      <c r="M2102" s="2"/>
      <c r="N2102" s="2"/>
      <c r="O2102" s="2"/>
      <c r="P2102" s="2"/>
      <c r="Q2102" s="2"/>
      <c r="R2102" s="2"/>
      <c r="S2102" s="2"/>
      <c r="T2102" s="2"/>
      <c r="U2102" s="2"/>
      <c r="V2102" s="2"/>
      <c r="W2102" s="2"/>
      <c r="X2102" s="2"/>
      <c r="Y2102" s="2"/>
    </row>
    <row r="2103" spans="1:25" ht="24.75" customHeight="1" x14ac:dyDescent="0.2">
      <c r="A2103" s="2"/>
      <c r="B2103" s="81"/>
      <c r="C2103" s="81"/>
      <c r="D2103" s="82"/>
      <c r="E2103" s="82"/>
      <c r="F2103" s="2" t="str">
        <f t="shared" ca="1" si="32"/>
        <v/>
      </c>
      <c r="G2103" s="81"/>
      <c r="H2103" s="2"/>
      <c r="I2103" s="2"/>
      <c r="J2103" s="2"/>
      <c r="K2103" s="2"/>
      <c r="L2103" s="2"/>
      <c r="M2103" s="2"/>
      <c r="N2103" s="2"/>
      <c r="O2103" s="2"/>
      <c r="P2103" s="2"/>
      <c r="Q2103" s="2"/>
      <c r="R2103" s="2"/>
      <c r="S2103" s="2"/>
      <c r="T2103" s="2"/>
      <c r="U2103" s="2"/>
      <c r="V2103" s="2"/>
      <c r="W2103" s="2"/>
      <c r="X2103" s="2"/>
      <c r="Y2103" s="2"/>
    </row>
    <row r="2104" spans="1:25" ht="24.75" customHeight="1" x14ac:dyDescent="0.2">
      <c r="A2104" s="2"/>
      <c r="B2104" s="81"/>
      <c r="C2104" s="81"/>
      <c r="D2104" s="82"/>
      <c r="E2104" s="82"/>
      <c r="F2104" s="2" t="str">
        <f t="shared" ca="1" si="32"/>
        <v/>
      </c>
      <c r="G2104" s="81"/>
      <c r="H2104" s="2"/>
      <c r="I2104" s="2"/>
      <c r="J2104" s="2"/>
      <c r="K2104" s="2"/>
      <c r="L2104" s="2"/>
      <c r="M2104" s="2"/>
      <c r="N2104" s="2"/>
      <c r="O2104" s="2"/>
      <c r="P2104" s="2"/>
      <c r="Q2104" s="2"/>
      <c r="R2104" s="2"/>
      <c r="S2104" s="2"/>
      <c r="T2104" s="2"/>
      <c r="U2104" s="2"/>
      <c r="V2104" s="2"/>
      <c r="W2104" s="2"/>
      <c r="X2104" s="2"/>
      <c r="Y2104" s="2"/>
    </row>
    <row r="2105" spans="1:25" ht="24.75" customHeight="1" x14ac:dyDescent="0.2">
      <c r="A2105" s="2"/>
      <c r="B2105" s="81"/>
      <c r="C2105" s="81"/>
      <c r="D2105" s="82"/>
      <c r="E2105" s="82"/>
      <c r="F2105" s="2" t="str">
        <f t="shared" ca="1" si="32"/>
        <v/>
      </c>
      <c r="G2105" s="81"/>
      <c r="H2105" s="2"/>
      <c r="I2105" s="2"/>
      <c r="J2105" s="2"/>
      <c r="K2105" s="2"/>
      <c r="L2105" s="2"/>
      <c r="M2105" s="2"/>
      <c r="N2105" s="2"/>
      <c r="O2105" s="2"/>
      <c r="P2105" s="2"/>
      <c r="Q2105" s="2"/>
      <c r="R2105" s="2"/>
      <c r="S2105" s="2"/>
      <c r="T2105" s="2"/>
      <c r="U2105" s="2"/>
      <c r="V2105" s="2"/>
      <c r="W2105" s="2"/>
      <c r="X2105" s="2"/>
      <c r="Y2105" s="2"/>
    </row>
    <row r="2106" spans="1:25" ht="24.75" customHeight="1" x14ac:dyDescent="0.2">
      <c r="A2106" s="2"/>
      <c r="B2106" s="81"/>
      <c r="C2106" s="81"/>
      <c r="D2106" s="82"/>
      <c r="E2106" s="82"/>
      <c r="F2106" s="2" t="str">
        <f t="shared" ca="1" si="32"/>
        <v/>
      </c>
      <c r="G2106" s="81"/>
      <c r="H2106" s="2"/>
      <c r="I2106" s="2"/>
      <c r="J2106" s="2"/>
      <c r="K2106" s="2"/>
      <c r="L2106" s="2"/>
      <c r="M2106" s="2"/>
      <c r="N2106" s="2"/>
      <c r="O2106" s="2"/>
      <c r="P2106" s="2"/>
      <c r="Q2106" s="2"/>
      <c r="R2106" s="2"/>
      <c r="S2106" s="2"/>
      <c r="T2106" s="2"/>
      <c r="U2106" s="2"/>
      <c r="V2106" s="2"/>
      <c r="W2106" s="2"/>
      <c r="X2106" s="2"/>
      <c r="Y2106" s="2"/>
    </row>
    <row r="2107" spans="1:25" ht="24.75" customHeight="1" x14ac:dyDescent="0.2">
      <c r="A2107" s="2"/>
      <c r="B2107" s="81"/>
      <c r="C2107" s="81"/>
      <c r="D2107" s="82"/>
      <c r="E2107" s="82"/>
      <c r="F2107" s="2" t="str">
        <f t="shared" ca="1" si="32"/>
        <v/>
      </c>
      <c r="G2107" s="81"/>
      <c r="H2107" s="2"/>
      <c r="I2107" s="2"/>
      <c r="J2107" s="2"/>
      <c r="K2107" s="2"/>
      <c r="L2107" s="2"/>
      <c r="M2107" s="2"/>
      <c r="N2107" s="2"/>
      <c r="O2107" s="2"/>
      <c r="P2107" s="2"/>
      <c r="Q2107" s="2"/>
      <c r="R2107" s="2"/>
      <c r="S2107" s="2"/>
      <c r="T2107" s="2"/>
      <c r="U2107" s="2"/>
      <c r="V2107" s="2"/>
      <c r="W2107" s="2"/>
      <c r="X2107" s="2"/>
      <c r="Y2107" s="2"/>
    </row>
    <row r="2108" spans="1:25" ht="24.75" customHeight="1" x14ac:dyDescent="0.2">
      <c r="A2108" s="2"/>
      <c r="B2108" s="81"/>
      <c r="C2108" s="81"/>
      <c r="D2108" s="82"/>
      <c r="E2108" s="82"/>
      <c r="F2108" s="2" t="str">
        <f t="shared" ca="1" si="32"/>
        <v/>
      </c>
      <c r="G2108" s="81"/>
      <c r="H2108" s="2"/>
      <c r="I2108" s="2"/>
      <c r="J2108" s="2"/>
      <c r="K2108" s="2"/>
      <c r="L2108" s="2"/>
      <c r="M2108" s="2"/>
      <c r="N2108" s="2"/>
      <c r="O2108" s="2"/>
      <c r="P2108" s="2"/>
      <c r="Q2108" s="2"/>
      <c r="R2108" s="2"/>
      <c r="S2108" s="2"/>
      <c r="T2108" s="2"/>
      <c r="U2108" s="2"/>
      <c r="V2108" s="2"/>
      <c r="W2108" s="2"/>
      <c r="X2108" s="2"/>
      <c r="Y2108" s="2"/>
    </row>
    <row r="2109" spans="1:25" ht="24.75" customHeight="1" x14ac:dyDescent="0.2">
      <c r="A2109" s="2"/>
      <c r="B2109" s="81"/>
      <c r="C2109" s="81"/>
      <c r="D2109" s="82"/>
      <c r="E2109" s="82"/>
      <c r="F2109" s="2" t="str">
        <f t="shared" ca="1" si="32"/>
        <v/>
      </c>
      <c r="G2109" s="81"/>
      <c r="H2109" s="2"/>
      <c r="I2109" s="2"/>
      <c r="J2109" s="2"/>
      <c r="K2109" s="2"/>
      <c r="L2109" s="2"/>
      <c r="M2109" s="2"/>
      <c r="N2109" s="2"/>
      <c r="O2109" s="2"/>
      <c r="P2109" s="2"/>
      <c r="Q2109" s="2"/>
      <c r="R2109" s="2"/>
      <c r="S2109" s="2"/>
      <c r="T2109" s="2"/>
      <c r="U2109" s="2"/>
      <c r="V2109" s="2"/>
      <c r="W2109" s="2"/>
      <c r="X2109" s="2"/>
      <c r="Y2109" s="2"/>
    </row>
    <row r="2110" spans="1:25" ht="24.75" customHeight="1" x14ac:dyDescent="0.2">
      <c r="A2110" s="2"/>
      <c r="B2110" s="81"/>
      <c r="C2110" s="81"/>
      <c r="D2110" s="82"/>
      <c r="E2110" s="82"/>
      <c r="F2110" s="2" t="str">
        <f t="shared" ca="1" si="32"/>
        <v/>
      </c>
      <c r="G2110" s="81"/>
      <c r="H2110" s="2"/>
      <c r="I2110" s="2"/>
      <c r="J2110" s="2"/>
      <c r="K2110" s="2"/>
      <c r="L2110" s="2"/>
      <c r="M2110" s="2"/>
      <c r="N2110" s="2"/>
      <c r="O2110" s="2"/>
      <c r="P2110" s="2"/>
      <c r="Q2110" s="2"/>
      <c r="R2110" s="2"/>
      <c r="S2110" s="2"/>
      <c r="T2110" s="2"/>
      <c r="U2110" s="2"/>
      <c r="V2110" s="2"/>
      <c r="W2110" s="2"/>
      <c r="X2110" s="2"/>
      <c r="Y2110" s="2"/>
    </row>
    <row r="2111" spans="1:25" ht="24.75" customHeight="1" x14ac:dyDescent="0.2">
      <c r="A2111" s="2"/>
      <c r="B2111" s="81"/>
      <c r="C2111" s="81"/>
      <c r="D2111" s="82"/>
      <c r="E2111" s="82"/>
      <c r="F2111" s="2" t="str">
        <f t="shared" ca="1" si="32"/>
        <v/>
      </c>
      <c r="G2111" s="81"/>
      <c r="H2111" s="2"/>
      <c r="I2111" s="2"/>
      <c r="J2111" s="2"/>
      <c r="K2111" s="2"/>
      <c r="L2111" s="2"/>
      <c r="M2111" s="2"/>
      <c r="N2111" s="2"/>
      <c r="O2111" s="2"/>
      <c r="P2111" s="2"/>
      <c r="Q2111" s="2"/>
      <c r="R2111" s="2"/>
      <c r="S2111" s="2"/>
      <c r="T2111" s="2"/>
      <c r="U2111" s="2"/>
      <c r="V2111" s="2"/>
      <c r="W2111" s="2"/>
      <c r="X2111" s="2"/>
      <c r="Y2111" s="2"/>
    </row>
    <row r="2112" spans="1:25" ht="24.75" customHeight="1" x14ac:dyDescent="0.2">
      <c r="A2112" s="2"/>
      <c r="B2112" s="81"/>
      <c r="C2112" s="81"/>
      <c r="D2112" s="82"/>
      <c r="E2112" s="82"/>
      <c r="F2112" s="2" t="str">
        <f t="shared" ca="1" si="32"/>
        <v/>
      </c>
      <c r="G2112" s="81"/>
      <c r="H2112" s="2"/>
      <c r="I2112" s="2"/>
      <c r="J2112" s="2"/>
      <c r="K2112" s="2"/>
      <c r="L2112" s="2"/>
      <c r="M2112" s="2"/>
      <c r="N2112" s="2"/>
      <c r="O2112" s="2"/>
      <c r="P2112" s="2"/>
      <c r="Q2112" s="2"/>
      <c r="R2112" s="2"/>
      <c r="S2112" s="2"/>
      <c r="T2112" s="2"/>
      <c r="U2112" s="2"/>
      <c r="V2112" s="2"/>
      <c r="W2112" s="2"/>
      <c r="X2112" s="2"/>
      <c r="Y2112" s="2"/>
    </row>
    <row r="2113" spans="1:25" ht="24.75" customHeight="1" x14ac:dyDescent="0.2">
      <c r="A2113" s="2"/>
      <c r="B2113" s="81"/>
      <c r="C2113" s="81"/>
      <c r="D2113" s="82"/>
      <c r="E2113" s="82"/>
      <c r="F2113" s="2" t="str">
        <f t="shared" ca="1" si="32"/>
        <v/>
      </c>
      <c r="G2113" s="81"/>
      <c r="H2113" s="2"/>
      <c r="I2113" s="2"/>
      <c r="J2113" s="2"/>
      <c r="K2113" s="2"/>
      <c r="L2113" s="2"/>
      <c r="M2113" s="2"/>
      <c r="N2113" s="2"/>
      <c r="O2113" s="2"/>
      <c r="P2113" s="2"/>
      <c r="Q2113" s="2"/>
      <c r="R2113" s="2"/>
      <c r="S2113" s="2"/>
      <c r="T2113" s="2"/>
      <c r="U2113" s="2"/>
      <c r="V2113" s="2"/>
      <c r="W2113" s="2"/>
      <c r="X2113" s="2"/>
      <c r="Y2113" s="2"/>
    </row>
    <row r="2114" spans="1:25" ht="24.75" customHeight="1" x14ac:dyDescent="0.2">
      <c r="A2114" s="2"/>
      <c r="B2114" s="81"/>
      <c r="C2114" s="81"/>
      <c r="D2114" s="82"/>
      <c r="E2114" s="82"/>
      <c r="F2114" s="2" t="str">
        <f t="shared" ca="1" si="32"/>
        <v/>
      </c>
      <c r="G2114" s="81"/>
      <c r="H2114" s="2"/>
      <c r="I2114" s="2"/>
      <c r="J2114" s="2"/>
      <c r="K2114" s="2"/>
      <c r="L2114" s="2"/>
      <c r="M2114" s="2"/>
      <c r="N2114" s="2"/>
      <c r="O2114" s="2"/>
      <c r="P2114" s="2"/>
      <c r="Q2114" s="2"/>
      <c r="R2114" s="2"/>
      <c r="S2114" s="2"/>
      <c r="T2114" s="2"/>
      <c r="U2114" s="2"/>
      <c r="V2114" s="2"/>
      <c r="W2114" s="2"/>
      <c r="X2114" s="2"/>
      <c r="Y2114" s="2"/>
    </row>
    <row r="2115" spans="1:25" ht="24.75" customHeight="1" x14ac:dyDescent="0.2">
      <c r="A2115" s="2"/>
      <c r="B2115" s="81"/>
      <c r="C2115" s="81"/>
      <c r="D2115" s="82"/>
      <c r="E2115" s="82"/>
      <c r="F2115" s="2" t="str">
        <f t="shared" ca="1" si="32"/>
        <v/>
      </c>
      <c r="G2115" s="81"/>
      <c r="H2115" s="2"/>
      <c r="I2115" s="2"/>
      <c r="J2115" s="2"/>
      <c r="K2115" s="2"/>
      <c r="L2115" s="2"/>
      <c r="M2115" s="2"/>
      <c r="N2115" s="2"/>
      <c r="O2115" s="2"/>
      <c r="P2115" s="2"/>
      <c r="Q2115" s="2"/>
      <c r="R2115" s="2"/>
      <c r="S2115" s="2"/>
      <c r="T2115" s="2"/>
      <c r="U2115" s="2"/>
      <c r="V2115" s="2"/>
      <c r="W2115" s="2"/>
      <c r="X2115" s="2"/>
      <c r="Y2115" s="2"/>
    </row>
    <row r="2116" spans="1:25" ht="24.75" customHeight="1" x14ac:dyDescent="0.2">
      <c r="A2116" s="2"/>
      <c r="B2116" s="81"/>
      <c r="C2116" s="81"/>
      <c r="D2116" s="82"/>
      <c r="E2116" s="82"/>
      <c r="F2116" s="2" t="str">
        <f t="shared" ref="F2116:F2179" ca="1" si="33">IF(AND(D2116="",E2116=""),"",IF(E2116&lt;&gt;"","Realizado",IF(D2116&lt;TODAY(),"Atrasado",IF(D2116=TODAY(),"Fazer hoje","A realizar"))))</f>
        <v/>
      </c>
      <c r="G2116" s="81"/>
      <c r="H2116" s="2"/>
      <c r="I2116" s="2"/>
      <c r="J2116" s="2"/>
      <c r="K2116" s="2"/>
      <c r="L2116" s="2"/>
      <c r="M2116" s="2"/>
      <c r="N2116" s="2"/>
      <c r="O2116" s="2"/>
      <c r="P2116" s="2"/>
      <c r="Q2116" s="2"/>
      <c r="R2116" s="2"/>
      <c r="S2116" s="2"/>
      <c r="T2116" s="2"/>
      <c r="U2116" s="2"/>
      <c r="V2116" s="2"/>
      <c r="W2116" s="2"/>
      <c r="X2116" s="2"/>
      <c r="Y2116" s="2"/>
    </row>
    <row r="2117" spans="1:25" ht="24.75" customHeight="1" x14ac:dyDescent="0.2">
      <c r="A2117" s="2"/>
      <c r="B2117" s="81"/>
      <c r="C2117" s="81"/>
      <c r="D2117" s="82"/>
      <c r="E2117" s="82"/>
      <c r="F2117" s="2" t="str">
        <f t="shared" ca="1" si="33"/>
        <v/>
      </c>
      <c r="G2117" s="81"/>
      <c r="H2117" s="2"/>
      <c r="I2117" s="2"/>
      <c r="J2117" s="2"/>
      <c r="K2117" s="2"/>
      <c r="L2117" s="2"/>
      <c r="M2117" s="2"/>
      <c r="N2117" s="2"/>
      <c r="O2117" s="2"/>
      <c r="P2117" s="2"/>
      <c r="Q2117" s="2"/>
      <c r="R2117" s="2"/>
      <c r="S2117" s="2"/>
      <c r="T2117" s="2"/>
      <c r="U2117" s="2"/>
      <c r="V2117" s="2"/>
      <c r="W2117" s="2"/>
      <c r="X2117" s="2"/>
      <c r="Y2117" s="2"/>
    </row>
    <row r="2118" spans="1:25" ht="24.75" customHeight="1" x14ac:dyDescent="0.2">
      <c r="A2118" s="2"/>
      <c r="B2118" s="81"/>
      <c r="C2118" s="81"/>
      <c r="D2118" s="82"/>
      <c r="E2118" s="82"/>
      <c r="F2118" s="2" t="str">
        <f t="shared" ca="1" si="33"/>
        <v/>
      </c>
      <c r="G2118" s="81"/>
      <c r="H2118" s="2"/>
      <c r="I2118" s="2"/>
      <c r="J2118" s="2"/>
      <c r="K2118" s="2"/>
      <c r="L2118" s="2"/>
      <c r="M2118" s="2"/>
      <c r="N2118" s="2"/>
      <c r="O2118" s="2"/>
      <c r="P2118" s="2"/>
      <c r="Q2118" s="2"/>
      <c r="R2118" s="2"/>
      <c r="S2118" s="2"/>
      <c r="T2118" s="2"/>
      <c r="U2118" s="2"/>
      <c r="V2118" s="2"/>
      <c r="W2118" s="2"/>
      <c r="X2118" s="2"/>
      <c r="Y2118" s="2"/>
    </row>
    <row r="2119" spans="1:25" ht="24.75" customHeight="1" x14ac:dyDescent="0.2">
      <c r="A2119" s="2"/>
      <c r="B2119" s="81"/>
      <c r="C2119" s="81"/>
      <c r="D2119" s="82"/>
      <c r="E2119" s="82"/>
      <c r="F2119" s="2" t="str">
        <f t="shared" ca="1" si="33"/>
        <v/>
      </c>
      <c r="G2119" s="81"/>
      <c r="H2119" s="2"/>
      <c r="I2119" s="2"/>
      <c r="J2119" s="2"/>
      <c r="K2119" s="2"/>
      <c r="L2119" s="2"/>
      <c r="M2119" s="2"/>
      <c r="N2119" s="2"/>
      <c r="O2119" s="2"/>
      <c r="P2119" s="2"/>
      <c r="Q2119" s="2"/>
      <c r="R2119" s="2"/>
      <c r="S2119" s="2"/>
      <c r="T2119" s="2"/>
      <c r="U2119" s="2"/>
      <c r="V2119" s="2"/>
      <c r="W2119" s="2"/>
      <c r="X2119" s="2"/>
      <c r="Y2119" s="2"/>
    </row>
    <row r="2120" spans="1:25" ht="24.75" customHeight="1" x14ac:dyDescent="0.2">
      <c r="A2120" s="2"/>
      <c r="B2120" s="81"/>
      <c r="C2120" s="81"/>
      <c r="D2120" s="82"/>
      <c r="E2120" s="82"/>
      <c r="F2120" s="2" t="str">
        <f t="shared" ca="1" si="33"/>
        <v/>
      </c>
      <c r="G2120" s="81"/>
      <c r="H2120" s="2"/>
      <c r="I2120" s="2"/>
      <c r="J2120" s="2"/>
      <c r="K2120" s="2"/>
      <c r="L2120" s="2"/>
      <c r="M2120" s="2"/>
      <c r="N2120" s="2"/>
      <c r="O2120" s="2"/>
      <c r="P2120" s="2"/>
      <c r="Q2120" s="2"/>
      <c r="R2120" s="2"/>
      <c r="S2120" s="2"/>
      <c r="T2120" s="2"/>
      <c r="U2120" s="2"/>
      <c r="V2120" s="2"/>
      <c r="W2120" s="2"/>
      <c r="X2120" s="2"/>
      <c r="Y2120" s="2"/>
    </row>
    <row r="2121" spans="1:25" ht="24.75" customHeight="1" x14ac:dyDescent="0.2">
      <c r="A2121" s="2"/>
      <c r="B2121" s="81"/>
      <c r="C2121" s="81"/>
      <c r="D2121" s="82"/>
      <c r="E2121" s="82"/>
      <c r="F2121" s="2" t="str">
        <f t="shared" ca="1" si="33"/>
        <v/>
      </c>
      <c r="G2121" s="81"/>
      <c r="H2121" s="2"/>
      <c r="I2121" s="2"/>
      <c r="J2121" s="2"/>
      <c r="K2121" s="2"/>
      <c r="L2121" s="2"/>
      <c r="M2121" s="2"/>
      <c r="N2121" s="2"/>
      <c r="O2121" s="2"/>
      <c r="P2121" s="2"/>
      <c r="Q2121" s="2"/>
      <c r="R2121" s="2"/>
      <c r="S2121" s="2"/>
      <c r="T2121" s="2"/>
      <c r="U2121" s="2"/>
      <c r="V2121" s="2"/>
      <c r="W2121" s="2"/>
      <c r="X2121" s="2"/>
      <c r="Y2121" s="2"/>
    </row>
    <row r="2122" spans="1:25" ht="24.75" customHeight="1" x14ac:dyDescent="0.2">
      <c r="A2122" s="2"/>
      <c r="B2122" s="81"/>
      <c r="C2122" s="81"/>
      <c r="D2122" s="82"/>
      <c r="E2122" s="82"/>
      <c r="F2122" s="2" t="str">
        <f t="shared" ca="1" si="33"/>
        <v/>
      </c>
      <c r="G2122" s="81"/>
      <c r="H2122" s="2"/>
      <c r="I2122" s="2"/>
      <c r="J2122" s="2"/>
      <c r="K2122" s="2"/>
      <c r="L2122" s="2"/>
      <c r="M2122" s="2"/>
      <c r="N2122" s="2"/>
      <c r="O2122" s="2"/>
      <c r="P2122" s="2"/>
      <c r="Q2122" s="2"/>
      <c r="R2122" s="2"/>
      <c r="S2122" s="2"/>
      <c r="T2122" s="2"/>
      <c r="U2122" s="2"/>
      <c r="V2122" s="2"/>
      <c r="W2122" s="2"/>
      <c r="X2122" s="2"/>
      <c r="Y2122" s="2"/>
    </row>
    <row r="2123" spans="1:25" ht="24.75" customHeight="1" x14ac:dyDescent="0.2">
      <c r="A2123" s="2"/>
      <c r="B2123" s="81"/>
      <c r="C2123" s="81"/>
      <c r="D2123" s="82"/>
      <c r="E2123" s="82"/>
      <c r="F2123" s="2" t="str">
        <f t="shared" ca="1" si="33"/>
        <v/>
      </c>
      <c r="G2123" s="81"/>
      <c r="H2123" s="2"/>
      <c r="I2123" s="2"/>
      <c r="J2123" s="2"/>
      <c r="K2123" s="2"/>
      <c r="L2123" s="2"/>
      <c r="M2123" s="2"/>
      <c r="N2123" s="2"/>
      <c r="O2123" s="2"/>
      <c r="P2123" s="2"/>
      <c r="Q2123" s="2"/>
      <c r="R2123" s="2"/>
      <c r="S2123" s="2"/>
      <c r="T2123" s="2"/>
      <c r="U2123" s="2"/>
      <c r="V2123" s="2"/>
      <c r="W2123" s="2"/>
      <c r="X2123" s="2"/>
      <c r="Y2123" s="2"/>
    </row>
    <row r="2124" spans="1:25" ht="24.75" customHeight="1" x14ac:dyDescent="0.2">
      <c r="A2124" s="2"/>
      <c r="B2124" s="81"/>
      <c r="C2124" s="81"/>
      <c r="D2124" s="82"/>
      <c r="E2124" s="82"/>
      <c r="F2124" s="2" t="str">
        <f t="shared" ca="1" si="33"/>
        <v/>
      </c>
      <c r="G2124" s="81"/>
      <c r="H2124" s="2"/>
      <c r="I2124" s="2"/>
      <c r="J2124" s="2"/>
      <c r="K2124" s="2"/>
      <c r="L2124" s="2"/>
      <c r="M2124" s="2"/>
      <c r="N2124" s="2"/>
      <c r="O2124" s="2"/>
      <c r="P2124" s="2"/>
      <c r="Q2124" s="2"/>
      <c r="R2124" s="2"/>
      <c r="S2124" s="2"/>
      <c r="T2124" s="2"/>
      <c r="U2124" s="2"/>
      <c r="V2124" s="2"/>
      <c r="W2124" s="2"/>
      <c r="X2124" s="2"/>
      <c r="Y2124" s="2"/>
    </row>
    <row r="2125" spans="1:25" ht="24.75" customHeight="1" x14ac:dyDescent="0.2">
      <c r="A2125" s="2"/>
      <c r="B2125" s="81"/>
      <c r="C2125" s="81"/>
      <c r="D2125" s="82"/>
      <c r="E2125" s="82"/>
      <c r="F2125" s="2" t="str">
        <f t="shared" ca="1" si="33"/>
        <v/>
      </c>
      <c r="G2125" s="81"/>
      <c r="H2125" s="2"/>
      <c r="I2125" s="2"/>
      <c r="J2125" s="2"/>
      <c r="K2125" s="2"/>
      <c r="L2125" s="2"/>
      <c r="M2125" s="2"/>
      <c r="N2125" s="2"/>
      <c r="O2125" s="2"/>
      <c r="P2125" s="2"/>
      <c r="Q2125" s="2"/>
      <c r="R2125" s="2"/>
      <c r="S2125" s="2"/>
      <c r="T2125" s="2"/>
      <c r="U2125" s="2"/>
      <c r="V2125" s="2"/>
      <c r="W2125" s="2"/>
      <c r="X2125" s="2"/>
      <c r="Y2125" s="2"/>
    </row>
    <row r="2126" spans="1:25" ht="24.75" customHeight="1" x14ac:dyDescent="0.2">
      <c r="A2126" s="2"/>
      <c r="B2126" s="81"/>
      <c r="C2126" s="81"/>
      <c r="D2126" s="82"/>
      <c r="E2126" s="82"/>
      <c r="F2126" s="2" t="str">
        <f t="shared" ca="1" si="33"/>
        <v/>
      </c>
      <c r="G2126" s="81"/>
      <c r="H2126" s="2"/>
      <c r="I2126" s="2"/>
      <c r="J2126" s="2"/>
      <c r="K2126" s="2"/>
      <c r="L2126" s="2"/>
      <c r="M2126" s="2"/>
      <c r="N2126" s="2"/>
      <c r="O2126" s="2"/>
      <c r="P2126" s="2"/>
      <c r="Q2126" s="2"/>
      <c r="R2126" s="2"/>
      <c r="S2126" s="2"/>
      <c r="T2126" s="2"/>
      <c r="U2126" s="2"/>
      <c r="V2126" s="2"/>
      <c r="W2126" s="2"/>
      <c r="X2126" s="2"/>
      <c r="Y2126" s="2"/>
    </row>
    <row r="2127" spans="1:25" ht="24.75" customHeight="1" x14ac:dyDescent="0.2">
      <c r="A2127" s="2"/>
      <c r="B2127" s="81"/>
      <c r="C2127" s="81"/>
      <c r="D2127" s="82"/>
      <c r="E2127" s="82"/>
      <c r="F2127" s="2" t="str">
        <f t="shared" ca="1" si="33"/>
        <v/>
      </c>
      <c r="G2127" s="81"/>
      <c r="H2127" s="2"/>
      <c r="I2127" s="2"/>
      <c r="J2127" s="2"/>
      <c r="K2127" s="2"/>
      <c r="L2127" s="2"/>
      <c r="M2127" s="2"/>
      <c r="N2127" s="2"/>
      <c r="O2127" s="2"/>
      <c r="P2127" s="2"/>
      <c r="Q2127" s="2"/>
      <c r="R2127" s="2"/>
      <c r="S2127" s="2"/>
      <c r="T2127" s="2"/>
      <c r="U2127" s="2"/>
      <c r="V2127" s="2"/>
      <c r="W2127" s="2"/>
      <c r="X2127" s="2"/>
      <c r="Y2127" s="2"/>
    </row>
    <row r="2128" spans="1:25" ht="24.75" customHeight="1" x14ac:dyDescent="0.2">
      <c r="A2128" s="2"/>
      <c r="B2128" s="81"/>
      <c r="C2128" s="81"/>
      <c r="D2128" s="82"/>
      <c r="E2128" s="82"/>
      <c r="F2128" s="2" t="str">
        <f t="shared" ca="1" si="33"/>
        <v/>
      </c>
      <c r="G2128" s="81"/>
      <c r="H2128" s="2"/>
      <c r="I2128" s="2"/>
      <c r="J2128" s="2"/>
      <c r="K2128" s="2"/>
      <c r="L2128" s="2"/>
      <c r="M2128" s="2"/>
      <c r="N2128" s="2"/>
      <c r="O2128" s="2"/>
      <c r="P2128" s="2"/>
      <c r="Q2128" s="2"/>
      <c r="R2128" s="2"/>
      <c r="S2128" s="2"/>
      <c r="T2128" s="2"/>
      <c r="U2128" s="2"/>
      <c r="V2128" s="2"/>
      <c r="W2128" s="2"/>
      <c r="X2128" s="2"/>
      <c r="Y2128" s="2"/>
    </row>
    <row r="2129" spans="1:25" ht="24.75" customHeight="1" x14ac:dyDescent="0.2">
      <c r="A2129" s="2"/>
      <c r="B2129" s="81"/>
      <c r="C2129" s="81"/>
      <c r="D2129" s="82"/>
      <c r="E2129" s="82"/>
      <c r="F2129" s="2" t="str">
        <f t="shared" ca="1" si="33"/>
        <v/>
      </c>
      <c r="G2129" s="81"/>
      <c r="H2129" s="2"/>
      <c r="I2129" s="2"/>
      <c r="J2129" s="2"/>
      <c r="K2129" s="2"/>
      <c r="L2129" s="2"/>
      <c r="M2129" s="2"/>
      <c r="N2129" s="2"/>
      <c r="O2129" s="2"/>
      <c r="P2129" s="2"/>
      <c r="Q2129" s="2"/>
      <c r="R2129" s="2"/>
      <c r="S2129" s="2"/>
      <c r="T2129" s="2"/>
      <c r="U2129" s="2"/>
      <c r="V2129" s="2"/>
      <c r="W2129" s="2"/>
      <c r="X2129" s="2"/>
      <c r="Y2129" s="2"/>
    </row>
    <row r="2130" spans="1:25" ht="24.75" customHeight="1" x14ac:dyDescent="0.2">
      <c r="A2130" s="2"/>
      <c r="B2130" s="81"/>
      <c r="C2130" s="81"/>
      <c r="D2130" s="82"/>
      <c r="E2130" s="82"/>
      <c r="F2130" s="2" t="str">
        <f t="shared" ca="1" si="33"/>
        <v/>
      </c>
      <c r="G2130" s="81"/>
      <c r="H2130" s="2"/>
      <c r="I2130" s="2"/>
      <c r="J2130" s="2"/>
      <c r="K2130" s="2"/>
      <c r="L2130" s="2"/>
      <c r="M2130" s="2"/>
      <c r="N2130" s="2"/>
      <c r="O2130" s="2"/>
      <c r="P2130" s="2"/>
      <c r="Q2130" s="2"/>
      <c r="R2130" s="2"/>
      <c r="S2130" s="2"/>
      <c r="T2130" s="2"/>
      <c r="U2130" s="2"/>
      <c r="V2130" s="2"/>
      <c r="W2130" s="2"/>
      <c r="X2130" s="2"/>
      <c r="Y2130" s="2"/>
    </row>
    <row r="2131" spans="1:25" ht="24.75" customHeight="1" x14ac:dyDescent="0.2">
      <c r="A2131" s="2"/>
      <c r="B2131" s="81"/>
      <c r="C2131" s="81"/>
      <c r="D2131" s="82"/>
      <c r="E2131" s="82"/>
      <c r="F2131" s="2" t="str">
        <f t="shared" ca="1" si="33"/>
        <v/>
      </c>
      <c r="G2131" s="81"/>
      <c r="H2131" s="2"/>
      <c r="I2131" s="2"/>
      <c r="J2131" s="2"/>
      <c r="K2131" s="2"/>
      <c r="L2131" s="2"/>
      <c r="M2131" s="2"/>
      <c r="N2131" s="2"/>
      <c r="O2131" s="2"/>
      <c r="P2131" s="2"/>
      <c r="Q2131" s="2"/>
      <c r="R2131" s="2"/>
      <c r="S2131" s="2"/>
      <c r="T2131" s="2"/>
      <c r="U2131" s="2"/>
      <c r="V2131" s="2"/>
      <c r="W2131" s="2"/>
      <c r="X2131" s="2"/>
      <c r="Y2131" s="2"/>
    </row>
    <row r="2132" spans="1:25" ht="24.75" customHeight="1" x14ac:dyDescent="0.2">
      <c r="A2132" s="2"/>
      <c r="B2132" s="81"/>
      <c r="C2132" s="81"/>
      <c r="D2132" s="82"/>
      <c r="E2132" s="82"/>
      <c r="F2132" s="2" t="str">
        <f t="shared" ca="1" si="33"/>
        <v/>
      </c>
      <c r="G2132" s="81"/>
      <c r="H2132" s="2"/>
      <c r="I2132" s="2"/>
      <c r="J2132" s="2"/>
      <c r="K2132" s="2"/>
      <c r="L2132" s="2"/>
      <c r="M2132" s="2"/>
      <c r="N2132" s="2"/>
      <c r="O2132" s="2"/>
      <c r="P2132" s="2"/>
      <c r="Q2132" s="2"/>
      <c r="R2132" s="2"/>
      <c r="S2132" s="2"/>
      <c r="T2132" s="2"/>
      <c r="U2132" s="2"/>
      <c r="V2132" s="2"/>
      <c r="W2132" s="2"/>
      <c r="X2132" s="2"/>
      <c r="Y2132" s="2"/>
    </row>
    <row r="2133" spans="1:25" ht="24.75" customHeight="1" x14ac:dyDescent="0.2">
      <c r="A2133" s="2"/>
      <c r="B2133" s="81"/>
      <c r="C2133" s="81"/>
      <c r="D2133" s="82"/>
      <c r="E2133" s="82"/>
      <c r="F2133" s="2" t="str">
        <f t="shared" ca="1" si="33"/>
        <v/>
      </c>
      <c r="G2133" s="81"/>
      <c r="H2133" s="2"/>
      <c r="I2133" s="2"/>
      <c r="J2133" s="2"/>
      <c r="K2133" s="2"/>
      <c r="L2133" s="2"/>
      <c r="M2133" s="2"/>
      <c r="N2133" s="2"/>
      <c r="O2133" s="2"/>
      <c r="P2133" s="2"/>
      <c r="Q2133" s="2"/>
      <c r="R2133" s="2"/>
      <c r="S2133" s="2"/>
      <c r="T2133" s="2"/>
      <c r="U2133" s="2"/>
      <c r="V2133" s="2"/>
      <c r="W2133" s="2"/>
      <c r="X2133" s="2"/>
      <c r="Y2133" s="2"/>
    </row>
    <row r="2134" spans="1:25" ht="24.75" customHeight="1" x14ac:dyDescent="0.2">
      <c r="A2134" s="2"/>
      <c r="B2134" s="81"/>
      <c r="C2134" s="81"/>
      <c r="D2134" s="82"/>
      <c r="E2134" s="82"/>
      <c r="F2134" s="2" t="str">
        <f t="shared" ca="1" si="33"/>
        <v/>
      </c>
      <c r="G2134" s="81"/>
      <c r="H2134" s="2"/>
      <c r="I2134" s="2"/>
      <c r="J2134" s="2"/>
      <c r="K2134" s="2"/>
      <c r="L2134" s="2"/>
      <c r="M2134" s="2"/>
      <c r="N2134" s="2"/>
      <c r="O2134" s="2"/>
      <c r="P2134" s="2"/>
      <c r="Q2134" s="2"/>
      <c r="R2134" s="2"/>
      <c r="S2134" s="2"/>
      <c r="T2134" s="2"/>
      <c r="U2134" s="2"/>
      <c r="V2134" s="2"/>
      <c r="W2134" s="2"/>
      <c r="X2134" s="2"/>
      <c r="Y2134" s="2"/>
    </row>
    <row r="2135" spans="1:25" ht="24.75" customHeight="1" x14ac:dyDescent="0.2">
      <c r="A2135" s="2"/>
      <c r="B2135" s="81"/>
      <c r="C2135" s="81"/>
      <c r="D2135" s="82"/>
      <c r="E2135" s="82"/>
      <c r="F2135" s="2" t="str">
        <f t="shared" ca="1" si="33"/>
        <v/>
      </c>
      <c r="G2135" s="81"/>
      <c r="H2135" s="2"/>
      <c r="I2135" s="2"/>
      <c r="J2135" s="2"/>
      <c r="K2135" s="2"/>
      <c r="L2135" s="2"/>
      <c r="M2135" s="2"/>
      <c r="N2135" s="2"/>
      <c r="O2135" s="2"/>
      <c r="P2135" s="2"/>
      <c r="Q2135" s="2"/>
      <c r="R2135" s="2"/>
      <c r="S2135" s="2"/>
      <c r="T2135" s="2"/>
      <c r="U2135" s="2"/>
      <c r="V2135" s="2"/>
      <c r="W2135" s="2"/>
      <c r="X2135" s="2"/>
      <c r="Y2135" s="2"/>
    </row>
    <row r="2136" spans="1:25" ht="24.75" customHeight="1" x14ac:dyDescent="0.2">
      <c r="A2136" s="2"/>
      <c r="B2136" s="81"/>
      <c r="C2136" s="81"/>
      <c r="D2136" s="82"/>
      <c r="E2136" s="82"/>
      <c r="F2136" s="2" t="str">
        <f t="shared" ca="1" si="33"/>
        <v/>
      </c>
      <c r="G2136" s="81"/>
      <c r="H2136" s="2"/>
      <c r="I2136" s="2"/>
      <c r="J2136" s="2"/>
      <c r="K2136" s="2"/>
      <c r="L2136" s="2"/>
      <c r="M2136" s="2"/>
      <c r="N2136" s="2"/>
      <c r="O2136" s="2"/>
      <c r="P2136" s="2"/>
      <c r="Q2136" s="2"/>
      <c r="R2136" s="2"/>
      <c r="S2136" s="2"/>
      <c r="T2136" s="2"/>
      <c r="U2136" s="2"/>
      <c r="V2136" s="2"/>
      <c r="W2136" s="2"/>
      <c r="X2136" s="2"/>
      <c r="Y2136" s="2"/>
    </row>
    <row r="2137" spans="1:25" ht="24.75" customHeight="1" x14ac:dyDescent="0.2">
      <c r="A2137" s="2"/>
      <c r="B2137" s="81"/>
      <c r="C2137" s="81"/>
      <c r="D2137" s="82"/>
      <c r="E2137" s="82"/>
      <c r="F2137" s="2" t="str">
        <f t="shared" ca="1" si="33"/>
        <v/>
      </c>
      <c r="G2137" s="81"/>
      <c r="H2137" s="2"/>
      <c r="I2137" s="2"/>
      <c r="J2137" s="2"/>
      <c r="K2137" s="2"/>
      <c r="L2137" s="2"/>
      <c r="M2137" s="2"/>
      <c r="N2137" s="2"/>
      <c r="O2137" s="2"/>
      <c r="P2137" s="2"/>
      <c r="Q2137" s="2"/>
      <c r="R2137" s="2"/>
      <c r="S2137" s="2"/>
      <c r="T2137" s="2"/>
      <c r="U2137" s="2"/>
      <c r="V2137" s="2"/>
      <c r="W2137" s="2"/>
      <c r="X2137" s="2"/>
      <c r="Y2137" s="2"/>
    </row>
    <row r="2138" spans="1:25" ht="24.75" customHeight="1" x14ac:dyDescent="0.2">
      <c r="A2138" s="2"/>
      <c r="B2138" s="81"/>
      <c r="C2138" s="81"/>
      <c r="D2138" s="82"/>
      <c r="E2138" s="82"/>
      <c r="F2138" s="2" t="str">
        <f t="shared" ca="1" si="33"/>
        <v/>
      </c>
      <c r="G2138" s="81"/>
      <c r="H2138" s="2"/>
      <c r="I2138" s="2"/>
      <c r="J2138" s="2"/>
      <c r="K2138" s="2"/>
      <c r="L2138" s="2"/>
      <c r="M2138" s="2"/>
      <c r="N2138" s="2"/>
      <c r="O2138" s="2"/>
      <c r="P2138" s="2"/>
      <c r="Q2138" s="2"/>
      <c r="R2138" s="2"/>
      <c r="S2138" s="2"/>
      <c r="T2138" s="2"/>
      <c r="U2138" s="2"/>
      <c r="V2138" s="2"/>
      <c r="W2138" s="2"/>
      <c r="X2138" s="2"/>
      <c r="Y2138" s="2"/>
    </row>
    <row r="2139" spans="1:25" ht="24.75" customHeight="1" x14ac:dyDescent="0.2">
      <c r="A2139" s="2"/>
      <c r="B2139" s="81"/>
      <c r="C2139" s="81"/>
      <c r="D2139" s="82"/>
      <c r="E2139" s="82"/>
      <c r="F2139" s="2" t="str">
        <f t="shared" ca="1" si="33"/>
        <v/>
      </c>
      <c r="G2139" s="81"/>
      <c r="H2139" s="2"/>
      <c r="I2139" s="2"/>
      <c r="J2139" s="2"/>
      <c r="K2139" s="2"/>
      <c r="L2139" s="2"/>
      <c r="M2139" s="2"/>
      <c r="N2139" s="2"/>
      <c r="O2139" s="2"/>
      <c r="P2139" s="2"/>
      <c r="Q2139" s="2"/>
      <c r="R2139" s="2"/>
      <c r="S2139" s="2"/>
      <c r="T2139" s="2"/>
      <c r="U2139" s="2"/>
      <c r="V2139" s="2"/>
      <c r="W2139" s="2"/>
      <c r="X2139" s="2"/>
      <c r="Y2139" s="2"/>
    </row>
    <row r="2140" spans="1:25" ht="24.75" customHeight="1" x14ac:dyDescent="0.2">
      <c r="A2140" s="2"/>
      <c r="B2140" s="81"/>
      <c r="C2140" s="81"/>
      <c r="D2140" s="82"/>
      <c r="E2140" s="82"/>
      <c r="F2140" s="2" t="str">
        <f t="shared" ca="1" si="33"/>
        <v/>
      </c>
      <c r="G2140" s="81"/>
      <c r="H2140" s="2"/>
      <c r="I2140" s="2"/>
      <c r="J2140" s="2"/>
      <c r="K2140" s="2"/>
      <c r="L2140" s="2"/>
      <c r="M2140" s="2"/>
      <c r="N2140" s="2"/>
      <c r="O2140" s="2"/>
      <c r="P2140" s="2"/>
      <c r="Q2140" s="2"/>
      <c r="R2140" s="2"/>
      <c r="S2140" s="2"/>
      <c r="T2140" s="2"/>
      <c r="U2140" s="2"/>
      <c r="V2140" s="2"/>
      <c r="W2140" s="2"/>
      <c r="X2140" s="2"/>
      <c r="Y2140" s="2"/>
    </row>
    <row r="2141" spans="1:25" ht="24.75" customHeight="1" x14ac:dyDescent="0.2">
      <c r="A2141" s="2"/>
      <c r="B2141" s="81"/>
      <c r="C2141" s="81"/>
      <c r="D2141" s="82"/>
      <c r="E2141" s="82"/>
      <c r="F2141" s="2" t="str">
        <f t="shared" ca="1" si="33"/>
        <v/>
      </c>
      <c r="G2141" s="81"/>
      <c r="H2141" s="2"/>
      <c r="I2141" s="2"/>
      <c r="J2141" s="2"/>
      <c r="K2141" s="2"/>
      <c r="L2141" s="2"/>
      <c r="M2141" s="2"/>
      <c r="N2141" s="2"/>
      <c r="O2141" s="2"/>
      <c r="P2141" s="2"/>
      <c r="Q2141" s="2"/>
      <c r="R2141" s="2"/>
      <c r="S2141" s="2"/>
      <c r="T2141" s="2"/>
      <c r="U2141" s="2"/>
      <c r="V2141" s="2"/>
      <c r="W2141" s="2"/>
      <c r="X2141" s="2"/>
      <c r="Y2141" s="2"/>
    </row>
    <row r="2142" spans="1:25" ht="24.75" customHeight="1" x14ac:dyDescent="0.2">
      <c r="A2142" s="2"/>
      <c r="B2142" s="81"/>
      <c r="C2142" s="81"/>
      <c r="D2142" s="82"/>
      <c r="E2142" s="82"/>
      <c r="F2142" s="2" t="str">
        <f t="shared" ca="1" si="33"/>
        <v/>
      </c>
      <c r="G2142" s="81"/>
      <c r="H2142" s="2"/>
      <c r="I2142" s="2"/>
      <c r="J2142" s="2"/>
      <c r="K2142" s="2"/>
      <c r="L2142" s="2"/>
      <c r="M2142" s="2"/>
      <c r="N2142" s="2"/>
      <c r="O2142" s="2"/>
      <c r="P2142" s="2"/>
      <c r="Q2142" s="2"/>
      <c r="R2142" s="2"/>
      <c r="S2142" s="2"/>
      <c r="T2142" s="2"/>
      <c r="U2142" s="2"/>
      <c r="V2142" s="2"/>
      <c r="W2142" s="2"/>
      <c r="X2142" s="2"/>
      <c r="Y2142" s="2"/>
    </row>
    <row r="2143" spans="1:25" ht="24.75" customHeight="1" x14ac:dyDescent="0.2">
      <c r="A2143" s="2"/>
      <c r="B2143" s="81"/>
      <c r="C2143" s="81"/>
      <c r="D2143" s="82"/>
      <c r="E2143" s="82"/>
      <c r="F2143" s="2" t="str">
        <f t="shared" ca="1" si="33"/>
        <v/>
      </c>
      <c r="G2143" s="81"/>
      <c r="H2143" s="2"/>
      <c r="I2143" s="2"/>
      <c r="J2143" s="2"/>
      <c r="K2143" s="2"/>
      <c r="L2143" s="2"/>
      <c r="M2143" s="2"/>
      <c r="N2143" s="2"/>
      <c r="O2143" s="2"/>
      <c r="P2143" s="2"/>
      <c r="Q2143" s="2"/>
      <c r="R2143" s="2"/>
      <c r="S2143" s="2"/>
      <c r="T2143" s="2"/>
      <c r="U2143" s="2"/>
      <c r="V2143" s="2"/>
      <c r="W2143" s="2"/>
      <c r="X2143" s="2"/>
      <c r="Y2143" s="2"/>
    </row>
    <row r="2144" spans="1:25" ht="24.75" customHeight="1" x14ac:dyDescent="0.2">
      <c r="A2144" s="2"/>
      <c r="B2144" s="81"/>
      <c r="C2144" s="81"/>
      <c r="D2144" s="82"/>
      <c r="E2144" s="82"/>
      <c r="F2144" s="2" t="str">
        <f t="shared" ca="1" si="33"/>
        <v/>
      </c>
      <c r="G2144" s="81"/>
      <c r="H2144" s="2"/>
      <c r="I2144" s="2"/>
      <c r="J2144" s="2"/>
      <c r="K2144" s="2"/>
      <c r="L2144" s="2"/>
      <c r="M2144" s="2"/>
      <c r="N2144" s="2"/>
      <c r="O2144" s="2"/>
      <c r="P2144" s="2"/>
      <c r="Q2144" s="2"/>
      <c r="R2144" s="2"/>
      <c r="S2144" s="2"/>
      <c r="T2144" s="2"/>
      <c r="U2144" s="2"/>
      <c r="V2144" s="2"/>
      <c r="W2144" s="2"/>
      <c r="X2144" s="2"/>
      <c r="Y2144" s="2"/>
    </row>
    <row r="2145" spans="1:25" ht="24.75" customHeight="1" x14ac:dyDescent="0.2">
      <c r="A2145" s="2"/>
      <c r="B2145" s="81"/>
      <c r="C2145" s="81"/>
      <c r="D2145" s="82"/>
      <c r="E2145" s="82"/>
      <c r="F2145" s="2" t="str">
        <f t="shared" ca="1" si="33"/>
        <v/>
      </c>
      <c r="G2145" s="81"/>
      <c r="H2145" s="2"/>
      <c r="I2145" s="2"/>
      <c r="J2145" s="2"/>
      <c r="K2145" s="2"/>
      <c r="L2145" s="2"/>
      <c r="M2145" s="2"/>
      <c r="N2145" s="2"/>
      <c r="O2145" s="2"/>
      <c r="P2145" s="2"/>
      <c r="Q2145" s="2"/>
      <c r="R2145" s="2"/>
      <c r="S2145" s="2"/>
      <c r="T2145" s="2"/>
      <c r="U2145" s="2"/>
      <c r="V2145" s="2"/>
      <c r="W2145" s="2"/>
      <c r="X2145" s="2"/>
      <c r="Y2145" s="2"/>
    </row>
    <row r="2146" spans="1:25" ht="24.75" customHeight="1" x14ac:dyDescent="0.2">
      <c r="A2146" s="2"/>
      <c r="B2146" s="81"/>
      <c r="C2146" s="81"/>
      <c r="D2146" s="82"/>
      <c r="E2146" s="82"/>
      <c r="F2146" s="2" t="str">
        <f t="shared" ca="1" si="33"/>
        <v/>
      </c>
      <c r="G2146" s="81"/>
      <c r="H2146" s="2"/>
      <c r="I2146" s="2"/>
      <c r="J2146" s="2"/>
      <c r="K2146" s="2"/>
      <c r="L2146" s="2"/>
      <c r="M2146" s="2"/>
      <c r="N2146" s="2"/>
      <c r="O2146" s="2"/>
      <c r="P2146" s="2"/>
      <c r="Q2146" s="2"/>
      <c r="R2146" s="2"/>
      <c r="S2146" s="2"/>
      <c r="T2146" s="2"/>
      <c r="U2146" s="2"/>
      <c r="V2146" s="2"/>
      <c r="W2146" s="2"/>
      <c r="X2146" s="2"/>
      <c r="Y2146" s="2"/>
    </row>
    <row r="2147" spans="1:25" ht="24.75" customHeight="1" x14ac:dyDescent="0.2">
      <c r="A2147" s="2"/>
      <c r="B2147" s="81"/>
      <c r="C2147" s="81"/>
      <c r="D2147" s="82"/>
      <c r="E2147" s="82"/>
      <c r="F2147" s="2" t="str">
        <f t="shared" ca="1" si="33"/>
        <v/>
      </c>
      <c r="G2147" s="81"/>
      <c r="H2147" s="2"/>
      <c r="I2147" s="2"/>
      <c r="J2147" s="2"/>
      <c r="K2147" s="2"/>
      <c r="L2147" s="2"/>
      <c r="M2147" s="2"/>
      <c r="N2147" s="2"/>
      <c r="O2147" s="2"/>
      <c r="P2147" s="2"/>
      <c r="Q2147" s="2"/>
      <c r="R2147" s="2"/>
      <c r="S2147" s="2"/>
      <c r="T2147" s="2"/>
      <c r="U2147" s="2"/>
      <c r="V2147" s="2"/>
      <c r="W2147" s="2"/>
      <c r="X2147" s="2"/>
      <c r="Y2147" s="2"/>
    </row>
    <row r="2148" spans="1:25" ht="24.75" customHeight="1" x14ac:dyDescent="0.2">
      <c r="A2148" s="2"/>
      <c r="B2148" s="81"/>
      <c r="C2148" s="81"/>
      <c r="D2148" s="82"/>
      <c r="E2148" s="82"/>
      <c r="F2148" s="2" t="str">
        <f t="shared" ca="1" si="33"/>
        <v/>
      </c>
      <c r="G2148" s="81"/>
      <c r="H2148" s="2"/>
      <c r="I2148" s="2"/>
      <c r="J2148" s="2"/>
      <c r="K2148" s="2"/>
      <c r="L2148" s="2"/>
      <c r="M2148" s="2"/>
      <c r="N2148" s="2"/>
      <c r="O2148" s="2"/>
      <c r="P2148" s="2"/>
      <c r="Q2148" s="2"/>
      <c r="R2148" s="2"/>
      <c r="S2148" s="2"/>
      <c r="T2148" s="2"/>
      <c r="U2148" s="2"/>
      <c r="V2148" s="2"/>
      <c r="W2148" s="2"/>
      <c r="X2148" s="2"/>
      <c r="Y2148" s="2"/>
    </row>
    <row r="2149" spans="1:25" ht="24.75" customHeight="1" x14ac:dyDescent="0.2">
      <c r="A2149" s="2"/>
      <c r="B2149" s="81"/>
      <c r="C2149" s="81"/>
      <c r="D2149" s="82"/>
      <c r="E2149" s="82"/>
      <c r="F2149" s="2" t="str">
        <f t="shared" ca="1" si="33"/>
        <v/>
      </c>
      <c r="G2149" s="81"/>
      <c r="H2149" s="2"/>
      <c r="I2149" s="2"/>
      <c r="J2149" s="2"/>
      <c r="K2149" s="2"/>
      <c r="L2149" s="2"/>
      <c r="M2149" s="2"/>
      <c r="N2149" s="2"/>
      <c r="O2149" s="2"/>
      <c r="P2149" s="2"/>
      <c r="Q2149" s="2"/>
      <c r="R2149" s="2"/>
      <c r="S2149" s="2"/>
      <c r="T2149" s="2"/>
      <c r="U2149" s="2"/>
      <c r="V2149" s="2"/>
      <c r="W2149" s="2"/>
      <c r="X2149" s="2"/>
      <c r="Y2149" s="2"/>
    </row>
    <row r="2150" spans="1:25" ht="24.75" customHeight="1" x14ac:dyDescent="0.2">
      <c r="A2150" s="2"/>
      <c r="B2150" s="81"/>
      <c r="C2150" s="81"/>
      <c r="D2150" s="82"/>
      <c r="E2150" s="82"/>
      <c r="F2150" s="2" t="str">
        <f t="shared" ca="1" si="33"/>
        <v/>
      </c>
      <c r="G2150" s="81"/>
      <c r="H2150" s="2"/>
      <c r="I2150" s="2"/>
      <c r="J2150" s="2"/>
      <c r="K2150" s="2"/>
      <c r="L2150" s="2"/>
      <c r="M2150" s="2"/>
      <c r="N2150" s="2"/>
      <c r="O2150" s="2"/>
      <c r="P2150" s="2"/>
      <c r="Q2150" s="2"/>
      <c r="R2150" s="2"/>
      <c r="S2150" s="2"/>
      <c r="T2150" s="2"/>
      <c r="U2150" s="2"/>
      <c r="V2150" s="2"/>
      <c r="W2150" s="2"/>
      <c r="X2150" s="2"/>
      <c r="Y2150" s="2"/>
    </row>
    <row r="2151" spans="1:25" ht="24.75" customHeight="1" x14ac:dyDescent="0.2">
      <c r="A2151" s="2"/>
      <c r="B2151" s="81"/>
      <c r="C2151" s="81"/>
      <c r="D2151" s="82"/>
      <c r="E2151" s="82"/>
      <c r="F2151" s="2" t="str">
        <f t="shared" ca="1" si="33"/>
        <v/>
      </c>
      <c r="G2151" s="81"/>
      <c r="H2151" s="2"/>
      <c r="I2151" s="2"/>
      <c r="J2151" s="2"/>
      <c r="K2151" s="2"/>
      <c r="L2151" s="2"/>
      <c r="M2151" s="2"/>
      <c r="N2151" s="2"/>
      <c r="O2151" s="2"/>
      <c r="P2151" s="2"/>
      <c r="Q2151" s="2"/>
      <c r="R2151" s="2"/>
      <c r="S2151" s="2"/>
      <c r="T2151" s="2"/>
      <c r="U2151" s="2"/>
      <c r="V2151" s="2"/>
      <c r="W2151" s="2"/>
      <c r="X2151" s="2"/>
      <c r="Y2151" s="2"/>
    </row>
    <row r="2152" spans="1:25" ht="24.75" customHeight="1" x14ac:dyDescent="0.2">
      <c r="A2152" s="2"/>
      <c r="B2152" s="81"/>
      <c r="C2152" s="81"/>
      <c r="D2152" s="82"/>
      <c r="E2152" s="82"/>
      <c r="F2152" s="2" t="str">
        <f t="shared" ca="1" si="33"/>
        <v/>
      </c>
      <c r="G2152" s="81"/>
      <c r="H2152" s="2"/>
      <c r="I2152" s="2"/>
      <c r="J2152" s="2"/>
      <c r="K2152" s="2"/>
      <c r="L2152" s="2"/>
      <c r="M2152" s="2"/>
      <c r="N2152" s="2"/>
      <c r="O2152" s="2"/>
      <c r="P2152" s="2"/>
      <c r="Q2152" s="2"/>
      <c r="R2152" s="2"/>
      <c r="S2152" s="2"/>
      <c r="T2152" s="2"/>
      <c r="U2152" s="2"/>
      <c r="V2152" s="2"/>
      <c r="W2152" s="2"/>
      <c r="X2152" s="2"/>
      <c r="Y2152" s="2"/>
    </row>
    <row r="2153" spans="1:25" ht="24.75" customHeight="1" x14ac:dyDescent="0.2">
      <c r="A2153" s="2"/>
      <c r="B2153" s="81"/>
      <c r="C2153" s="81"/>
      <c r="D2153" s="82"/>
      <c r="E2153" s="82"/>
      <c r="F2153" s="2" t="str">
        <f t="shared" ca="1" si="33"/>
        <v/>
      </c>
      <c r="G2153" s="81"/>
      <c r="H2153" s="2"/>
      <c r="I2153" s="2"/>
      <c r="J2153" s="2"/>
      <c r="K2153" s="2"/>
      <c r="L2153" s="2"/>
      <c r="M2153" s="2"/>
      <c r="N2153" s="2"/>
      <c r="O2153" s="2"/>
      <c r="P2153" s="2"/>
      <c r="Q2153" s="2"/>
      <c r="R2153" s="2"/>
      <c r="S2153" s="2"/>
      <c r="T2153" s="2"/>
      <c r="U2153" s="2"/>
      <c r="V2153" s="2"/>
      <c r="W2153" s="2"/>
      <c r="X2153" s="2"/>
      <c r="Y2153" s="2"/>
    </row>
    <row r="2154" spans="1:25" ht="24.75" customHeight="1" x14ac:dyDescent="0.2">
      <c r="A2154" s="2"/>
      <c r="B2154" s="81"/>
      <c r="C2154" s="81"/>
      <c r="D2154" s="82"/>
      <c r="E2154" s="82"/>
      <c r="F2154" s="2" t="str">
        <f t="shared" ca="1" si="33"/>
        <v/>
      </c>
      <c r="G2154" s="81"/>
      <c r="H2154" s="2"/>
      <c r="I2154" s="2"/>
      <c r="J2154" s="2"/>
      <c r="K2154" s="2"/>
      <c r="L2154" s="2"/>
      <c r="M2154" s="2"/>
      <c r="N2154" s="2"/>
      <c r="O2154" s="2"/>
      <c r="P2154" s="2"/>
      <c r="Q2154" s="2"/>
      <c r="R2154" s="2"/>
      <c r="S2154" s="2"/>
      <c r="T2154" s="2"/>
      <c r="U2154" s="2"/>
      <c r="V2154" s="2"/>
      <c r="W2154" s="2"/>
      <c r="X2154" s="2"/>
      <c r="Y2154" s="2"/>
    </row>
    <row r="2155" spans="1:25" ht="24.75" customHeight="1" x14ac:dyDescent="0.2">
      <c r="A2155" s="2"/>
      <c r="B2155" s="81"/>
      <c r="C2155" s="81"/>
      <c r="D2155" s="82"/>
      <c r="E2155" s="82"/>
      <c r="F2155" s="2" t="str">
        <f t="shared" ca="1" si="33"/>
        <v/>
      </c>
      <c r="G2155" s="81"/>
      <c r="H2155" s="2"/>
      <c r="I2155" s="2"/>
      <c r="J2155" s="2"/>
      <c r="K2155" s="2"/>
      <c r="L2155" s="2"/>
      <c r="M2155" s="2"/>
      <c r="N2155" s="2"/>
      <c r="O2155" s="2"/>
      <c r="P2155" s="2"/>
      <c r="Q2155" s="2"/>
      <c r="R2155" s="2"/>
      <c r="S2155" s="2"/>
      <c r="T2155" s="2"/>
      <c r="U2155" s="2"/>
      <c r="V2155" s="2"/>
      <c r="W2155" s="2"/>
      <c r="X2155" s="2"/>
      <c r="Y2155" s="2"/>
    </row>
    <row r="2156" spans="1:25" ht="24.75" customHeight="1" x14ac:dyDescent="0.2">
      <c r="A2156" s="2"/>
      <c r="B2156" s="81"/>
      <c r="C2156" s="81"/>
      <c r="D2156" s="82"/>
      <c r="E2156" s="82"/>
      <c r="F2156" s="2" t="str">
        <f t="shared" ca="1" si="33"/>
        <v/>
      </c>
      <c r="G2156" s="81"/>
      <c r="H2156" s="2"/>
      <c r="I2156" s="2"/>
      <c r="J2156" s="2"/>
      <c r="K2156" s="2"/>
      <c r="L2156" s="2"/>
      <c r="M2156" s="2"/>
      <c r="N2156" s="2"/>
      <c r="O2156" s="2"/>
      <c r="P2156" s="2"/>
      <c r="Q2156" s="2"/>
      <c r="R2156" s="2"/>
      <c r="S2156" s="2"/>
      <c r="T2156" s="2"/>
      <c r="U2156" s="2"/>
      <c r="V2156" s="2"/>
      <c r="W2156" s="2"/>
      <c r="X2156" s="2"/>
      <c r="Y2156" s="2"/>
    </row>
    <row r="2157" spans="1:25" ht="24.75" customHeight="1" x14ac:dyDescent="0.2">
      <c r="A2157" s="2"/>
      <c r="B2157" s="81"/>
      <c r="C2157" s="81"/>
      <c r="D2157" s="82"/>
      <c r="E2157" s="82"/>
      <c r="F2157" s="2" t="str">
        <f t="shared" ca="1" si="33"/>
        <v/>
      </c>
      <c r="G2157" s="81"/>
      <c r="H2157" s="2"/>
      <c r="I2157" s="2"/>
      <c r="J2157" s="2"/>
      <c r="K2157" s="2"/>
      <c r="L2157" s="2"/>
      <c r="M2157" s="2"/>
      <c r="N2157" s="2"/>
      <c r="O2157" s="2"/>
      <c r="P2157" s="2"/>
      <c r="Q2157" s="2"/>
      <c r="R2157" s="2"/>
      <c r="S2157" s="2"/>
      <c r="T2157" s="2"/>
      <c r="U2157" s="2"/>
      <c r="V2157" s="2"/>
      <c r="W2157" s="2"/>
      <c r="X2157" s="2"/>
      <c r="Y2157" s="2"/>
    </row>
    <row r="2158" spans="1:25" ht="24.75" customHeight="1" x14ac:dyDescent="0.2">
      <c r="A2158" s="2"/>
      <c r="B2158" s="81"/>
      <c r="C2158" s="81"/>
      <c r="D2158" s="82"/>
      <c r="E2158" s="82"/>
      <c r="F2158" s="2" t="str">
        <f t="shared" ca="1" si="33"/>
        <v/>
      </c>
      <c r="G2158" s="81"/>
      <c r="H2158" s="2"/>
      <c r="I2158" s="2"/>
      <c r="J2158" s="2"/>
      <c r="K2158" s="2"/>
      <c r="L2158" s="2"/>
      <c r="M2158" s="2"/>
      <c r="N2158" s="2"/>
      <c r="O2158" s="2"/>
      <c r="P2158" s="2"/>
      <c r="Q2158" s="2"/>
      <c r="R2158" s="2"/>
      <c r="S2158" s="2"/>
      <c r="T2158" s="2"/>
      <c r="U2158" s="2"/>
      <c r="V2158" s="2"/>
      <c r="W2158" s="2"/>
      <c r="X2158" s="2"/>
      <c r="Y2158" s="2"/>
    </row>
    <row r="2159" spans="1:25" ht="24.75" customHeight="1" x14ac:dyDescent="0.2">
      <c r="A2159" s="2"/>
      <c r="B2159" s="81"/>
      <c r="C2159" s="81"/>
      <c r="D2159" s="82"/>
      <c r="E2159" s="82"/>
      <c r="F2159" s="2" t="str">
        <f t="shared" ca="1" si="33"/>
        <v/>
      </c>
      <c r="G2159" s="81"/>
      <c r="H2159" s="2"/>
      <c r="I2159" s="2"/>
      <c r="J2159" s="2"/>
      <c r="K2159" s="2"/>
      <c r="L2159" s="2"/>
      <c r="M2159" s="2"/>
      <c r="N2159" s="2"/>
      <c r="O2159" s="2"/>
      <c r="P2159" s="2"/>
      <c r="Q2159" s="2"/>
      <c r="R2159" s="2"/>
      <c r="S2159" s="2"/>
      <c r="T2159" s="2"/>
      <c r="U2159" s="2"/>
      <c r="V2159" s="2"/>
      <c r="W2159" s="2"/>
      <c r="X2159" s="2"/>
      <c r="Y2159" s="2"/>
    </row>
    <row r="2160" spans="1:25" ht="24.75" customHeight="1" x14ac:dyDescent="0.2">
      <c r="A2160" s="2"/>
      <c r="B2160" s="81"/>
      <c r="C2160" s="81"/>
      <c r="D2160" s="82"/>
      <c r="E2160" s="82"/>
      <c r="F2160" s="2" t="str">
        <f t="shared" ca="1" si="33"/>
        <v/>
      </c>
      <c r="G2160" s="81"/>
      <c r="H2160" s="2"/>
      <c r="I2160" s="2"/>
      <c r="J2160" s="2"/>
      <c r="K2160" s="2"/>
      <c r="L2160" s="2"/>
      <c r="M2160" s="2"/>
      <c r="N2160" s="2"/>
      <c r="O2160" s="2"/>
      <c r="P2160" s="2"/>
      <c r="Q2160" s="2"/>
      <c r="R2160" s="2"/>
      <c r="S2160" s="2"/>
      <c r="T2160" s="2"/>
      <c r="U2160" s="2"/>
      <c r="V2160" s="2"/>
      <c r="W2160" s="2"/>
      <c r="X2160" s="2"/>
      <c r="Y2160" s="2"/>
    </row>
    <row r="2161" spans="1:25" ht="24.75" customHeight="1" x14ac:dyDescent="0.2">
      <c r="A2161" s="2"/>
      <c r="B2161" s="81"/>
      <c r="C2161" s="81"/>
      <c r="D2161" s="82"/>
      <c r="E2161" s="82"/>
      <c r="F2161" s="2" t="str">
        <f t="shared" ca="1" si="33"/>
        <v/>
      </c>
      <c r="G2161" s="81"/>
      <c r="H2161" s="2"/>
      <c r="I2161" s="2"/>
      <c r="J2161" s="2"/>
      <c r="K2161" s="2"/>
      <c r="L2161" s="2"/>
      <c r="M2161" s="2"/>
      <c r="N2161" s="2"/>
      <c r="O2161" s="2"/>
      <c r="P2161" s="2"/>
      <c r="Q2161" s="2"/>
      <c r="R2161" s="2"/>
      <c r="S2161" s="2"/>
      <c r="T2161" s="2"/>
      <c r="U2161" s="2"/>
      <c r="V2161" s="2"/>
      <c r="W2161" s="2"/>
      <c r="X2161" s="2"/>
      <c r="Y2161" s="2"/>
    </row>
    <row r="2162" spans="1:25" ht="24.75" customHeight="1" x14ac:dyDescent="0.2">
      <c r="A2162" s="2"/>
      <c r="B2162" s="81"/>
      <c r="C2162" s="81"/>
      <c r="D2162" s="82"/>
      <c r="E2162" s="82"/>
      <c r="F2162" s="2" t="str">
        <f t="shared" ca="1" si="33"/>
        <v/>
      </c>
      <c r="G2162" s="81"/>
      <c r="H2162" s="2"/>
      <c r="I2162" s="2"/>
      <c r="J2162" s="2"/>
      <c r="K2162" s="2"/>
      <c r="L2162" s="2"/>
      <c r="M2162" s="2"/>
      <c r="N2162" s="2"/>
      <c r="O2162" s="2"/>
      <c r="P2162" s="2"/>
      <c r="Q2162" s="2"/>
      <c r="R2162" s="2"/>
      <c r="S2162" s="2"/>
      <c r="T2162" s="2"/>
      <c r="U2162" s="2"/>
      <c r="V2162" s="2"/>
      <c r="W2162" s="2"/>
      <c r="X2162" s="2"/>
      <c r="Y2162" s="2"/>
    </row>
    <row r="2163" spans="1:25" ht="24.75" customHeight="1" x14ac:dyDescent="0.2">
      <c r="A2163" s="2"/>
      <c r="B2163" s="81"/>
      <c r="C2163" s="81"/>
      <c r="D2163" s="82"/>
      <c r="E2163" s="82"/>
      <c r="F2163" s="2" t="str">
        <f t="shared" ca="1" si="33"/>
        <v/>
      </c>
      <c r="G2163" s="81"/>
      <c r="H2163" s="2"/>
      <c r="I2163" s="2"/>
      <c r="J2163" s="2"/>
      <c r="K2163" s="2"/>
      <c r="L2163" s="2"/>
      <c r="M2163" s="2"/>
      <c r="N2163" s="2"/>
      <c r="O2163" s="2"/>
      <c r="P2163" s="2"/>
      <c r="Q2163" s="2"/>
      <c r="R2163" s="2"/>
      <c r="S2163" s="2"/>
      <c r="T2163" s="2"/>
      <c r="U2163" s="2"/>
      <c r="V2163" s="2"/>
      <c r="W2163" s="2"/>
      <c r="X2163" s="2"/>
      <c r="Y2163" s="2"/>
    </row>
    <row r="2164" spans="1:25" ht="24.75" customHeight="1" x14ac:dyDescent="0.2">
      <c r="A2164" s="2"/>
      <c r="B2164" s="81"/>
      <c r="C2164" s="81"/>
      <c r="D2164" s="82"/>
      <c r="E2164" s="82"/>
      <c r="F2164" s="2" t="str">
        <f t="shared" ca="1" si="33"/>
        <v/>
      </c>
      <c r="G2164" s="81"/>
      <c r="H2164" s="2"/>
      <c r="I2164" s="2"/>
      <c r="J2164" s="2"/>
      <c r="K2164" s="2"/>
      <c r="L2164" s="2"/>
      <c r="M2164" s="2"/>
      <c r="N2164" s="2"/>
      <c r="O2164" s="2"/>
      <c r="P2164" s="2"/>
      <c r="Q2164" s="2"/>
      <c r="R2164" s="2"/>
      <c r="S2164" s="2"/>
      <c r="T2164" s="2"/>
      <c r="U2164" s="2"/>
      <c r="V2164" s="2"/>
      <c r="W2164" s="2"/>
      <c r="X2164" s="2"/>
      <c r="Y2164" s="2"/>
    </row>
    <row r="2165" spans="1:25" ht="24.75" customHeight="1" x14ac:dyDescent="0.2">
      <c r="A2165" s="2"/>
      <c r="B2165" s="81"/>
      <c r="C2165" s="81"/>
      <c r="D2165" s="82"/>
      <c r="E2165" s="82"/>
      <c r="F2165" s="2" t="str">
        <f t="shared" ca="1" si="33"/>
        <v/>
      </c>
      <c r="G2165" s="81"/>
      <c r="H2165" s="2"/>
      <c r="I2165" s="2"/>
      <c r="J2165" s="2"/>
      <c r="K2165" s="2"/>
      <c r="L2165" s="2"/>
      <c r="M2165" s="2"/>
      <c r="N2165" s="2"/>
      <c r="O2165" s="2"/>
      <c r="P2165" s="2"/>
      <c r="Q2165" s="2"/>
      <c r="R2165" s="2"/>
      <c r="S2165" s="2"/>
      <c r="T2165" s="2"/>
      <c r="U2165" s="2"/>
      <c r="V2165" s="2"/>
      <c r="W2165" s="2"/>
      <c r="X2165" s="2"/>
      <c r="Y2165" s="2"/>
    </row>
    <row r="2166" spans="1:25" ht="24.75" customHeight="1" x14ac:dyDescent="0.2">
      <c r="A2166" s="2"/>
      <c r="B2166" s="81"/>
      <c r="C2166" s="81"/>
      <c r="D2166" s="82"/>
      <c r="E2166" s="82"/>
      <c r="F2166" s="2" t="str">
        <f t="shared" ca="1" si="33"/>
        <v/>
      </c>
      <c r="G2166" s="81"/>
      <c r="H2166" s="2"/>
      <c r="I2166" s="2"/>
      <c r="J2166" s="2"/>
      <c r="K2166" s="2"/>
      <c r="L2166" s="2"/>
      <c r="M2166" s="2"/>
      <c r="N2166" s="2"/>
      <c r="O2166" s="2"/>
      <c r="P2166" s="2"/>
      <c r="Q2166" s="2"/>
      <c r="R2166" s="2"/>
      <c r="S2166" s="2"/>
      <c r="T2166" s="2"/>
      <c r="U2166" s="2"/>
      <c r="V2166" s="2"/>
      <c r="W2166" s="2"/>
      <c r="X2166" s="2"/>
      <c r="Y2166" s="2"/>
    </row>
    <row r="2167" spans="1:25" ht="24.75" customHeight="1" x14ac:dyDescent="0.2">
      <c r="A2167" s="2"/>
      <c r="B2167" s="81"/>
      <c r="C2167" s="81"/>
      <c r="D2167" s="82"/>
      <c r="E2167" s="82"/>
      <c r="F2167" s="2" t="str">
        <f t="shared" ca="1" si="33"/>
        <v/>
      </c>
      <c r="G2167" s="81"/>
      <c r="H2167" s="2"/>
      <c r="I2167" s="2"/>
      <c r="J2167" s="2"/>
      <c r="K2167" s="2"/>
      <c r="L2167" s="2"/>
      <c r="M2167" s="2"/>
      <c r="N2167" s="2"/>
      <c r="O2167" s="2"/>
      <c r="P2167" s="2"/>
      <c r="Q2167" s="2"/>
      <c r="R2167" s="2"/>
      <c r="S2167" s="2"/>
      <c r="T2167" s="2"/>
      <c r="U2167" s="2"/>
      <c r="V2167" s="2"/>
      <c r="W2167" s="2"/>
      <c r="X2167" s="2"/>
      <c r="Y2167" s="2"/>
    </row>
    <row r="2168" spans="1:25" ht="24.75" customHeight="1" x14ac:dyDescent="0.2">
      <c r="A2168" s="2"/>
      <c r="B2168" s="81"/>
      <c r="C2168" s="81"/>
      <c r="D2168" s="82"/>
      <c r="E2168" s="82"/>
      <c r="F2168" s="2" t="str">
        <f t="shared" ca="1" si="33"/>
        <v/>
      </c>
      <c r="G2168" s="81"/>
      <c r="H2168" s="2"/>
      <c r="I2168" s="2"/>
      <c r="J2168" s="2"/>
      <c r="K2168" s="2"/>
      <c r="L2168" s="2"/>
      <c r="M2168" s="2"/>
      <c r="N2168" s="2"/>
      <c r="O2168" s="2"/>
      <c r="P2168" s="2"/>
      <c r="Q2168" s="2"/>
      <c r="R2168" s="2"/>
      <c r="S2168" s="2"/>
      <c r="T2168" s="2"/>
      <c r="U2168" s="2"/>
      <c r="V2168" s="2"/>
      <c r="W2168" s="2"/>
      <c r="X2168" s="2"/>
      <c r="Y2168" s="2"/>
    </row>
    <row r="2169" spans="1:25" ht="24.75" customHeight="1" x14ac:dyDescent="0.2">
      <c r="A2169" s="2"/>
      <c r="B2169" s="81"/>
      <c r="C2169" s="81"/>
      <c r="D2169" s="82"/>
      <c r="E2169" s="82"/>
      <c r="F2169" s="2" t="str">
        <f t="shared" ca="1" si="33"/>
        <v/>
      </c>
      <c r="G2169" s="81"/>
      <c r="H2169" s="2"/>
      <c r="I2169" s="2"/>
      <c r="J2169" s="2"/>
      <c r="K2169" s="2"/>
      <c r="L2169" s="2"/>
      <c r="M2169" s="2"/>
      <c r="N2169" s="2"/>
      <c r="O2169" s="2"/>
      <c r="P2169" s="2"/>
      <c r="Q2169" s="2"/>
      <c r="R2169" s="2"/>
      <c r="S2169" s="2"/>
      <c r="T2169" s="2"/>
      <c r="U2169" s="2"/>
      <c r="V2169" s="2"/>
      <c r="W2169" s="2"/>
      <c r="X2169" s="2"/>
      <c r="Y2169" s="2"/>
    </row>
    <row r="2170" spans="1:25" ht="24.75" customHeight="1" x14ac:dyDescent="0.2">
      <c r="A2170" s="2"/>
      <c r="B2170" s="81"/>
      <c r="C2170" s="81"/>
      <c r="D2170" s="82"/>
      <c r="E2170" s="82"/>
      <c r="F2170" s="2" t="str">
        <f t="shared" ca="1" si="33"/>
        <v/>
      </c>
      <c r="G2170" s="81"/>
      <c r="H2170" s="2"/>
      <c r="I2170" s="2"/>
      <c r="J2170" s="2"/>
      <c r="K2170" s="2"/>
      <c r="L2170" s="2"/>
      <c r="M2170" s="2"/>
      <c r="N2170" s="2"/>
      <c r="O2170" s="2"/>
      <c r="P2170" s="2"/>
      <c r="Q2170" s="2"/>
      <c r="R2170" s="2"/>
      <c r="S2170" s="2"/>
      <c r="T2170" s="2"/>
      <c r="U2170" s="2"/>
      <c r="V2170" s="2"/>
      <c r="W2170" s="2"/>
      <c r="X2170" s="2"/>
      <c r="Y2170" s="2"/>
    </row>
    <row r="2171" spans="1:25" ht="24.75" customHeight="1" x14ac:dyDescent="0.2">
      <c r="A2171" s="2"/>
      <c r="B2171" s="81"/>
      <c r="C2171" s="81"/>
      <c r="D2171" s="82"/>
      <c r="E2171" s="82"/>
      <c r="F2171" s="2" t="str">
        <f t="shared" ca="1" si="33"/>
        <v/>
      </c>
      <c r="G2171" s="81"/>
      <c r="H2171" s="2"/>
      <c r="I2171" s="2"/>
      <c r="J2171" s="2"/>
      <c r="K2171" s="2"/>
      <c r="L2171" s="2"/>
      <c r="M2171" s="2"/>
      <c r="N2171" s="2"/>
      <c r="O2171" s="2"/>
      <c r="P2171" s="2"/>
      <c r="Q2171" s="2"/>
      <c r="R2171" s="2"/>
      <c r="S2171" s="2"/>
      <c r="T2171" s="2"/>
      <c r="U2171" s="2"/>
      <c r="V2171" s="2"/>
      <c r="W2171" s="2"/>
      <c r="X2171" s="2"/>
      <c r="Y2171" s="2"/>
    </row>
    <row r="2172" spans="1:25" ht="24.75" customHeight="1" x14ac:dyDescent="0.2">
      <c r="A2172" s="2"/>
      <c r="B2172" s="81"/>
      <c r="C2172" s="81"/>
      <c r="D2172" s="82"/>
      <c r="E2172" s="82"/>
      <c r="F2172" s="2" t="str">
        <f t="shared" ca="1" si="33"/>
        <v/>
      </c>
      <c r="G2172" s="81"/>
      <c r="H2172" s="2"/>
      <c r="I2172" s="2"/>
      <c r="J2172" s="2"/>
      <c r="K2172" s="2"/>
      <c r="L2172" s="2"/>
      <c r="M2172" s="2"/>
      <c r="N2172" s="2"/>
      <c r="O2172" s="2"/>
      <c r="P2172" s="2"/>
      <c r="Q2172" s="2"/>
      <c r="R2172" s="2"/>
      <c r="S2172" s="2"/>
      <c r="T2172" s="2"/>
      <c r="U2172" s="2"/>
      <c r="V2172" s="2"/>
      <c r="W2172" s="2"/>
      <c r="X2172" s="2"/>
      <c r="Y2172" s="2"/>
    </row>
    <row r="2173" spans="1:25" ht="24.75" customHeight="1" x14ac:dyDescent="0.2">
      <c r="A2173" s="2"/>
      <c r="B2173" s="81"/>
      <c r="C2173" s="81"/>
      <c r="D2173" s="82"/>
      <c r="E2173" s="82"/>
      <c r="F2173" s="2" t="str">
        <f t="shared" ca="1" si="33"/>
        <v/>
      </c>
      <c r="G2173" s="81"/>
      <c r="H2173" s="2"/>
      <c r="I2173" s="2"/>
      <c r="J2173" s="2"/>
      <c r="K2173" s="2"/>
      <c r="L2173" s="2"/>
      <c r="M2173" s="2"/>
      <c r="N2173" s="2"/>
      <c r="O2173" s="2"/>
      <c r="P2173" s="2"/>
      <c r="Q2173" s="2"/>
      <c r="R2173" s="2"/>
      <c r="S2173" s="2"/>
      <c r="T2173" s="2"/>
      <c r="U2173" s="2"/>
      <c r="V2173" s="2"/>
      <c r="W2173" s="2"/>
      <c r="X2173" s="2"/>
      <c r="Y2173" s="2"/>
    </row>
    <row r="2174" spans="1:25" ht="24.75" customHeight="1" x14ac:dyDescent="0.2">
      <c r="A2174" s="2"/>
      <c r="B2174" s="81"/>
      <c r="C2174" s="81"/>
      <c r="D2174" s="82"/>
      <c r="E2174" s="82"/>
      <c r="F2174" s="2" t="str">
        <f t="shared" ca="1" si="33"/>
        <v/>
      </c>
      <c r="G2174" s="81"/>
      <c r="H2174" s="2"/>
      <c r="I2174" s="2"/>
      <c r="J2174" s="2"/>
      <c r="K2174" s="2"/>
      <c r="L2174" s="2"/>
      <c r="M2174" s="2"/>
      <c r="N2174" s="2"/>
      <c r="O2174" s="2"/>
      <c r="P2174" s="2"/>
      <c r="Q2174" s="2"/>
      <c r="R2174" s="2"/>
      <c r="S2174" s="2"/>
      <c r="T2174" s="2"/>
      <c r="U2174" s="2"/>
      <c r="V2174" s="2"/>
      <c r="W2174" s="2"/>
      <c r="X2174" s="2"/>
      <c r="Y2174" s="2"/>
    </row>
    <row r="2175" spans="1:25" ht="24.75" customHeight="1" x14ac:dyDescent="0.2">
      <c r="A2175" s="2"/>
      <c r="B2175" s="81"/>
      <c r="C2175" s="81"/>
      <c r="D2175" s="82"/>
      <c r="E2175" s="82"/>
      <c r="F2175" s="2" t="str">
        <f t="shared" ca="1" si="33"/>
        <v/>
      </c>
      <c r="G2175" s="81"/>
      <c r="H2175" s="2"/>
      <c r="I2175" s="2"/>
      <c r="J2175" s="2"/>
      <c r="K2175" s="2"/>
      <c r="L2175" s="2"/>
      <c r="M2175" s="2"/>
      <c r="N2175" s="2"/>
      <c r="O2175" s="2"/>
      <c r="P2175" s="2"/>
      <c r="Q2175" s="2"/>
      <c r="R2175" s="2"/>
      <c r="S2175" s="2"/>
      <c r="T2175" s="2"/>
      <c r="U2175" s="2"/>
      <c r="V2175" s="2"/>
      <c r="W2175" s="2"/>
      <c r="X2175" s="2"/>
      <c r="Y2175" s="2"/>
    </row>
    <row r="2176" spans="1:25" ht="24.75" customHeight="1" x14ac:dyDescent="0.2">
      <c r="A2176" s="2"/>
      <c r="B2176" s="81"/>
      <c r="C2176" s="81"/>
      <c r="D2176" s="82"/>
      <c r="E2176" s="82"/>
      <c r="F2176" s="2" t="str">
        <f t="shared" ca="1" si="33"/>
        <v/>
      </c>
      <c r="G2176" s="81"/>
      <c r="H2176" s="2"/>
      <c r="I2176" s="2"/>
      <c r="J2176" s="2"/>
      <c r="K2176" s="2"/>
      <c r="L2176" s="2"/>
      <c r="M2176" s="2"/>
      <c r="N2176" s="2"/>
      <c r="O2176" s="2"/>
      <c r="P2176" s="2"/>
      <c r="Q2176" s="2"/>
      <c r="R2176" s="2"/>
      <c r="S2176" s="2"/>
      <c r="T2176" s="2"/>
      <c r="U2176" s="2"/>
      <c r="V2176" s="2"/>
      <c r="W2176" s="2"/>
      <c r="X2176" s="2"/>
      <c r="Y2176" s="2"/>
    </row>
    <row r="2177" spans="1:25" ht="24.75" customHeight="1" x14ac:dyDescent="0.2">
      <c r="A2177" s="2"/>
      <c r="B2177" s="81"/>
      <c r="C2177" s="81"/>
      <c r="D2177" s="82"/>
      <c r="E2177" s="82"/>
      <c r="F2177" s="2" t="str">
        <f t="shared" ca="1" si="33"/>
        <v/>
      </c>
      <c r="G2177" s="81"/>
      <c r="H2177" s="2"/>
      <c r="I2177" s="2"/>
      <c r="J2177" s="2"/>
      <c r="K2177" s="2"/>
      <c r="L2177" s="2"/>
      <c r="M2177" s="2"/>
      <c r="N2177" s="2"/>
      <c r="O2177" s="2"/>
      <c r="P2177" s="2"/>
      <c r="Q2177" s="2"/>
      <c r="R2177" s="2"/>
      <c r="S2177" s="2"/>
      <c r="T2177" s="2"/>
      <c r="U2177" s="2"/>
      <c r="V2177" s="2"/>
      <c r="W2177" s="2"/>
      <c r="X2177" s="2"/>
      <c r="Y2177" s="2"/>
    </row>
    <row r="2178" spans="1:25" ht="24.75" customHeight="1" x14ac:dyDescent="0.2">
      <c r="A2178" s="2"/>
      <c r="B2178" s="81"/>
      <c r="C2178" s="81"/>
      <c r="D2178" s="82"/>
      <c r="E2178" s="82"/>
      <c r="F2178" s="2" t="str">
        <f t="shared" ca="1" si="33"/>
        <v/>
      </c>
      <c r="G2178" s="81"/>
      <c r="H2178" s="2"/>
      <c r="I2178" s="2"/>
      <c r="J2178" s="2"/>
      <c r="K2178" s="2"/>
      <c r="L2178" s="2"/>
      <c r="M2178" s="2"/>
      <c r="N2178" s="2"/>
      <c r="O2178" s="2"/>
      <c r="P2178" s="2"/>
      <c r="Q2178" s="2"/>
      <c r="R2178" s="2"/>
      <c r="S2178" s="2"/>
      <c r="T2178" s="2"/>
      <c r="U2178" s="2"/>
      <c r="V2178" s="2"/>
      <c r="W2178" s="2"/>
      <c r="X2178" s="2"/>
      <c r="Y2178" s="2"/>
    </row>
    <row r="2179" spans="1:25" ht="24.75" customHeight="1" x14ac:dyDescent="0.2">
      <c r="A2179" s="2"/>
      <c r="B2179" s="81"/>
      <c r="C2179" s="81"/>
      <c r="D2179" s="82"/>
      <c r="E2179" s="82"/>
      <c r="F2179" s="2" t="str">
        <f t="shared" ca="1" si="33"/>
        <v/>
      </c>
      <c r="G2179" s="81"/>
      <c r="H2179" s="2"/>
      <c r="I2179" s="2"/>
      <c r="J2179" s="2"/>
      <c r="K2179" s="2"/>
      <c r="L2179" s="2"/>
      <c r="M2179" s="2"/>
      <c r="N2179" s="2"/>
      <c r="O2179" s="2"/>
      <c r="P2179" s="2"/>
      <c r="Q2179" s="2"/>
      <c r="R2179" s="2"/>
      <c r="S2179" s="2"/>
      <c r="T2179" s="2"/>
      <c r="U2179" s="2"/>
      <c r="V2179" s="2"/>
      <c r="W2179" s="2"/>
      <c r="X2179" s="2"/>
      <c r="Y2179" s="2"/>
    </row>
    <row r="2180" spans="1:25" ht="24.75" customHeight="1" x14ac:dyDescent="0.2">
      <c r="A2180" s="2"/>
      <c r="B2180" s="81"/>
      <c r="C2180" s="81"/>
      <c r="D2180" s="82"/>
      <c r="E2180" s="82"/>
      <c r="F2180" s="2" t="str">
        <f t="shared" ref="F2180:F2243" ca="1" si="34">IF(AND(D2180="",E2180=""),"",IF(E2180&lt;&gt;"","Realizado",IF(D2180&lt;TODAY(),"Atrasado",IF(D2180=TODAY(),"Fazer hoje","A realizar"))))</f>
        <v/>
      </c>
      <c r="G2180" s="81"/>
      <c r="H2180" s="2"/>
      <c r="I2180" s="2"/>
      <c r="J2180" s="2"/>
      <c r="K2180" s="2"/>
      <c r="L2180" s="2"/>
      <c r="M2180" s="2"/>
      <c r="N2180" s="2"/>
      <c r="O2180" s="2"/>
      <c r="P2180" s="2"/>
      <c r="Q2180" s="2"/>
      <c r="R2180" s="2"/>
      <c r="S2180" s="2"/>
      <c r="T2180" s="2"/>
      <c r="U2180" s="2"/>
      <c r="V2180" s="2"/>
      <c r="W2180" s="2"/>
      <c r="X2180" s="2"/>
      <c r="Y2180" s="2"/>
    </row>
    <row r="2181" spans="1:25" ht="24.75" customHeight="1" x14ac:dyDescent="0.2">
      <c r="A2181" s="2"/>
      <c r="B2181" s="81"/>
      <c r="C2181" s="81"/>
      <c r="D2181" s="82"/>
      <c r="E2181" s="82"/>
      <c r="F2181" s="2" t="str">
        <f t="shared" ca="1" si="34"/>
        <v/>
      </c>
      <c r="G2181" s="81"/>
      <c r="H2181" s="2"/>
      <c r="I2181" s="2"/>
      <c r="J2181" s="2"/>
      <c r="K2181" s="2"/>
      <c r="L2181" s="2"/>
      <c r="M2181" s="2"/>
      <c r="N2181" s="2"/>
      <c r="O2181" s="2"/>
      <c r="P2181" s="2"/>
      <c r="Q2181" s="2"/>
      <c r="R2181" s="2"/>
      <c r="S2181" s="2"/>
      <c r="T2181" s="2"/>
      <c r="U2181" s="2"/>
      <c r="V2181" s="2"/>
      <c r="W2181" s="2"/>
      <c r="X2181" s="2"/>
      <c r="Y2181" s="2"/>
    </row>
    <row r="2182" spans="1:25" ht="24.75" customHeight="1" x14ac:dyDescent="0.2">
      <c r="A2182" s="2"/>
      <c r="B2182" s="81"/>
      <c r="C2182" s="81"/>
      <c r="D2182" s="82"/>
      <c r="E2182" s="82"/>
      <c r="F2182" s="2" t="str">
        <f t="shared" ca="1" si="34"/>
        <v/>
      </c>
      <c r="G2182" s="81"/>
      <c r="H2182" s="2"/>
      <c r="I2182" s="2"/>
      <c r="J2182" s="2"/>
      <c r="K2182" s="2"/>
      <c r="L2182" s="2"/>
      <c r="M2182" s="2"/>
      <c r="N2182" s="2"/>
      <c r="O2182" s="2"/>
      <c r="P2182" s="2"/>
      <c r="Q2182" s="2"/>
      <c r="R2182" s="2"/>
      <c r="S2182" s="2"/>
      <c r="T2182" s="2"/>
      <c r="U2182" s="2"/>
      <c r="V2182" s="2"/>
      <c r="W2182" s="2"/>
      <c r="X2182" s="2"/>
      <c r="Y2182" s="2"/>
    </row>
    <row r="2183" spans="1:25" ht="24.75" customHeight="1" x14ac:dyDescent="0.2">
      <c r="A2183" s="2"/>
      <c r="B2183" s="81"/>
      <c r="C2183" s="81"/>
      <c r="D2183" s="82"/>
      <c r="E2183" s="82"/>
      <c r="F2183" s="2" t="str">
        <f t="shared" ca="1" si="34"/>
        <v/>
      </c>
      <c r="G2183" s="81"/>
      <c r="H2183" s="2"/>
      <c r="I2183" s="2"/>
      <c r="J2183" s="2"/>
      <c r="K2183" s="2"/>
      <c r="L2183" s="2"/>
      <c r="M2183" s="2"/>
      <c r="N2183" s="2"/>
      <c r="O2183" s="2"/>
      <c r="P2183" s="2"/>
      <c r="Q2183" s="2"/>
      <c r="R2183" s="2"/>
      <c r="S2183" s="2"/>
      <c r="T2183" s="2"/>
      <c r="U2183" s="2"/>
      <c r="V2183" s="2"/>
      <c r="W2183" s="2"/>
      <c r="X2183" s="2"/>
      <c r="Y2183" s="2"/>
    </row>
    <row r="2184" spans="1:25" ht="24.75" customHeight="1" x14ac:dyDescent="0.2">
      <c r="A2184" s="2"/>
      <c r="B2184" s="81"/>
      <c r="C2184" s="81"/>
      <c r="D2184" s="82"/>
      <c r="E2184" s="82"/>
      <c r="F2184" s="2" t="str">
        <f t="shared" ca="1" si="34"/>
        <v/>
      </c>
      <c r="G2184" s="81"/>
      <c r="H2184" s="2"/>
      <c r="I2184" s="2"/>
      <c r="J2184" s="2"/>
      <c r="K2184" s="2"/>
      <c r="L2184" s="2"/>
      <c r="M2184" s="2"/>
      <c r="N2184" s="2"/>
      <c r="O2184" s="2"/>
      <c r="P2184" s="2"/>
      <c r="Q2184" s="2"/>
      <c r="R2184" s="2"/>
      <c r="S2184" s="2"/>
      <c r="T2184" s="2"/>
      <c r="U2184" s="2"/>
      <c r="V2184" s="2"/>
      <c r="W2184" s="2"/>
      <c r="X2184" s="2"/>
      <c r="Y2184" s="2"/>
    </row>
    <row r="2185" spans="1:25" ht="24.75" customHeight="1" x14ac:dyDescent="0.2">
      <c r="A2185" s="2"/>
      <c r="B2185" s="81"/>
      <c r="C2185" s="81"/>
      <c r="D2185" s="82"/>
      <c r="E2185" s="82"/>
      <c r="F2185" s="2" t="str">
        <f t="shared" ca="1" si="34"/>
        <v/>
      </c>
      <c r="G2185" s="81"/>
      <c r="H2185" s="2"/>
      <c r="I2185" s="2"/>
      <c r="J2185" s="2"/>
      <c r="K2185" s="2"/>
      <c r="L2185" s="2"/>
      <c r="M2185" s="2"/>
      <c r="N2185" s="2"/>
      <c r="O2185" s="2"/>
      <c r="P2185" s="2"/>
      <c r="Q2185" s="2"/>
      <c r="R2185" s="2"/>
      <c r="S2185" s="2"/>
      <c r="T2185" s="2"/>
      <c r="U2185" s="2"/>
      <c r="V2185" s="2"/>
      <c r="W2185" s="2"/>
      <c r="X2185" s="2"/>
      <c r="Y2185" s="2"/>
    </row>
    <row r="2186" spans="1:25" ht="24.75" customHeight="1" x14ac:dyDescent="0.2">
      <c r="A2186" s="2"/>
      <c r="B2186" s="81"/>
      <c r="C2186" s="81"/>
      <c r="D2186" s="82"/>
      <c r="E2186" s="82"/>
      <c r="F2186" s="2" t="str">
        <f t="shared" ca="1" si="34"/>
        <v/>
      </c>
      <c r="G2186" s="81"/>
      <c r="H2186" s="2"/>
      <c r="I2186" s="2"/>
      <c r="J2186" s="2"/>
      <c r="K2186" s="2"/>
      <c r="L2186" s="2"/>
      <c r="M2186" s="2"/>
      <c r="N2186" s="2"/>
      <c r="O2186" s="2"/>
      <c r="P2186" s="2"/>
      <c r="Q2186" s="2"/>
      <c r="R2186" s="2"/>
      <c r="S2186" s="2"/>
      <c r="T2186" s="2"/>
      <c r="U2186" s="2"/>
      <c r="V2186" s="2"/>
      <c r="W2186" s="2"/>
      <c r="X2186" s="2"/>
      <c r="Y2186" s="2"/>
    </row>
    <row r="2187" spans="1:25" ht="24.75" customHeight="1" x14ac:dyDescent="0.2">
      <c r="A2187" s="2"/>
      <c r="B2187" s="81"/>
      <c r="C2187" s="81"/>
      <c r="D2187" s="82"/>
      <c r="E2187" s="82"/>
      <c r="F2187" s="2" t="str">
        <f t="shared" ca="1" si="34"/>
        <v/>
      </c>
      <c r="G2187" s="81"/>
      <c r="H2187" s="2"/>
      <c r="I2187" s="2"/>
      <c r="J2187" s="2"/>
      <c r="K2187" s="2"/>
      <c r="L2187" s="2"/>
      <c r="M2187" s="2"/>
      <c r="N2187" s="2"/>
      <c r="O2187" s="2"/>
      <c r="P2187" s="2"/>
      <c r="Q2187" s="2"/>
      <c r="R2187" s="2"/>
      <c r="S2187" s="2"/>
      <c r="T2187" s="2"/>
      <c r="U2187" s="2"/>
      <c r="V2187" s="2"/>
      <c r="W2187" s="2"/>
      <c r="X2187" s="2"/>
      <c r="Y2187" s="2"/>
    </row>
    <row r="2188" spans="1:25" ht="24.75" customHeight="1" x14ac:dyDescent="0.2">
      <c r="A2188" s="2"/>
      <c r="B2188" s="81"/>
      <c r="C2188" s="81"/>
      <c r="D2188" s="82"/>
      <c r="E2188" s="82"/>
      <c r="F2188" s="2" t="str">
        <f t="shared" ca="1" si="34"/>
        <v/>
      </c>
      <c r="G2188" s="81"/>
      <c r="H2188" s="2"/>
      <c r="I2188" s="2"/>
      <c r="J2188" s="2"/>
      <c r="K2188" s="2"/>
      <c r="L2188" s="2"/>
      <c r="M2188" s="2"/>
      <c r="N2188" s="2"/>
      <c r="O2188" s="2"/>
      <c r="P2188" s="2"/>
      <c r="Q2188" s="2"/>
      <c r="R2188" s="2"/>
      <c r="S2188" s="2"/>
      <c r="T2188" s="2"/>
      <c r="U2188" s="2"/>
      <c r="V2188" s="2"/>
      <c r="W2188" s="2"/>
      <c r="X2188" s="2"/>
      <c r="Y2188" s="2"/>
    </row>
    <row r="2189" spans="1:25" ht="24.75" customHeight="1" x14ac:dyDescent="0.2">
      <c r="A2189" s="2"/>
      <c r="B2189" s="81"/>
      <c r="C2189" s="81"/>
      <c r="D2189" s="82"/>
      <c r="E2189" s="82"/>
      <c r="F2189" s="2" t="str">
        <f t="shared" ca="1" si="34"/>
        <v/>
      </c>
      <c r="G2189" s="81"/>
      <c r="H2189" s="2"/>
      <c r="I2189" s="2"/>
      <c r="J2189" s="2"/>
      <c r="K2189" s="2"/>
      <c r="L2189" s="2"/>
      <c r="M2189" s="2"/>
      <c r="N2189" s="2"/>
      <c r="O2189" s="2"/>
      <c r="P2189" s="2"/>
      <c r="Q2189" s="2"/>
      <c r="R2189" s="2"/>
      <c r="S2189" s="2"/>
      <c r="T2189" s="2"/>
      <c r="U2189" s="2"/>
      <c r="V2189" s="2"/>
      <c r="W2189" s="2"/>
      <c r="X2189" s="2"/>
      <c r="Y2189" s="2"/>
    </row>
    <row r="2190" spans="1:25" ht="24.75" customHeight="1" x14ac:dyDescent="0.2">
      <c r="A2190" s="2"/>
      <c r="B2190" s="81"/>
      <c r="C2190" s="81"/>
      <c r="D2190" s="82"/>
      <c r="E2190" s="82"/>
      <c r="F2190" s="2" t="str">
        <f t="shared" ca="1" si="34"/>
        <v/>
      </c>
      <c r="G2190" s="81"/>
      <c r="H2190" s="2"/>
      <c r="I2190" s="2"/>
      <c r="J2190" s="2"/>
      <c r="K2190" s="2"/>
      <c r="L2190" s="2"/>
      <c r="M2190" s="2"/>
      <c r="N2190" s="2"/>
      <c r="O2190" s="2"/>
      <c r="P2190" s="2"/>
      <c r="Q2190" s="2"/>
      <c r="R2190" s="2"/>
      <c r="S2190" s="2"/>
      <c r="T2190" s="2"/>
      <c r="U2190" s="2"/>
      <c r="V2190" s="2"/>
      <c r="W2190" s="2"/>
      <c r="X2190" s="2"/>
      <c r="Y2190" s="2"/>
    </row>
    <row r="2191" spans="1:25" ht="24.75" customHeight="1" x14ac:dyDescent="0.2">
      <c r="A2191" s="2"/>
      <c r="B2191" s="81"/>
      <c r="C2191" s="81"/>
      <c r="D2191" s="82"/>
      <c r="E2191" s="82"/>
      <c r="F2191" s="2" t="str">
        <f t="shared" ca="1" si="34"/>
        <v/>
      </c>
      <c r="G2191" s="81"/>
      <c r="H2191" s="2"/>
      <c r="I2191" s="2"/>
      <c r="J2191" s="2"/>
      <c r="K2191" s="2"/>
      <c r="L2191" s="2"/>
      <c r="M2191" s="2"/>
      <c r="N2191" s="2"/>
      <c r="O2191" s="2"/>
      <c r="P2191" s="2"/>
      <c r="Q2191" s="2"/>
      <c r="R2191" s="2"/>
      <c r="S2191" s="2"/>
      <c r="T2191" s="2"/>
      <c r="U2191" s="2"/>
      <c r="V2191" s="2"/>
      <c r="W2191" s="2"/>
      <c r="X2191" s="2"/>
      <c r="Y2191" s="2"/>
    </row>
    <row r="2192" spans="1:25" ht="24.75" customHeight="1" x14ac:dyDescent="0.2">
      <c r="A2192" s="2"/>
      <c r="B2192" s="81"/>
      <c r="C2192" s="81"/>
      <c r="D2192" s="82"/>
      <c r="E2192" s="82"/>
      <c r="F2192" s="2" t="str">
        <f t="shared" ca="1" si="34"/>
        <v/>
      </c>
      <c r="G2192" s="81"/>
      <c r="H2192" s="2"/>
      <c r="I2192" s="2"/>
      <c r="J2192" s="2"/>
      <c r="K2192" s="2"/>
      <c r="L2192" s="2"/>
      <c r="M2192" s="2"/>
      <c r="N2192" s="2"/>
      <c r="O2192" s="2"/>
      <c r="P2192" s="2"/>
      <c r="Q2192" s="2"/>
      <c r="R2192" s="2"/>
      <c r="S2192" s="2"/>
      <c r="T2192" s="2"/>
      <c r="U2192" s="2"/>
      <c r="V2192" s="2"/>
      <c r="W2192" s="2"/>
      <c r="X2192" s="2"/>
      <c r="Y2192" s="2"/>
    </row>
    <row r="2193" spans="1:25" ht="24.75" customHeight="1" x14ac:dyDescent="0.2">
      <c r="A2193" s="2"/>
      <c r="B2193" s="81"/>
      <c r="C2193" s="81"/>
      <c r="D2193" s="82"/>
      <c r="E2193" s="82"/>
      <c r="F2193" s="2" t="str">
        <f t="shared" ca="1" si="34"/>
        <v/>
      </c>
      <c r="G2193" s="81"/>
      <c r="H2193" s="2"/>
      <c r="I2193" s="2"/>
      <c r="J2193" s="2"/>
      <c r="K2193" s="2"/>
      <c r="L2193" s="2"/>
      <c r="M2193" s="2"/>
      <c r="N2193" s="2"/>
      <c r="O2193" s="2"/>
      <c r="P2193" s="2"/>
      <c r="Q2193" s="2"/>
      <c r="R2193" s="2"/>
      <c r="S2193" s="2"/>
      <c r="T2193" s="2"/>
      <c r="U2193" s="2"/>
      <c r="V2193" s="2"/>
      <c r="W2193" s="2"/>
      <c r="X2193" s="2"/>
      <c r="Y2193" s="2"/>
    </row>
    <row r="2194" spans="1:25" ht="24.75" customHeight="1" x14ac:dyDescent="0.2">
      <c r="A2194" s="2"/>
      <c r="B2194" s="81"/>
      <c r="C2194" s="81"/>
      <c r="D2194" s="82"/>
      <c r="E2194" s="82"/>
      <c r="F2194" s="2" t="str">
        <f t="shared" ca="1" si="34"/>
        <v/>
      </c>
      <c r="G2194" s="81"/>
      <c r="H2194" s="2"/>
      <c r="I2194" s="2"/>
      <c r="J2194" s="2"/>
      <c r="K2194" s="2"/>
      <c r="L2194" s="2"/>
      <c r="M2194" s="2"/>
      <c r="N2194" s="2"/>
      <c r="O2194" s="2"/>
      <c r="P2194" s="2"/>
      <c r="Q2194" s="2"/>
      <c r="R2194" s="2"/>
      <c r="S2194" s="2"/>
      <c r="T2194" s="2"/>
      <c r="U2194" s="2"/>
      <c r="V2194" s="2"/>
      <c r="W2194" s="2"/>
      <c r="X2194" s="2"/>
      <c r="Y2194" s="2"/>
    </row>
    <row r="2195" spans="1:25" ht="24.75" customHeight="1" x14ac:dyDescent="0.2">
      <c r="A2195" s="2"/>
      <c r="B2195" s="81"/>
      <c r="C2195" s="81"/>
      <c r="D2195" s="82"/>
      <c r="E2195" s="82"/>
      <c r="F2195" s="2" t="str">
        <f t="shared" ca="1" si="34"/>
        <v/>
      </c>
      <c r="G2195" s="81"/>
      <c r="H2195" s="2"/>
      <c r="I2195" s="2"/>
      <c r="J2195" s="2"/>
      <c r="K2195" s="2"/>
      <c r="L2195" s="2"/>
      <c r="M2195" s="2"/>
      <c r="N2195" s="2"/>
      <c r="O2195" s="2"/>
      <c r="P2195" s="2"/>
      <c r="Q2195" s="2"/>
      <c r="R2195" s="2"/>
      <c r="S2195" s="2"/>
      <c r="T2195" s="2"/>
      <c r="U2195" s="2"/>
      <c r="V2195" s="2"/>
      <c r="W2195" s="2"/>
      <c r="X2195" s="2"/>
      <c r="Y2195" s="2"/>
    </row>
    <row r="2196" spans="1:25" ht="24.75" customHeight="1" x14ac:dyDescent="0.2">
      <c r="A2196" s="2"/>
      <c r="B2196" s="81"/>
      <c r="C2196" s="81"/>
      <c r="D2196" s="82"/>
      <c r="E2196" s="82"/>
      <c r="F2196" s="2" t="str">
        <f t="shared" ca="1" si="34"/>
        <v/>
      </c>
      <c r="G2196" s="81"/>
      <c r="H2196" s="2"/>
      <c r="I2196" s="2"/>
      <c r="J2196" s="2"/>
      <c r="K2196" s="2"/>
      <c r="L2196" s="2"/>
      <c r="M2196" s="2"/>
      <c r="N2196" s="2"/>
      <c r="O2196" s="2"/>
      <c r="P2196" s="2"/>
      <c r="Q2196" s="2"/>
      <c r="R2196" s="2"/>
      <c r="S2196" s="2"/>
      <c r="T2196" s="2"/>
      <c r="U2196" s="2"/>
      <c r="V2196" s="2"/>
      <c r="W2196" s="2"/>
      <c r="X2196" s="2"/>
      <c r="Y2196" s="2"/>
    </row>
    <row r="2197" spans="1:25" ht="24.75" customHeight="1" x14ac:dyDescent="0.2">
      <c r="A2197" s="2"/>
      <c r="B2197" s="81"/>
      <c r="C2197" s="81"/>
      <c r="D2197" s="82"/>
      <c r="E2197" s="82"/>
      <c r="F2197" s="2" t="str">
        <f t="shared" ca="1" si="34"/>
        <v/>
      </c>
      <c r="G2197" s="81"/>
      <c r="H2197" s="2"/>
      <c r="I2197" s="2"/>
      <c r="J2197" s="2"/>
      <c r="K2197" s="2"/>
      <c r="L2197" s="2"/>
      <c r="M2197" s="2"/>
      <c r="N2197" s="2"/>
      <c r="O2197" s="2"/>
      <c r="P2197" s="2"/>
      <c r="Q2197" s="2"/>
      <c r="R2197" s="2"/>
      <c r="S2197" s="2"/>
      <c r="T2197" s="2"/>
      <c r="U2197" s="2"/>
      <c r="V2197" s="2"/>
      <c r="W2197" s="2"/>
      <c r="X2197" s="2"/>
      <c r="Y2197" s="2"/>
    </row>
    <row r="2198" spans="1:25" ht="24.75" customHeight="1" x14ac:dyDescent="0.2">
      <c r="A2198" s="2"/>
      <c r="B2198" s="81"/>
      <c r="C2198" s="81"/>
      <c r="D2198" s="82"/>
      <c r="E2198" s="82"/>
      <c r="F2198" s="2" t="str">
        <f t="shared" ca="1" si="34"/>
        <v/>
      </c>
      <c r="G2198" s="81"/>
      <c r="H2198" s="2"/>
      <c r="I2198" s="2"/>
      <c r="J2198" s="2"/>
      <c r="K2198" s="2"/>
      <c r="L2198" s="2"/>
      <c r="M2198" s="2"/>
      <c r="N2198" s="2"/>
      <c r="O2198" s="2"/>
      <c r="P2198" s="2"/>
      <c r="Q2198" s="2"/>
      <c r="R2198" s="2"/>
      <c r="S2198" s="2"/>
      <c r="T2198" s="2"/>
      <c r="U2198" s="2"/>
      <c r="V2198" s="2"/>
      <c r="W2198" s="2"/>
      <c r="X2198" s="2"/>
      <c r="Y2198" s="2"/>
    </row>
    <row r="2199" spans="1:25" ht="24.75" customHeight="1" x14ac:dyDescent="0.2">
      <c r="A2199" s="2"/>
      <c r="B2199" s="81"/>
      <c r="C2199" s="81"/>
      <c r="D2199" s="82"/>
      <c r="E2199" s="82"/>
      <c r="F2199" s="2" t="str">
        <f t="shared" ca="1" si="34"/>
        <v/>
      </c>
      <c r="G2199" s="81"/>
      <c r="H2199" s="2"/>
      <c r="I2199" s="2"/>
      <c r="J2199" s="2"/>
      <c r="K2199" s="2"/>
      <c r="L2199" s="2"/>
      <c r="M2199" s="2"/>
      <c r="N2199" s="2"/>
      <c r="O2199" s="2"/>
      <c r="P2199" s="2"/>
      <c r="Q2199" s="2"/>
      <c r="R2199" s="2"/>
      <c r="S2199" s="2"/>
      <c r="T2199" s="2"/>
      <c r="U2199" s="2"/>
      <c r="V2199" s="2"/>
      <c r="W2199" s="2"/>
      <c r="X2199" s="2"/>
      <c r="Y2199" s="2"/>
    </row>
    <row r="2200" spans="1:25" ht="24.75" customHeight="1" x14ac:dyDescent="0.2">
      <c r="A2200" s="2"/>
      <c r="B2200" s="81"/>
      <c r="C2200" s="81"/>
      <c r="D2200" s="82"/>
      <c r="E2200" s="82"/>
      <c r="F2200" s="2" t="str">
        <f t="shared" ca="1" si="34"/>
        <v/>
      </c>
      <c r="G2200" s="81"/>
      <c r="H2200" s="2"/>
      <c r="I2200" s="2"/>
      <c r="J2200" s="2"/>
      <c r="K2200" s="2"/>
      <c r="L2200" s="2"/>
      <c r="M2200" s="2"/>
      <c r="N2200" s="2"/>
      <c r="O2200" s="2"/>
      <c r="P2200" s="2"/>
      <c r="Q2200" s="2"/>
      <c r="R2200" s="2"/>
      <c r="S2200" s="2"/>
      <c r="T2200" s="2"/>
      <c r="U2200" s="2"/>
      <c r="V2200" s="2"/>
      <c r="W2200" s="2"/>
      <c r="X2200" s="2"/>
      <c r="Y2200" s="2"/>
    </row>
    <row r="2201" spans="1:25" ht="24.75" customHeight="1" x14ac:dyDescent="0.2">
      <c r="A2201" s="2"/>
      <c r="B2201" s="81"/>
      <c r="C2201" s="81"/>
      <c r="D2201" s="82"/>
      <c r="E2201" s="82"/>
      <c r="F2201" s="2" t="str">
        <f t="shared" ca="1" si="34"/>
        <v/>
      </c>
      <c r="G2201" s="81"/>
      <c r="H2201" s="2"/>
      <c r="I2201" s="2"/>
      <c r="J2201" s="2"/>
      <c r="K2201" s="2"/>
      <c r="L2201" s="2"/>
      <c r="M2201" s="2"/>
      <c r="N2201" s="2"/>
      <c r="O2201" s="2"/>
      <c r="P2201" s="2"/>
      <c r="Q2201" s="2"/>
      <c r="R2201" s="2"/>
      <c r="S2201" s="2"/>
      <c r="T2201" s="2"/>
      <c r="U2201" s="2"/>
      <c r="V2201" s="2"/>
      <c r="W2201" s="2"/>
      <c r="X2201" s="2"/>
      <c r="Y2201" s="2"/>
    </row>
    <row r="2202" spans="1:25" ht="24.75" customHeight="1" x14ac:dyDescent="0.2">
      <c r="A2202" s="2"/>
      <c r="B2202" s="81"/>
      <c r="C2202" s="81"/>
      <c r="D2202" s="82"/>
      <c r="E2202" s="82"/>
      <c r="F2202" s="2" t="str">
        <f t="shared" ca="1" si="34"/>
        <v/>
      </c>
      <c r="G2202" s="81"/>
      <c r="H2202" s="2"/>
      <c r="I2202" s="2"/>
      <c r="J2202" s="2"/>
      <c r="K2202" s="2"/>
      <c r="L2202" s="2"/>
      <c r="M2202" s="2"/>
      <c r="N2202" s="2"/>
      <c r="O2202" s="2"/>
      <c r="P2202" s="2"/>
      <c r="Q2202" s="2"/>
      <c r="R2202" s="2"/>
      <c r="S2202" s="2"/>
      <c r="T2202" s="2"/>
      <c r="U2202" s="2"/>
      <c r="V2202" s="2"/>
      <c r="W2202" s="2"/>
      <c r="X2202" s="2"/>
      <c r="Y2202" s="2"/>
    </row>
    <row r="2203" spans="1:25" ht="24.75" customHeight="1" x14ac:dyDescent="0.2">
      <c r="A2203" s="2"/>
      <c r="B2203" s="81"/>
      <c r="C2203" s="81"/>
      <c r="D2203" s="82"/>
      <c r="E2203" s="82"/>
      <c r="F2203" s="2" t="str">
        <f t="shared" ca="1" si="34"/>
        <v/>
      </c>
      <c r="G2203" s="81"/>
      <c r="H2203" s="2"/>
      <c r="I2203" s="2"/>
      <c r="J2203" s="2"/>
      <c r="K2203" s="2"/>
      <c r="L2203" s="2"/>
      <c r="M2203" s="2"/>
      <c r="N2203" s="2"/>
      <c r="O2203" s="2"/>
      <c r="P2203" s="2"/>
      <c r="Q2203" s="2"/>
      <c r="R2203" s="2"/>
      <c r="S2203" s="2"/>
      <c r="T2203" s="2"/>
      <c r="U2203" s="2"/>
      <c r="V2203" s="2"/>
      <c r="W2203" s="2"/>
      <c r="X2203" s="2"/>
      <c r="Y2203" s="2"/>
    </row>
    <row r="2204" spans="1:25" ht="24.75" customHeight="1" x14ac:dyDescent="0.2">
      <c r="A2204" s="2"/>
      <c r="B2204" s="81"/>
      <c r="C2204" s="81"/>
      <c r="D2204" s="82"/>
      <c r="E2204" s="82"/>
      <c r="F2204" s="2" t="str">
        <f t="shared" ca="1" si="34"/>
        <v/>
      </c>
      <c r="G2204" s="81"/>
      <c r="H2204" s="2"/>
      <c r="I2204" s="2"/>
      <c r="J2204" s="2"/>
      <c r="K2204" s="2"/>
      <c r="L2204" s="2"/>
      <c r="M2204" s="2"/>
      <c r="N2204" s="2"/>
      <c r="O2204" s="2"/>
      <c r="P2204" s="2"/>
      <c r="Q2204" s="2"/>
      <c r="R2204" s="2"/>
      <c r="S2204" s="2"/>
      <c r="T2204" s="2"/>
      <c r="U2204" s="2"/>
      <c r="V2204" s="2"/>
      <c r="W2204" s="2"/>
      <c r="X2204" s="2"/>
      <c r="Y2204" s="2"/>
    </row>
    <row r="2205" spans="1:25" ht="24.75" customHeight="1" x14ac:dyDescent="0.2">
      <c r="A2205" s="2"/>
      <c r="B2205" s="81"/>
      <c r="C2205" s="81"/>
      <c r="D2205" s="82"/>
      <c r="E2205" s="82"/>
      <c r="F2205" s="2" t="str">
        <f t="shared" ca="1" si="34"/>
        <v/>
      </c>
      <c r="G2205" s="81"/>
      <c r="H2205" s="2"/>
      <c r="I2205" s="2"/>
      <c r="J2205" s="2"/>
      <c r="K2205" s="2"/>
      <c r="L2205" s="2"/>
      <c r="M2205" s="2"/>
      <c r="N2205" s="2"/>
      <c r="O2205" s="2"/>
      <c r="P2205" s="2"/>
      <c r="Q2205" s="2"/>
      <c r="R2205" s="2"/>
      <c r="S2205" s="2"/>
      <c r="T2205" s="2"/>
      <c r="U2205" s="2"/>
      <c r="V2205" s="2"/>
      <c r="W2205" s="2"/>
      <c r="X2205" s="2"/>
      <c r="Y2205" s="2"/>
    </row>
    <row r="2206" spans="1:25" ht="24.75" customHeight="1" x14ac:dyDescent="0.2">
      <c r="A2206" s="2"/>
      <c r="B2206" s="81"/>
      <c r="C2206" s="81"/>
      <c r="D2206" s="82"/>
      <c r="E2206" s="82"/>
      <c r="F2206" s="2" t="str">
        <f t="shared" ca="1" si="34"/>
        <v/>
      </c>
      <c r="G2206" s="81"/>
      <c r="H2206" s="2"/>
      <c r="I2206" s="2"/>
      <c r="J2206" s="2"/>
      <c r="K2206" s="2"/>
      <c r="L2206" s="2"/>
      <c r="M2206" s="2"/>
      <c r="N2206" s="2"/>
      <c r="O2206" s="2"/>
      <c r="P2206" s="2"/>
      <c r="Q2206" s="2"/>
      <c r="R2206" s="2"/>
      <c r="S2206" s="2"/>
      <c r="T2206" s="2"/>
      <c r="U2206" s="2"/>
      <c r="V2206" s="2"/>
      <c r="W2206" s="2"/>
      <c r="X2206" s="2"/>
      <c r="Y2206" s="2"/>
    </row>
    <row r="2207" spans="1:25" ht="24.75" customHeight="1" x14ac:dyDescent="0.2">
      <c r="A2207" s="2"/>
      <c r="B2207" s="81"/>
      <c r="C2207" s="81"/>
      <c r="D2207" s="82"/>
      <c r="E2207" s="82"/>
      <c r="F2207" s="2" t="str">
        <f t="shared" ca="1" si="34"/>
        <v/>
      </c>
      <c r="G2207" s="81"/>
      <c r="H2207" s="2"/>
      <c r="I2207" s="2"/>
      <c r="J2207" s="2"/>
      <c r="K2207" s="2"/>
      <c r="L2207" s="2"/>
      <c r="M2207" s="2"/>
      <c r="N2207" s="2"/>
      <c r="O2207" s="2"/>
      <c r="P2207" s="2"/>
      <c r="Q2207" s="2"/>
      <c r="R2207" s="2"/>
      <c r="S2207" s="2"/>
      <c r="T2207" s="2"/>
      <c r="U2207" s="2"/>
      <c r="V2207" s="2"/>
      <c r="W2207" s="2"/>
      <c r="X2207" s="2"/>
      <c r="Y2207" s="2"/>
    </row>
    <row r="2208" spans="1:25" ht="24.75" customHeight="1" x14ac:dyDescent="0.2">
      <c r="A2208" s="2"/>
      <c r="B2208" s="81"/>
      <c r="C2208" s="81"/>
      <c r="D2208" s="82"/>
      <c r="E2208" s="82"/>
      <c r="F2208" s="2" t="str">
        <f t="shared" ca="1" si="34"/>
        <v/>
      </c>
      <c r="G2208" s="81"/>
      <c r="H2208" s="2"/>
      <c r="I2208" s="2"/>
      <c r="J2208" s="2"/>
      <c r="K2208" s="2"/>
      <c r="L2208" s="2"/>
      <c r="M2208" s="2"/>
      <c r="N2208" s="2"/>
      <c r="O2208" s="2"/>
      <c r="P2208" s="2"/>
      <c r="Q2208" s="2"/>
      <c r="R2208" s="2"/>
      <c r="S2208" s="2"/>
      <c r="T2208" s="2"/>
      <c r="U2208" s="2"/>
      <c r="V2208" s="2"/>
      <c r="W2208" s="2"/>
      <c r="X2208" s="2"/>
      <c r="Y2208" s="2"/>
    </row>
    <row r="2209" spans="1:25" ht="24.75" customHeight="1" x14ac:dyDescent="0.2">
      <c r="A2209" s="2"/>
      <c r="B2209" s="81"/>
      <c r="C2209" s="81"/>
      <c r="D2209" s="82"/>
      <c r="E2209" s="82"/>
      <c r="F2209" s="2" t="str">
        <f t="shared" ca="1" si="34"/>
        <v/>
      </c>
      <c r="G2209" s="81"/>
      <c r="H2209" s="2"/>
      <c r="I2209" s="2"/>
      <c r="J2209" s="2"/>
      <c r="K2209" s="2"/>
      <c r="L2209" s="2"/>
      <c r="M2209" s="2"/>
      <c r="N2209" s="2"/>
      <c r="O2209" s="2"/>
      <c r="P2209" s="2"/>
      <c r="Q2209" s="2"/>
      <c r="R2209" s="2"/>
      <c r="S2209" s="2"/>
      <c r="T2209" s="2"/>
      <c r="U2209" s="2"/>
      <c r="V2209" s="2"/>
      <c r="W2209" s="2"/>
      <c r="X2209" s="2"/>
      <c r="Y2209" s="2"/>
    </row>
    <row r="2210" spans="1:25" ht="24.75" customHeight="1" x14ac:dyDescent="0.2">
      <c r="A2210" s="2"/>
      <c r="B2210" s="81"/>
      <c r="C2210" s="81"/>
      <c r="D2210" s="82"/>
      <c r="E2210" s="82"/>
      <c r="F2210" s="2" t="str">
        <f t="shared" ca="1" si="34"/>
        <v/>
      </c>
      <c r="G2210" s="81"/>
      <c r="H2210" s="2"/>
      <c r="I2210" s="2"/>
      <c r="J2210" s="2"/>
      <c r="K2210" s="2"/>
      <c r="L2210" s="2"/>
      <c r="M2210" s="2"/>
      <c r="N2210" s="2"/>
      <c r="O2210" s="2"/>
      <c r="P2210" s="2"/>
      <c r="Q2210" s="2"/>
      <c r="R2210" s="2"/>
      <c r="S2210" s="2"/>
      <c r="T2210" s="2"/>
      <c r="U2210" s="2"/>
      <c r="V2210" s="2"/>
      <c r="W2210" s="2"/>
      <c r="X2210" s="2"/>
      <c r="Y2210" s="2"/>
    </row>
    <row r="2211" spans="1:25" ht="24.75" customHeight="1" x14ac:dyDescent="0.2">
      <c r="A2211" s="2"/>
      <c r="B2211" s="81"/>
      <c r="C2211" s="81"/>
      <c r="D2211" s="82"/>
      <c r="E2211" s="82"/>
      <c r="F2211" s="2" t="str">
        <f t="shared" ca="1" si="34"/>
        <v/>
      </c>
      <c r="G2211" s="81"/>
      <c r="H2211" s="2"/>
      <c r="I2211" s="2"/>
      <c r="J2211" s="2"/>
      <c r="K2211" s="2"/>
      <c r="L2211" s="2"/>
      <c r="M2211" s="2"/>
      <c r="N2211" s="2"/>
      <c r="O2211" s="2"/>
      <c r="P2211" s="2"/>
      <c r="Q2211" s="2"/>
      <c r="R2211" s="2"/>
      <c r="S2211" s="2"/>
      <c r="T2211" s="2"/>
      <c r="U2211" s="2"/>
      <c r="V2211" s="2"/>
      <c r="W2211" s="2"/>
      <c r="X2211" s="2"/>
      <c r="Y2211" s="2"/>
    </row>
    <row r="2212" spans="1:25" ht="24.75" customHeight="1" x14ac:dyDescent="0.2">
      <c r="A2212" s="2"/>
      <c r="B2212" s="81"/>
      <c r="C2212" s="81"/>
      <c r="D2212" s="82"/>
      <c r="E2212" s="82"/>
      <c r="F2212" s="2" t="str">
        <f t="shared" ca="1" si="34"/>
        <v/>
      </c>
      <c r="G2212" s="81"/>
      <c r="H2212" s="2"/>
      <c r="I2212" s="2"/>
      <c r="J2212" s="2"/>
      <c r="K2212" s="2"/>
      <c r="L2212" s="2"/>
      <c r="M2212" s="2"/>
      <c r="N2212" s="2"/>
      <c r="O2212" s="2"/>
      <c r="P2212" s="2"/>
      <c r="Q2212" s="2"/>
      <c r="R2212" s="2"/>
      <c r="S2212" s="2"/>
      <c r="T2212" s="2"/>
      <c r="U2212" s="2"/>
      <c r="V2212" s="2"/>
      <c r="W2212" s="2"/>
      <c r="X2212" s="2"/>
      <c r="Y2212" s="2"/>
    </row>
    <row r="2213" spans="1:25" ht="24.75" customHeight="1" x14ac:dyDescent="0.2">
      <c r="A2213" s="2"/>
      <c r="B2213" s="81"/>
      <c r="C2213" s="81"/>
      <c r="D2213" s="82"/>
      <c r="E2213" s="82"/>
      <c r="F2213" s="2" t="str">
        <f t="shared" ca="1" si="34"/>
        <v/>
      </c>
      <c r="G2213" s="81"/>
      <c r="H2213" s="2"/>
      <c r="I2213" s="2"/>
      <c r="J2213" s="2"/>
      <c r="K2213" s="2"/>
      <c r="L2213" s="2"/>
      <c r="M2213" s="2"/>
      <c r="N2213" s="2"/>
      <c r="O2213" s="2"/>
      <c r="P2213" s="2"/>
      <c r="Q2213" s="2"/>
      <c r="R2213" s="2"/>
      <c r="S2213" s="2"/>
      <c r="T2213" s="2"/>
      <c r="U2213" s="2"/>
      <c r="V2213" s="2"/>
      <c r="W2213" s="2"/>
      <c r="X2213" s="2"/>
      <c r="Y2213" s="2"/>
    </row>
    <row r="2214" spans="1:25" ht="24.75" customHeight="1" x14ac:dyDescent="0.2">
      <c r="A2214" s="2"/>
      <c r="B2214" s="81"/>
      <c r="C2214" s="81"/>
      <c r="D2214" s="82"/>
      <c r="E2214" s="82"/>
      <c r="F2214" s="2" t="str">
        <f t="shared" ca="1" si="34"/>
        <v/>
      </c>
      <c r="G2214" s="81"/>
      <c r="H2214" s="2"/>
      <c r="I2214" s="2"/>
      <c r="J2214" s="2"/>
      <c r="K2214" s="2"/>
      <c r="L2214" s="2"/>
      <c r="M2214" s="2"/>
      <c r="N2214" s="2"/>
      <c r="O2214" s="2"/>
      <c r="P2214" s="2"/>
      <c r="Q2214" s="2"/>
      <c r="R2214" s="2"/>
      <c r="S2214" s="2"/>
      <c r="T2214" s="2"/>
      <c r="U2214" s="2"/>
      <c r="V2214" s="2"/>
      <c r="W2214" s="2"/>
      <c r="X2214" s="2"/>
      <c r="Y2214" s="2"/>
    </row>
    <row r="2215" spans="1:25" ht="24.75" customHeight="1" x14ac:dyDescent="0.2">
      <c r="A2215" s="2"/>
      <c r="B2215" s="81"/>
      <c r="C2215" s="81"/>
      <c r="D2215" s="82"/>
      <c r="E2215" s="82"/>
      <c r="F2215" s="2" t="str">
        <f t="shared" ca="1" si="34"/>
        <v/>
      </c>
      <c r="G2215" s="81"/>
      <c r="H2215" s="2"/>
      <c r="I2215" s="2"/>
      <c r="J2215" s="2"/>
      <c r="K2215" s="2"/>
      <c r="L2215" s="2"/>
      <c r="M2215" s="2"/>
      <c r="N2215" s="2"/>
      <c r="O2215" s="2"/>
      <c r="P2215" s="2"/>
      <c r="Q2215" s="2"/>
      <c r="R2215" s="2"/>
      <c r="S2215" s="2"/>
      <c r="T2215" s="2"/>
      <c r="U2215" s="2"/>
      <c r="V2215" s="2"/>
      <c r="W2215" s="2"/>
      <c r="X2215" s="2"/>
      <c r="Y2215" s="2"/>
    </row>
    <row r="2216" spans="1:25" ht="24.75" customHeight="1" x14ac:dyDescent="0.2">
      <c r="A2216" s="2"/>
      <c r="B2216" s="81"/>
      <c r="C2216" s="81"/>
      <c r="D2216" s="82"/>
      <c r="E2216" s="82"/>
      <c r="F2216" s="2" t="str">
        <f t="shared" ca="1" si="34"/>
        <v/>
      </c>
      <c r="G2216" s="81"/>
      <c r="H2216" s="2"/>
      <c r="I2216" s="2"/>
      <c r="J2216" s="2"/>
      <c r="K2216" s="2"/>
      <c r="L2216" s="2"/>
      <c r="M2216" s="2"/>
      <c r="N2216" s="2"/>
      <c r="O2216" s="2"/>
      <c r="P2216" s="2"/>
      <c r="Q2216" s="2"/>
      <c r="R2216" s="2"/>
      <c r="S2216" s="2"/>
      <c r="T2216" s="2"/>
      <c r="U2216" s="2"/>
      <c r="V2216" s="2"/>
      <c r="W2216" s="2"/>
      <c r="X2216" s="2"/>
      <c r="Y2216" s="2"/>
    </row>
    <row r="2217" spans="1:25" ht="24.75" customHeight="1" x14ac:dyDescent="0.2">
      <c r="A2217" s="2"/>
      <c r="B2217" s="81"/>
      <c r="C2217" s="81"/>
      <c r="D2217" s="82"/>
      <c r="E2217" s="82"/>
      <c r="F2217" s="2" t="str">
        <f t="shared" ca="1" si="34"/>
        <v/>
      </c>
      <c r="G2217" s="81"/>
      <c r="H2217" s="2"/>
      <c r="I2217" s="2"/>
      <c r="J2217" s="2"/>
      <c r="K2217" s="2"/>
      <c r="L2217" s="2"/>
      <c r="M2217" s="2"/>
      <c r="N2217" s="2"/>
      <c r="O2217" s="2"/>
      <c r="P2217" s="2"/>
      <c r="Q2217" s="2"/>
      <c r="R2217" s="2"/>
      <c r="S2217" s="2"/>
      <c r="T2217" s="2"/>
      <c r="U2217" s="2"/>
      <c r="V2217" s="2"/>
      <c r="W2217" s="2"/>
      <c r="X2217" s="2"/>
      <c r="Y2217" s="2"/>
    </row>
    <row r="2218" spans="1:25" ht="24.75" customHeight="1" x14ac:dyDescent="0.2">
      <c r="A2218" s="2"/>
      <c r="B2218" s="81"/>
      <c r="C2218" s="81"/>
      <c r="D2218" s="82"/>
      <c r="E2218" s="82"/>
      <c r="F2218" s="2" t="str">
        <f t="shared" ca="1" si="34"/>
        <v/>
      </c>
      <c r="G2218" s="81"/>
      <c r="H2218" s="2"/>
      <c r="I2218" s="2"/>
      <c r="J2218" s="2"/>
      <c r="K2218" s="2"/>
      <c r="L2218" s="2"/>
      <c r="M2218" s="2"/>
      <c r="N2218" s="2"/>
      <c r="O2218" s="2"/>
      <c r="P2218" s="2"/>
      <c r="Q2218" s="2"/>
      <c r="R2218" s="2"/>
      <c r="S2218" s="2"/>
      <c r="T2218" s="2"/>
      <c r="U2218" s="2"/>
      <c r="V2218" s="2"/>
      <c r="W2218" s="2"/>
      <c r="X2218" s="2"/>
      <c r="Y2218" s="2"/>
    </row>
    <row r="2219" spans="1:25" ht="24.75" customHeight="1" x14ac:dyDescent="0.2">
      <c r="A2219" s="2"/>
      <c r="B2219" s="81"/>
      <c r="C2219" s="81"/>
      <c r="D2219" s="82"/>
      <c r="E2219" s="82"/>
      <c r="F2219" s="2" t="str">
        <f t="shared" ca="1" si="34"/>
        <v/>
      </c>
      <c r="G2219" s="81"/>
      <c r="H2219" s="2"/>
      <c r="I2219" s="2"/>
      <c r="J2219" s="2"/>
      <c r="K2219" s="2"/>
      <c r="L2219" s="2"/>
      <c r="M2219" s="2"/>
      <c r="N2219" s="2"/>
      <c r="O2219" s="2"/>
      <c r="P2219" s="2"/>
      <c r="Q2219" s="2"/>
      <c r="R2219" s="2"/>
      <c r="S2219" s="2"/>
      <c r="T2219" s="2"/>
      <c r="U2219" s="2"/>
      <c r="V2219" s="2"/>
      <c r="W2219" s="2"/>
      <c r="X2219" s="2"/>
      <c r="Y2219" s="2"/>
    </row>
    <row r="2220" spans="1:25" ht="24.75" customHeight="1" x14ac:dyDescent="0.2">
      <c r="A2220" s="2"/>
      <c r="B2220" s="81"/>
      <c r="C2220" s="81"/>
      <c r="D2220" s="82"/>
      <c r="E2220" s="82"/>
      <c r="F2220" s="2" t="str">
        <f t="shared" ca="1" si="34"/>
        <v/>
      </c>
      <c r="G2220" s="81"/>
      <c r="H2220" s="2"/>
      <c r="I2220" s="2"/>
      <c r="J2220" s="2"/>
      <c r="K2220" s="2"/>
      <c r="L2220" s="2"/>
      <c r="M2220" s="2"/>
      <c r="N2220" s="2"/>
      <c r="O2220" s="2"/>
      <c r="P2220" s="2"/>
      <c r="Q2220" s="2"/>
      <c r="R2220" s="2"/>
      <c r="S2220" s="2"/>
      <c r="T2220" s="2"/>
      <c r="U2220" s="2"/>
      <c r="V2220" s="2"/>
      <c r="W2220" s="2"/>
      <c r="X2220" s="2"/>
      <c r="Y2220" s="2"/>
    </row>
    <row r="2221" spans="1:25" ht="24.75" customHeight="1" x14ac:dyDescent="0.2">
      <c r="A2221" s="2"/>
      <c r="B2221" s="81"/>
      <c r="C2221" s="81"/>
      <c r="D2221" s="82"/>
      <c r="E2221" s="82"/>
      <c r="F2221" s="2" t="str">
        <f t="shared" ca="1" si="34"/>
        <v/>
      </c>
      <c r="G2221" s="81"/>
      <c r="H2221" s="2"/>
      <c r="I2221" s="2"/>
      <c r="J2221" s="2"/>
      <c r="K2221" s="2"/>
      <c r="L2221" s="2"/>
      <c r="M2221" s="2"/>
      <c r="N2221" s="2"/>
      <c r="O2221" s="2"/>
      <c r="P2221" s="2"/>
      <c r="Q2221" s="2"/>
      <c r="R2221" s="2"/>
      <c r="S2221" s="2"/>
      <c r="T2221" s="2"/>
      <c r="U2221" s="2"/>
      <c r="V2221" s="2"/>
      <c r="W2221" s="2"/>
      <c r="X2221" s="2"/>
      <c r="Y2221" s="2"/>
    </row>
    <row r="2222" spans="1:25" ht="24.75" customHeight="1" x14ac:dyDescent="0.2">
      <c r="A2222" s="2"/>
      <c r="B2222" s="81"/>
      <c r="C2222" s="81"/>
      <c r="D2222" s="82"/>
      <c r="E2222" s="82"/>
      <c r="F2222" s="2" t="str">
        <f t="shared" ca="1" si="34"/>
        <v/>
      </c>
      <c r="G2222" s="81"/>
      <c r="H2222" s="2"/>
      <c r="I2222" s="2"/>
      <c r="J2222" s="2"/>
      <c r="K2222" s="2"/>
      <c r="L2222" s="2"/>
      <c r="M2222" s="2"/>
      <c r="N2222" s="2"/>
      <c r="O2222" s="2"/>
      <c r="P2222" s="2"/>
      <c r="Q2222" s="2"/>
      <c r="R2222" s="2"/>
      <c r="S2222" s="2"/>
      <c r="T2222" s="2"/>
      <c r="U2222" s="2"/>
      <c r="V2222" s="2"/>
      <c r="W2222" s="2"/>
      <c r="X2222" s="2"/>
      <c r="Y2222" s="2"/>
    </row>
    <row r="2223" spans="1:25" ht="24.75" customHeight="1" x14ac:dyDescent="0.2">
      <c r="A2223" s="2"/>
      <c r="B2223" s="81"/>
      <c r="C2223" s="81"/>
      <c r="D2223" s="82"/>
      <c r="E2223" s="82"/>
      <c r="F2223" s="2" t="str">
        <f t="shared" ca="1" si="34"/>
        <v/>
      </c>
      <c r="G2223" s="81"/>
      <c r="H2223" s="2"/>
      <c r="I2223" s="2"/>
      <c r="J2223" s="2"/>
      <c r="K2223" s="2"/>
      <c r="L2223" s="2"/>
      <c r="M2223" s="2"/>
      <c r="N2223" s="2"/>
      <c r="O2223" s="2"/>
      <c r="P2223" s="2"/>
      <c r="Q2223" s="2"/>
      <c r="R2223" s="2"/>
      <c r="S2223" s="2"/>
      <c r="T2223" s="2"/>
      <c r="U2223" s="2"/>
      <c r="V2223" s="2"/>
      <c r="W2223" s="2"/>
      <c r="X2223" s="2"/>
      <c r="Y2223" s="2"/>
    </row>
    <row r="2224" spans="1:25" ht="24.75" customHeight="1" x14ac:dyDescent="0.2">
      <c r="A2224" s="2"/>
      <c r="B2224" s="81"/>
      <c r="C2224" s="81"/>
      <c r="D2224" s="82"/>
      <c r="E2224" s="82"/>
      <c r="F2224" s="2" t="str">
        <f t="shared" ca="1" si="34"/>
        <v/>
      </c>
      <c r="G2224" s="81"/>
      <c r="H2224" s="2"/>
      <c r="I2224" s="2"/>
      <c r="J2224" s="2"/>
      <c r="K2224" s="2"/>
      <c r="L2224" s="2"/>
      <c r="M2224" s="2"/>
      <c r="N2224" s="2"/>
      <c r="O2224" s="2"/>
      <c r="P2224" s="2"/>
      <c r="Q2224" s="2"/>
      <c r="R2224" s="2"/>
      <c r="S2224" s="2"/>
      <c r="T2224" s="2"/>
      <c r="U2224" s="2"/>
      <c r="V2224" s="2"/>
      <c r="W2224" s="2"/>
      <c r="X2224" s="2"/>
      <c r="Y2224" s="2"/>
    </row>
    <row r="2225" spans="1:25" ht="24.75" customHeight="1" x14ac:dyDescent="0.2">
      <c r="A2225" s="2"/>
      <c r="B2225" s="81"/>
      <c r="C2225" s="81"/>
      <c r="D2225" s="82"/>
      <c r="E2225" s="82"/>
      <c r="F2225" s="2" t="str">
        <f t="shared" ca="1" si="34"/>
        <v/>
      </c>
      <c r="G2225" s="81"/>
      <c r="H2225" s="2"/>
      <c r="I2225" s="2"/>
      <c r="J2225" s="2"/>
      <c r="K2225" s="2"/>
      <c r="L2225" s="2"/>
      <c r="M2225" s="2"/>
      <c r="N2225" s="2"/>
      <c r="O2225" s="2"/>
      <c r="P2225" s="2"/>
      <c r="Q2225" s="2"/>
      <c r="R2225" s="2"/>
      <c r="S2225" s="2"/>
      <c r="T2225" s="2"/>
      <c r="U2225" s="2"/>
      <c r="V2225" s="2"/>
      <c r="W2225" s="2"/>
      <c r="X2225" s="2"/>
      <c r="Y2225" s="2"/>
    </row>
    <row r="2226" spans="1:25" ht="24.75" customHeight="1" x14ac:dyDescent="0.2">
      <c r="A2226" s="2"/>
      <c r="B2226" s="81"/>
      <c r="C2226" s="81"/>
      <c r="D2226" s="82"/>
      <c r="E2226" s="82"/>
      <c r="F2226" s="2" t="str">
        <f t="shared" ca="1" si="34"/>
        <v/>
      </c>
      <c r="G2226" s="81"/>
      <c r="H2226" s="2"/>
      <c r="I2226" s="2"/>
      <c r="J2226" s="2"/>
      <c r="K2226" s="2"/>
      <c r="L2226" s="2"/>
      <c r="M2226" s="2"/>
      <c r="N2226" s="2"/>
      <c r="O2226" s="2"/>
      <c r="P2226" s="2"/>
      <c r="Q2226" s="2"/>
      <c r="R2226" s="2"/>
      <c r="S2226" s="2"/>
      <c r="T2226" s="2"/>
      <c r="U2226" s="2"/>
      <c r="V2226" s="2"/>
      <c r="W2226" s="2"/>
      <c r="X2226" s="2"/>
      <c r="Y2226" s="2"/>
    </row>
    <row r="2227" spans="1:25" ht="24.75" customHeight="1" x14ac:dyDescent="0.2">
      <c r="A2227" s="2"/>
      <c r="B2227" s="81"/>
      <c r="C2227" s="81"/>
      <c r="D2227" s="82"/>
      <c r="E2227" s="82"/>
      <c r="F2227" s="2" t="str">
        <f t="shared" ca="1" si="34"/>
        <v/>
      </c>
      <c r="G2227" s="81"/>
      <c r="H2227" s="2"/>
      <c r="I2227" s="2"/>
      <c r="J2227" s="2"/>
      <c r="K2227" s="2"/>
      <c r="L2227" s="2"/>
      <c r="M2227" s="2"/>
      <c r="N2227" s="2"/>
      <c r="O2227" s="2"/>
      <c r="P2227" s="2"/>
      <c r="Q2227" s="2"/>
      <c r="R2227" s="2"/>
      <c r="S2227" s="2"/>
      <c r="T2227" s="2"/>
      <c r="U2227" s="2"/>
      <c r="V2227" s="2"/>
      <c r="W2227" s="2"/>
      <c r="X2227" s="2"/>
      <c r="Y2227" s="2"/>
    </row>
    <row r="2228" spans="1:25" ht="24.75" customHeight="1" x14ac:dyDescent="0.2">
      <c r="A2228" s="2"/>
      <c r="B2228" s="81"/>
      <c r="C2228" s="81"/>
      <c r="D2228" s="82"/>
      <c r="E2228" s="82"/>
      <c r="F2228" s="2" t="str">
        <f t="shared" ca="1" si="34"/>
        <v/>
      </c>
      <c r="G2228" s="81"/>
      <c r="H2228" s="2"/>
      <c r="I2228" s="2"/>
      <c r="J2228" s="2"/>
      <c r="K2228" s="2"/>
      <c r="L2228" s="2"/>
      <c r="M2228" s="2"/>
      <c r="N2228" s="2"/>
      <c r="O2228" s="2"/>
      <c r="P2228" s="2"/>
      <c r="Q2228" s="2"/>
      <c r="R2228" s="2"/>
      <c r="S2228" s="2"/>
      <c r="T2228" s="2"/>
      <c r="U2228" s="2"/>
      <c r="V2228" s="2"/>
      <c r="W2228" s="2"/>
      <c r="X2228" s="2"/>
      <c r="Y2228" s="2"/>
    </row>
    <row r="2229" spans="1:25" ht="24.75" customHeight="1" x14ac:dyDescent="0.2">
      <c r="A2229" s="2"/>
      <c r="B2229" s="81"/>
      <c r="C2229" s="81"/>
      <c r="D2229" s="82"/>
      <c r="E2229" s="82"/>
      <c r="F2229" s="2" t="str">
        <f t="shared" ca="1" si="34"/>
        <v/>
      </c>
      <c r="G2229" s="81"/>
      <c r="H2229" s="2"/>
      <c r="I2229" s="2"/>
      <c r="J2229" s="2"/>
      <c r="K2229" s="2"/>
      <c r="L2229" s="2"/>
      <c r="M2229" s="2"/>
      <c r="N2229" s="2"/>
      <c r="O2229" s="2"/>
      <c r="P2229" s="2"/>
      <c r="Q2229" s="2"/>
      <c r="R2229" s="2"/>
      <c r="S2229" s="2"/>
      <c r="T2229" s="2"/>
      <c r="U2229" s="2"/>
      <c r="V2229" s="2"/>
      <c r="W2229" s="2"/>
      <c r="X2229" s="2"/>
      <c r="Y2229" s="2"/>
    </row>
    <row r="2230" spans="1:25" ht="24.75" customHeight="1" x14ac:dyDescent="0.2">
      <c r="A2230" s="2"/>
      <c r="B2230" s="81"/>
      <c r="C2230" s="81"/>
      <c r="D2230" s="82"/>
      <c r="E2230" s="82"/>
      <c r="F2230" s="2" t="str">
        <f t="shared" ca="1" si="34"/>
        <v/>
      </c>
      <c r="G2230" s="81"/>
      <c r="H2230" s="2"/>
      <c r="I2230" s="2"/>
      <c r="J2230" s="2"/>
      <c r="K2230" s="2"/>
      <c r="L2230" s="2"/>
      <c r="M2230" s="2"/>
      <c r="N2230" s="2"/>
      <c r="O2230" s="2"/>
      <c r="P2230" s="2"/>
      <c r="Q2230" s="2"/>
      <c r="R2230" s="2"/>
      <c r="S2230" s="2"/>
      <c r="T2230" s="2"/>
      <c r="U2230" s="2"/>
      <c r="V2230" s="2"/>
      <c r="W2230" s="2"/>
      <c r="X2230" s="2"/>
      <c r="Y2230" s="2"/>
    </row>
    <row r="2231" spans="1:25" ht="24.75" customHeight="1" x14ac:dyDescent="0.2">
      <c r="A2231" s="2"/>
      <c r="B2231" s="81"/>
      <c r="C2231" s="81"/>
      <c r="D2231" s="82"/>
      <c r="E2231" s="82"/>
      <c r="F2231" s="2" t="str">
        <f t="shared" ca="1" si="34"/>
        <v/>
      </c>
      <c r="G2231" s="81"/>
      <c r="H2231" s="2"/>
      <c r="I2231" s="2"/>
      <c r="J2231" s="2"/>
      <c r="K2231" s="2"/>
      <c r="L2231" s="2"/>
      <c r="M2231" s="2"/>
      <c r="N2231" s="2"/>
      <c r="O2231" s="2"/>
      <c r="P2231" s="2"/>
      <c r="Q2231" s="2"/>
      <c r="R2231" s="2"/>
      <c r="S2231" s="2"/>
      <c r="T2231" s="2"/>
      <c r="U2231" s="2"/>
      <c r="V2231" s="2"/>
      <c r="W2231" s="2"/>
      <c r="X2231" s="2"/>
      <c r="Y2231" s="2"/>
    </row>
    <row r="2232" spans="1:25" ht="24.75" customHeight="1" x14ac:dyDescent="0.2">
      <c r="A2232" s="2"/>
      <c r="B2232" s="81"/>
      <c r="C2232" s="81"/>
      <c r="D2232" s="82"/>
      <c r="E2232" s="82"/>
      <c r="F2232" s="2" t="str">
        <f t="shared" ca="1" si="34"/>
        <v/>
      </c>
      <c r="G2232" s="81"/>
      <c r="H2232" s="2"/>
      <c r="I2232" s="2"/>
      <c r="J2232" s="2"/>
      <c r="K2232" s="2"/>
      <c r="L2232" s="2"/>
      <c r="M2232" s="2"/>
      <c r="N2232" s="2"/>
      <c r="O2232" s="2"/>
      <c r="P2232" s="2"/>
      <c r="Q2232" s="2"/>
      <c r="R2232" s="2"/>
      <c r="S2232" s="2"/>
      <c r="T2232" s="2"/>
      <c r="U2232" s="2"/>
      <c r="V2232" s="2"/>
      <c r="W2232" s="2"/>
      <c r="X2232" s="2"/>
      <c r="Y2232" s="2"/>
    </row>
    <row r="2233" spans="1:25" ht="24.75" customHeight="1" x14ac:dyDescent="0.2">
      <c r="A2233" s="2"/>
      <c r="B2233" s="81"/>
      <c r="C2233" s="81"/>
      <c r="D2233" s="82"/>
      <c r="E2233" s="82"/>
      <c r="F2233" s="2" t="str">
        <f t="shared" ca="1" si="34"/>
        <v/>
      </c>
      <c r="G2233" s="81"/>
      <c r="H2233" s="2"/>
      <c r="I2233" s="2"/>
      <c r="J2233" s="2"/>
      <c r="K2233" s="2"/>
      <c r="L2233" s="2"/>
      <c r="M2233" s="2"/>
      <c r="N2233" s="2"/>
      <c r="O2233" s="2"/>
      <c r="P2233" s="2"/>
      <c r="Q2233" s="2"/>
      <c r="R2233" s="2"/>
      <c r="S2233" s="2"/>
      <c r="T2233" s="2"/>
      <c r="U2233" s="2"/>
      <c r="V2233" s="2"/>
      <c r="W2233" s="2"/>
      <c r="X2233" s="2"/>
      <c r="Y2233" s="2"/>
    </row>
    <row r="2234" spans="1:25" ht="24.75" customHeight="1" x14ac:dyDescent="0.2">
      <c r="A2234" s="2"/>
      <c r="B2234" s="81"/>
      <c r="C2234" s="81"/>
      <c r="D2234" s="82"/>
      <c r="E2234" s="82"/>
      <c r="F2234" s="2" t="str">
        <f t="shared" ca="1" si="34"/>
        <v/>
      </c>
      <c r="G2234" s="81"/>
      <c r="H2234" s="2"/>
      <c r="I2234" s="2"/>
      <c r="J2234" s="2"/>
      <c r="K2234" s="2"/>
      <c r="L2234" s="2"/>
      <c r="M2234" s="2"/>
      <c r="N2234" s="2"/>
      <c r="O2234" s="2"/>
      <c r="P2234" s="2"/>
      <c r="Q2234" s="2"/>
      <c r="R2234" s="2"/>
      <c r="S2234" s="2"/>
      <c r="T2234" s="2"/>
      <c r="U2234" s="2"/>
      <c r="V2234" s="2"/>
      <c r="W2234" s="2"/>
      <c r="X2234" s="2"/>
      <c r="Y2234" s="2"/>
    </row>
    <row r="2235" spans="1:25" ht="24.75" customHeight="1" x14ac:dyDescent="0.2">
      <c r="A2235" s="2"/>
      <c r="B2235" s="81"/>
      <c r="C2235" s="81"/>
      <c r="D2235" s="82"/>
      <c r="E2235" s="82"/>
      <c r="F2235" s="2" t="str">
        <f t="shared" ca="1" si="34"/>
        <v/>
      </c>
      <c r="G2235" s="81"/>
      <c r="H2235" s="2"/>
      <c r="I2235" s="2"/>
      <c r="J2235" s="2"/>
      <c r="K2235" s="2"/>
      <c r="L2235" s="2"/>
      <c r="M2235" s="2"/>
      <c r="N2235" s="2"/>
      <c r="O2235" s="2"/>
      <c r="P2235" s="2"/>
      <c r="Q2235" s="2"/>
      <c r="R2235" s="2"/>
      <c r="S2235" s="2"/>
      <c r="T2235" s="2"/>
      <c r="U2235" s="2"/>
      <c r="V2235" s="2"/>
      <c r="W2235" s="2"/>
      <c r="X2235" s="2"/>
      <c r="Y2235" s="2"/>
    </row>
    <row r="2236" spans="1:25" ht="24.75" customHeight="1" x14ac:dyDescent="0.2">
      <c r="A2236" s="2"/>
      <c r="B2236" s="81"/>
      <c r="C2236" s="81"/>
      <c r="D2236" s="82"/>
      <c r="E2236" s="82"/>
      <c r="F2236" s="2" t="str">
        <f t="shared" ca="1" si="34"/>
        <v/>
      </c>
      <c r="G2236" s="81"/>
      <c r="H2236" s="2"/>
      <c r="I2236" s="2"/>
      <c r="J2236" s="2"/>
      <c r="K2236" s="2"/>
      <c r="L2236" s="2"/>
      <c r="M2236" s="2"/>
      <c r="N2236" s="2"/>
      <c r="O2236" s="2"/>
      <c r="P2236" s="2"/>
      <c r="Q2236" s="2"/>
      <c r="R2236" s="2"/>
      <c r="S2236" s="2"/>
      <c r="T2236" s="2"/>
      <c r="U2236" s="2"/>
      <c r="V2236" s="2"/>
      <c r="W2236" s="2"/>
      <c r="X2236" s="2"/>
      <c r="Y2236" s="2"/>
    </row>
    <row r="2237" spans="1:25" ht="24.75" customHeight="1" x14ac:dyDescent="0.2">
      <c r="A2237" s="2"/>
      <c r="B2237" s="81"/>
      <c r="C2237" s="81"/>
      <c r="D2237" s="82"/>
      <c r="E2237" s="82"/>
      <c r="F2237" s="2" t="str">
        <f t="shared" ca="1" si="34"/>
        <v/>
      </c>
      <c r="G2237" s="81"/>
      <c r="H2237" s="2"/>
      <c r="I2237" s="2"/>
      <c r="J2237" s="2"/>
      <c r="K2237" s="2"/>
      <c r="L2237" s="2"/>
      <c r="M2237" s="2"/>
      <c r="N2237" s="2"/>
      <c r="O2237" s="2"/>
      <c r="P2237" s="2"/>
      <c r="Q2237" s="2"/>
      <c r="R2237" s="2"/>
      <c r="S2237" s="2"/>
      <c r="T2237" s="2"/>
      <c r="U2237" s="2"/>
      <c r="V2237" s="2"/>
      <c r="W2237" s="2"/>
      <c r="X2237" s="2"/>
      <c r="Y2237" s="2"/>
    </row>
    <row r="2238" spans="1:25" ht="24.75" customHeight="1" x14ac:dyDescent="0.2">
      <c r="A2238" s="2"/>
      <c r="B2238" s="81"/>
      <c r="C2238" s="81"/>
      <c r="D2238" s="82"/>
      <c r="E2238" s="82"/>
      <c r="F2238" s="2" t="str">
        <f t="shared" ca="1" si="34"/>
        <v/>
      </c>
      <c r="G2238" s="81"/>
      <c r="H2238" s="2"/>
      <c r="I2238" s="2"/>
      <c r="J2238" s="2"/>
      <c r="K2238" s="2"/>
      <c r="L2238" s="2"/>
      <c r="M2238" s="2"/>
      <c r="N2238" s="2"/>
      <c r="O2238" s="2"/>
      <c r="P2238" s="2"/>
      <c r="Q2238" s="2"/>
      <c r="R2238" s="2"/>
      <c r="S2238" s="2"/>
      <c r="T2238" s="2"/>
      <c r="U2238" s="2"/>
      <c r="V2238" s="2"/>
      <c r="W2238" s="2"/>
      <c r="X2238" s="2"/>
      <c r="Y2238" s="2"/>
    </row>
    <row r="2239" spans="1:25" ht="24.75" customHeight="1" x14ac:dyDescent="0.2">
      <c r="A2239" s="2"/>
      <c r="B2239" s="81"/>
      <c r="C2239" s="81"/>
      <c r="D2239" s="82"/>
      <c r="E2239" s="82"/>
      <c r="F2239" s="2" t="str">
        <f t="shared" ca="1" si="34"/>
        <v/>
      </c>
      <c r="G2239" s="81"/>
      <c r="H2239" s="2"/>
      <c r="I2239" s="2"/>
      <c r="J2239" s="2"/>
      <c r="K2239" s="2"/>
      <c r="L2239" s="2"/>
      <c r="M2239" s="2"/>
      <c r="N2239" s="2"/>
      <c r="O2239" s="2"/>
      <c r="P2239" s="2"/>
      <c r="Q2239" s="2"/>
      <c r="R2239" s="2"/>
      <c r="S2239" s="2"/>
      <c r="T2239" s="2"/>
      <c r="U2239" s="2"/>
      <c r="V2239" s="2"/>
      <c r="W2239" s="2"/>
      <c r="X2239" s="2"/>
      <c r="Y2239" s="2"/>
    </row>
    <row r="2240" spans="1:25" ht="24.75" customHeight="1" x14ac:dyDescent="0.2">
      <c r="A2240" s="2"/>
      <c r="B2240" s="81"/>
      <c r="C2240" s="81"/>
      <c r="D2240" s="82"/>
      <c r="E2240" s="82"/>
      <c r="F2240" s="2" t="str">
        <f t="shared" ca="1" si="34"/>
        <v/>
      </c>
      <c r="G2240" s="81"/>
      <c r="H2240" s="2"/>
      <c r="I2240" s="2"/>
      <c r="J2240" s="2"/>
      <c r="K2240" s="2"/>
      <c r="L2240" s="2"/>
      <c r="M2240" s="2"/>
      <c r="N2240" s="2"/>
      <c r="O2240" s="2"/>
      <c r="P2240" s="2"/>
      <c r="Q2240" s="2"/>
      <c r="R2240" s="2"/>
      <c r="S2240" s="2"/>
      <c r="T2240" s="2"/>
      <c r="U2240" s="2"/>
      <c r="V2240" s="2"/>
      <c r="W2240" s="2"/>
      <c r="X2240" s="2"/>
      <c r="Y2240" s="2"/>
    </row>
    <row r="2241" spans="1:25" ht="24.75" customHeight="1" x14ac:dyDescent="0.2">
      <c r="A2241" s="2"/>
      <c r="B2241" s="81"/>
      <c r="C2241" s="81"/>
      <c r="D2241" s="82"/>
      <c r="E2241" s="82"/>
      <c r="F2241" s="2" t="str">
        <f t="shared" ca="1" si="34"/>
        <v/>
      </c>
      <c r="G2241" s="81"/>
      <c r="H2241" s="2"/>
      <c r="I2241" s="2"/>
      <c r="J2241" s="2"/>
      <c r="K2241" s="2"/>
      <c r="L2241" s="2"/>
      <c r="M2241" s="2"/>
      <c r="N2241" s="2"/>
      <c r="O2241" s="2"/>
      <c r="P2241" s="2"/>
      <c r="Q2241" s="2"/>
      <c r="R2241" s="2"/>
      <c r="S2241" s="2"/>
      <c r="T2241" s="2"/>
      <c r="U2241" s="2"/>
      <c r="V2241" s="2"/>
      <c r="W2241" s="2"/>
      <c r="X2241" s="2"/>
      <c r="Y2241" s="2"/>
    </row>
    <row r="2242" spans="1:25" ht="24.75" customHeight="1" x14ac:dyDescent="0.2">
      <c r="A2242" s="2"/>
      <c r="B2242" s="81"/>
      <c r="C2242" s="81"/>
      <c r="D2242" s="82"/>
      <c r="E2242" s="82"/>
      <c r="F2242" s="2" t="str">
        <f t="shared" ca="1" si="34"/>
        <v/>
      </c>
      <c r="G2242" s="81"/>
      <c r="H2242" s="2"/>
      <c r="I2242" s="2"/>
      <c r="J2242" s="2"/>
      <c r="K2242" s="2"/>
      <c r="L2242" s="2"/>
      <c r="M2242" s="2"/>
      <c r="N2242" s="2"/>
      <c r="O2242" s="2"/>
      <c r="P2242" s="2"/>
      <c r="Q2242" s="2"/>
      <c r="R2242" s="2"/>
      <c r="S2242" s="2"/>
      <c r="T2242" s="2"/>
      <c r="U2242" s="2"/>
      <c r="V2242" s="2"/>
      <c r="W2242" s="2"/>
      <c r="X2242" s="2"/>
      <c r="Y2242" s="2"/>
    </row>
    <row r="2243" spans="1:25" ht="24.75" customHeight="1" x14ac:dyDescent="0.2">
      <c r="A2243" s="2"/>
      <c r="B2243" s="81"/>
      <c r="C2243" s="81"/>
      <c r="D2243" s="82"/>
      <c r="E2243" s="82"/>
      <c r="F2243" s="2" t="str">
        <f t="shared" ca="1" si="34"/>
        <v/>
      </c>
      <c r="G2243" s="81"/>
      <c r="H2243" s="2"/>
      <c r="I2243" s="2"/>
      <c r="J2243" s="2"/>
      <c r="K2243" s="2"/>
      <c r="L2243" s="2"/>
      <c r="M2243" s="2"/>
      <c r="N2243" s="2"/>
      <c r="O2243" s="2"/>
      <c r="P2243" s="2"/>
      <c r="Q2243" s="2"/>
      <c r="R2243" s="2"/>
      <c r="S2243" s="2"/>
      <c r="T2243" s="2"/>
      <c r="U2243" s="2"/>
      <c r="V2243" s="2"/>
      <c r="W2243" s="2"/>
      <c r="X2243" s="2"/>
      <c r="Y2243" s="2"/>
    </row>
    <row r="2244" spans="1:25" ht="24.75" customHeight="1" x14ac:dyDescent="0.2">
      <c r="A2244" s="2"/>
      <c r="B2244" s="81"/>
      <c r="C2244" s="81"/>
      <c r="D2244" s="82"/>
      <c r="E2244" s="82"/>
      <c r="F2244" s="2" t="str">
        <f t="shared" ref="F2244:F2307" ca="1" si="35">IF(AND(D2244="",E2244=""),"",IF(E2244&lt;&gt;"","Realizado",IF(D2244&lt;TODAY(),"Atrasado",IF(D2244=TODAY(),"Fazer hoje","A realizar"))))</f>
        <v/>
      </c>
      <c r="G2244" s="81"/>
      <c r="H2244" s="2"/>
      <c r="I2244" s="2"/>
      <c r="J2244" s="2"/>
      <c r="K2244" s="2"/>
      <c r="L2244" s="2"/>
      <c r="M2244" s="2"/>
      <c r="N2244" s="2"/>
      <c r="O2244" s="2"/>
      <c r="P2244" s="2"/>
      <c r="Q2244" s="2"/>
      <c r="R2244" s="2"/>
      <c r="S2244" s="2"/>
      <c r="T2244" s="2"/>
      <c r="U2244" s="2"/>
      <c r="V2244" s="2"/>
      <c r="W2244" s="2"/>
      <c r="X2244" s="2"/>
      <c r="Y2244" s="2"/>
    </row>
    <row r="2245" spans="1:25" ht="24.75" customHeight="1" x14ac:dyDescent="0.2">
      <c r="A2245" s="2"/>
      <c r="B2245" s="81"/>
      <c r="C2245" s="81"/>
      <c r="D2245" s="82"/>
      <c r="E2245" s="82"/>
      <c r="F2245" s="2" t="str">
        <f t="shared" ca="1" si="35"/>
        <v/>
      </c>
      <c r="G2245" s="81"/>
      <c r="H2245" s="2"/>
      <c r="I2245" s="2"/>
      <c r="J2245" s="2"/>
      <c r="K2245" s="2"/>
      <c r="L2245" s="2"/>
      <c r="M2245" s="2"/>
      <c r="N2245" s="2"/>
      <c r="O2245" s="2"/>
      <c r="P2245" s="2"/>
      <c r="Q2245" s="2"/>
      <c r="R2245" s="2"/>
      <c r="S2245" s="2"/>
      <c r="T2245" s="2"/>
      <c r="U2245" s="2"/>
      <c r="V2245" s="2"/>
      <c r="W2245" s="2"/>
      <c r="X2245" s="2"/>
      <c r="Y2245" s="2"/>
    </row>
    <row r="2246" spans="1:25" ht="24.75" customHeight="1" x14ac:dyDescent="0.2">
      <c r="A2246" s="2"/>
      <c r="B2246" s="81"/>
      <c r="C2246" s="81"/>
      <c r="D2246" s="82"/>
      <c r="E2246" s="82"/>
      <c r="F2246" s="2" t="str">
        <f t="shared" ca="1" si="35"/>
        <v/>
      </c>
      <c r="G2246" s="81"/>
      <c r="H2246" s="2"/>
      <c r="I2246" s="2"/>
      <c r="J2246" s="2"/>
      <c r="K2246" s="2"/>
      <c r="L2246" s="2"/>
      <c r="M2246" s="2"/>
      <c r="N2246" s="2"/>
      <c r="O2246" s="2"/>
      <c r="P2246" s="2"/>
      <c r="Q2246" s="2"/>
      <c r="R2246" s="2"/>
      <c r="S2246" s="2"/>
      <c r="T2246" s="2"/>
      <c r="U2246" s="2"/>
      <c r="V2246" s="2"/>
      <c r="W2246" s="2"/>
      <c r="X2246" s="2"/>
      <c r="Y2246" s="2"/>
    </row>
    <row r="2247" spans="1:25" ht="24.75" customHeight="1" x14ac:dyDescent="0.2">
      <c r="A2247" s="2"/>
      <c r="B2247" s="81"/>
      <c r="C2247" s="81"/>
      <c r="D2247" s="82"/>
      <c r="E2247" s="82"/>
      <c r="F2247" s="2" t="str">
        <f t="shared" ca="1" si="35"/>
        <v/>
      </c>
      <c r="G2247" s="81"/>
      <c r="H2247" s="2"/>
      <c r="I2247" s="2"/>
      <c r="J2247" s="2"/>
      <c r="K2247" s="2"/>
      <c r="L2247" s="2"/>
      <c r="M2247" s="2"/>
      <c r="N2247" s="2"/>
      <c r="O2247" s="2"/>
      <c r="P2247" s="2"/>
      <c r="Q2247" s="2"/>
      <c r="R2247" s="2"/>
      <c r="S2247" s="2"/>
      <c r="T2247" s="2"/>
      <c r="U2247" s="2"/>
      <c r="V2247" s="2"/>
      <c r="W2247" s="2"/>
      <c r="X2247" s="2"/>
      <c r="Y2247" s="2"/>
    </row>
    <row r="2248" spans="1:25" ht="24.75" customHeight="1" x14ac:dyDescent="0.2">
      <c r="A2248" s="2"/>
      <c r="B2248" s="81"/>
      <c r="C2248" s="81"/>
      <c r="D2248" s="82"/>
      <c r="E2248" s="82"/>
      <c r="F2248" s="2" t="str">
        <f t="shared" ca="1" si="35"/>
        <v/>
      </c>
      <c r="G2248" s="81"/>
      <c r="H2248" s="2"/>
      <c r="I2248" s="2"/>
      <c r="J2248" s="2"/>
      <c r="K2248" s="2"/>
      <c r="L2248" s="2"/>
      <c r="M2248" s="2"/>
      <c r="N2248" s="2"/>
      <c r="O2248" s="2"/>
      <c r="P2248" s="2"/>
      <c r="Q2248" s="2"/>
      <c r="R2248" s="2"/>
      <c r="S2248" s="2"/>
      <c r="T2248" s="2"/>
      <c r="U2248" s="2"/>
      <c r="V2248" s="2"/>
      <c r="W2248" s="2"/>
      <c r="X2248" s="2"/>
      <c r="Y2248" s="2"/>
    </row>
    <row r="2249" spans="1:25" ht="24.75" customHeight="1" x14ac:dyDescent="0.2">
      <c r="A2249" s="2"/>
      <c r="B2249" s="81"/>
      <c r="C2249" s="81"/>
      <c r="D2249" s="82"/>
      <c r="E2249" s="82"/>
      <c r="F2249" s="2" t="str">
        <f t="shared" ca="1" si="35"/>
        <v/>
      </c>
      <c r="G2249" s="81"/>
      <c r="H2249" s="2"/>
      <c r="I2249" s="2"/>
      <c r="J2249" s="2"/>
      <c r="K2249" s="2"/>
      <c r="L2249" s="2"/>
      <c r="M2249" s="2"/>
      <c r="N2249" s="2"/>
      <c r="O2249" s="2"/>
      <c r="P2249" s="2"/>
      <c r="Q2249" s="2"/>
      <c r="R2249" s="2"/>
      <c r="S2249" s="2"/>
      <c r="T2249" s="2"/>
      <c r="U2249" s="2"/>
      <c r="V2249" s="2"/>
      <c r="W2249" s="2"/>
      <c r="X2249" s="2"/>
      <c r="Y2249" s="2"/>
    </row>
    <row r="2250" spans="1:25" ht="24.75" customHeight="1" x14ac:dyDescent="0.2">
      <c r="A2250" s="2"/>
      <c r="B2250" s="81"/>
      <c r="C2250" s="81"/>
      <c r="D2250" s="82"/>
      <c r="E2250" s="82"/>
      <c r="F2250" s="2" t="str">
        <f t="shared" ca="1" si="35"/>
        <v/>
      </c>
      <c r="G2250" s="81"/>
      <c r="H2250" s="2"/>
      <c r="I2250" s="2"/>
      <c r="J2250" s="2"/>
      <c r="K2250" s="2"/>
      <c r="L2250" s="2"/>
      <c r="M2250" s="2"/>
      <c r="N2250" s="2"/>
      <c r="O2250" s="2"/>
      <c r="P2250" s="2"/>
      <c r="Q2250" s="2"/>
      <c r="R2250" s="2"/>
      <c r="S2250" s="2"/>
      <c r="T2250" s="2"/>
      <c r="U2250" s="2"/>
      <c r="V2250" s="2"/>
      <c r="W2250" s="2"/>
      <c r="X2250" s="2"/>
      <c r="Y2250" s="2"/>
    </row>
    <row r="2251" spans="1:25" ht="24.75" customHeight="1" x14ac:dyDescent="0.2">
      <c r="A2251" s="2"/>
      <c r="B2251" s="81"/>
      <c r="C2251" s="81"/>
      <c r="D2251" s="82"/>
      <c r="E2251" s="82"/>
      <c r="F2251" s="2" t="str">
        <f t="shared" ca="1" si="35"/>
        <v/>
      </c>
      <c r="G2251" s="81"/>
      <c r="H2251" s="2"/>
      <c r="I2251" s="2"/>
      <c r="J2251" s="2"/>
      <c r="K2251" s="2"/>
      <c r="L2251" s="2"/>
      <c r="M2251" s="2"/>
      <c r="N2251" s="2"/>
      <c r="O2251" s="2"/>
      <c r="P2251" s="2"/>
      <c r="Q2251" s="2"/>
      <c r="R2251" s="2"/>
      <c r="S2251" s="2"/>
      <c r="T2251" s="2"/>
      <c r="U2251" s="2"/>
      <c r="V2251" s="2"/>
      <c r="W2251" s="2"/>
      <c r="X2251" s="2"/>
      <c r="Y2251" s="2"/>
    </row>
    <row r="2252" spans="1:25" ht="24.75" customHeight="1" x14ac:dyDescent="0.2">
      <c r="A2252" s="2"/>
      <c r="B2252" s="81"/>
      <c r="C2252" s="81"/>
      <c r="D2252" s="82"/>
      <c r="E2252" s="82"/>
      <c r="F2252" s="2" t="str">
        <f t="shared" ca="1" si="35"/>
        <v/>
      </c>
      <c r="G2252" s="81"/>
      <c r="H2252" s="2"/>
      <c r="I2252" s="2"/>
      <c r="J2252" s="2"/>
      <c r="K2252" s="2"/>
      <c r="L2252" s="2"/>
      <c r="M2252" s="2"/>
      <c r="N2252" s="2"/>
      <c r="O2252" s="2"/>
      <c r="P2252" s="2"/>
      <c r="Q2252" s="2"/>
      <c r="R2252" s="2"/>
      <c r="S2252" s="2"/>
      <c r="T2252" s="2"/>
      <c r="U2252" s="2"/>
      <c r="V2252" s="2"/>
      <c r="W2252" s="2"/>
      <c r="X2252" s="2"/>
      <c r="Y2252" s="2"/>
    </row>
    <row r="2253" spans="1:25" ht="24.75" customHeight="1" x14ac:dyDescent="0.2">
      <c r="A2253" s="2"/>
      <c r="B2253" s="81"/>
      <c r="C2253" s="81"/>
      <c r="D2253" s="82"/>
      <c r="E2253" s="82"/>
      <c r="F2253" s="2" t="str">
        <f t="shared" ca="1" si="35"/>
        <v/>
      </c>
      <c r="G2253" s="81"/>
      <c r="H2253" s="2"/>
      <c r="I2253" s="2"/>
      <c r="J2253" s="2"/>
      <c r="K2253" s="2"/>
      <c r="L2253" s="2"/>
      <c r="M2253" s="2"/>
      <c r="N2253" s="2"/>
      <c r="O2253" s="2"/>
      <c r="P2253" s="2"/>
      <c r="Q2253" s="2"/>
      <c r="R2253" s="2"/>
      <c r="S2253" s="2"/>
      <c r="T2253" s="2"/>
      <c r="U2253" s="2"/>
      <c r="V2253" s="2"/>
      <c r="W2253" s="2"/>
      <c r="X2253" s="2"/>
      <c r="Y2253" s="2"/>
    </row>
    <row r="2254" spans="1:25" ht="24.75" customHeight="1" x14ac:dyDescent="0.2">
      <c r="A2254" s="2"/>
      <c r="B2254" s="81"/>
      <c r="C2254" s="81"/>
      <c r="D2254" s="82"/>
      <c r="E2254" s="82"/>
      <c r="F2254" s="2" t="str">
        <f t="shared" ca="1" si="35"/>
        <v/>
      </c>
      <c r="G2254" s="81"/>
      <c r="H2254" s="2"/>
      <c r="I2254" s="2"/>
      <c r="J2254" s="2"/>
      <c r="K2254" s="2"/>
      <c r="L2254" s="2"/>
      <c r="M2254" s="2"/>
      <c r="N2254" s="2"/>
      <c r="O2254" s="2"/>
      <c r="P2254" s="2"/>
      <c r="Q2254" s="2"/>
      <c r="R2254" s="2"/>
      <c r="S2254" s="2"/>
      <c r="T2254" s="2"/>
      <c r="U2254" s="2"/>
      <c r="V2254" s="2"/>
      <c r="W2254" s="2"/>
      <c r="X2254" s="2"/>
      <c r="Y2254" s="2"/>
    </row>
    <row r="2255" spans="1:25" ht="24.75" customHeight="1" x14ac:dyDescent="0.2">
      <c r="A2255" s="2"/>
      <c r="B2255" s="81"/>
      <c r="C2255" s="81"/>
      <c r="D2255" s="82"/>
      <c r="E2255" s="82"/>
      <c r="F2255" s="2" t="str">
        <f t="shared" ca="1" si="35"/>
        <v/>
      </c>
      <c r="G2255" s="81"/>
      <c r="H2255" s="2"/>
      <c r="I2255" s="2"/>
      <c r="J2255" s="2"/>
      <c r="K2255" s="2"/>
      <c r="L2255" s="2"/>
      <c r="M2255" s="2"/>
      <c r="N2255" s="2"/>
      <c r="O2255" s="2"/>
      <c r="P2255" s="2"/>
      <c r="Q2255" s="2"/>
      <c r="R2255" s="2"/>
      <c r="S2255" s="2"/>
      <c r="T2255" s="2"/>
      <c r="U2255" s="2"/>
      <c r="V2255" s="2"/>
      <c r="W2255" s="2"/>
      <c r="X2255" s="2"/>
      <c r="Y2255" s="2"/>
    </row>
    <row r="2256" spans="1:25" ht="24.75" customHeight="1" x14ac:dyDescent="0.2">
      <c r="A2256" s="2"/>
      <c r="B2256" s="81"/>
      <c r="C2256" s="81"/>
      <c r="D2256" s="82"/>
      <c r="E2256" s="82"/>
      <c r="F2256" s="2" t="str">
        <f t="shared" ca="1" si="35"/>
        <v/>
      </c>
      <c r="G2256" s="81"/>
      <c r="H2256" s="2"/>
      <c r="I2256" s="2"/>
      <c r="J2256" s="2"/>
      <c r="K2256" s="2"/>
      <c r="L2256" s="2"/>
      <c r="M2256" s="2"/>
      <c r="N2256" s="2"/>
      <c r="O2256" s="2"/>
      <c r="P2256" s="2"/>
      <c r="Q2256" s="2"/>
      <c r="R2256" s="2"/>
      <c r="S2256" s="2"/>
      <c r="T2256" s="2"/>
      <c r="U2256" s="2"/>
      <c r="V2256" s="2"/>
      <c r="W2256" s="2"/>
      <c r="X2256" s="2"/>
      <c r="Y2256" s="2"/>
    </row>
    <row r="2257" spans="1:25" ht="24.75" customHeight="1" x14ac:dyDescent="0.2">
      <c r="A2257" s="2"/>
      <c r="B2257" s="81"/>
      <c r="C2257" s="81"/>
      <c r="D2257" s="82"/>
      <c r="E2257" s="82"/>
      <c r="F2257" s="2" t="str">
        <f t="shared" ca="1" si="35"/>
        <v/>
      </c>
      <c r="G2257" s="81"/>
      <c r="H2257" s="2"/>
      <c r="I2257" s="2"/>
      <c r="J2257" s="2"/>
      <c r="K2257" s="2"/>
      <c r="L2257" s="2"/>
      <c r="M2257" s="2"/>
      <c r="N2257" s="2"/>
      <c r="O2257" s="2"/>
      <c r="P2257" s="2"/>
      <c r="Q2257" s="2"/>
      <c r="R2257" s="2"/>
      <c r="S2257" s="2"/>
      <c r="T2257" s="2"/>
      <c r="U2257" s="2"/>
      <c r="V2257" s="2"/>
      <c r="W2257" s="2"/>
      <c r="X2257" s="2"/>
      <c r="Y2257" s="2"/>
    </row>
    <row r="2258" spans="1:25" ht="24.75" customHeight="1" x14ac:dyDescent="0.2">
      <c r="A2258" s="2"/>
      <c r="B2258" s="81"/>
      <c r="C2258" s="81"/>
      <c r="D2258" s="82"/>
      <c r="E2258" s="82"/>
      <c r="F2258" s="2" t="str">
        <f t="shared" ca="1" si="35"/>
        <v/>
      </c>
      <c r="G2258" s="81"/>
      <c r="H2258" s="2"/>
      <c r="I2258" s="2"/>
      <c r="J2258" s="2"/>
      <c r="K2258" s="2"/>
      <c r="L2258" s="2"/>
      <c r="M2258" s="2"/>
      <c r="N2258" s="2"/>
      <c r="O2258" s="2"/>
      <c r="P2258" s="2"/>
      <c r="Q2258" s="2"/>
      <c r="R2258" s="2"/>
      <c r="S2258" s="2"/>
      <c r="T2258" s="2"/>
      <c r="U2258" s="2"/>
      <c r="V2258" s="2"/>
      <c r="W2258" s="2"/>
      <c r="X2258" s="2"/>
      <c r="Y2258" s="2"/>
    </row>
    <row r="2259" spans="1:25" ht="24.75" customHeight="1" x14ac:dyDescent="0.2">
      <c r="A2259" s="2"/>
      <c r="B2259" s="81"/>
      <c r="C2259" s="81"/>
      <c r="D2259" s="82"/>
      <c r="E2259" s="82"/>
      <c r="F2259" s="2" t="str">
        <f t="shared" ca="1" si="35"/>
        <v/>
      </c>
      <c r="G2259" s="81"/>
      <c r="H2259" s="2"/>
      <c r="I2259" s="2"/>
      <c r="J2259" s="2"/>
      <c r="K2259" s="2"/>
      <c r="L2259" s="2"/>
      <c r="M2259" s="2"/>
      <c r="N2259" s="2"/>
      <c r="O2259" s="2"/>
      <c r="P2259" s="2"/>
      <c r="Q2259" s="2"/>
      <c r="R2259" s="2"/>
      <c r="S2259" s="2"/>
      <c r="T2259" s="2"/>
      <c r="U2259" s="2"/>
      <c r="V2259" s="2"/>
      <c r="W2259" s="2"/>
      <c r="X2259" s="2"/>
      <c r="Y2259" s="2"/>
    </row>
    <row r="2260" spans="1:25" ht="24.75" customHeight="1" x14ac:dyDescent="0.2">
      <c r="A2260" s="2"/>
      <c r="B2260" s="81"/>
      <c r="C2260" s="81"/>
      <c r="D2260" s="82"/>
      <c r="E2260" s="82"/>
      <c r="F2260" s="2" t="str">
        <f t="shared" ca="1" si="35"/>
        <v/>
      </c>
      <c r="G2260" s="81"/>
      <c r="H2260" s="2"/>
      <c r="I2260" s="2"/>
      <c r="J2260" s="2"/>
      <c r="K2260" s="2"/>
      <c r="L2260" s="2"/>
      <c r="M2260" s="2"/>
      <c r="N2260" s="2"/>
      <c r="O2260" s="2"/>
      <c r="P2260" s="2"/>
      <c r="Q2260" s="2"/>
      <c r="R2260" s="2"/>
      <c r="S2260" s="2"/>
      <c r="T2260" s="2"/>
      <c r="U2260" s="2"/>
      <c r="V2260" s="2"/>
      <c r="W2260" s="2"/>
      <c r="X2260" s="2"/>
      <c r="Y2260" s="2"/>
    </row>
    <row r="2261" spans="1:25" ht="24.75" customHeight="1" x14ac:dyDescent="0.2">
      <c r="A2261" s="2"/>
      <c r="B2261" s="81"/>
      <c r="C2261" s="81"/>
      <c r="D2261" s="82"/>
      <c r="E2261" s="82"/>
      <c r="F2261" s="2" t="str">
        <f t="shared" ca="1" si="35"/>
        <v/>
      </c>
      <c r="G2261" s="81"/>
      <c r="H2261" s="2"/>
      <c r="I2261" s="2"/>
      <c r="J2261" s="2"/>
      <c r="K2261" s="2"/>
      <c r="L2261" s="2"/>
      <c r="M2261" s="2"/>
      <c r="N2261" s="2"/>
      <c r="O2261" s="2"/>
      <c r="P2261" s="2"/>
      <c r="Q2261" s="2"/>
      <c r="R2261" s="2"/>
      <c r="S2261" s="2"/>
      <c r="T2261" s="2"/>
      <c r="U2261" s="2"/>
      <c r="V2261" s="2"/>
      <c r="W2261" s="2"/>
      <c r="X2261" s="2"/>
      <c r="Y2261" s="2"/>
    </row>
    <row r="2262" spans="1:25" ht="24.75" customHeight="1" x14ac:dyDescent="0.2">
      <c r="A2262" s="2"/>
      <c r="B2262" s="81"/>
      <c r="C2262" s="81"/>
      <c r="D2262" s="82"/>
      <c r="E2262" s="82"/>
      <c r="F2262" s="2" t="str">
        <f t="shared" ca="1" si="35"/>
        <v/>
      </c>
      <c r="G2262" s="81"/>
      <c r="H2262" s="2"/>
      <c r="I2262" s="2"/>
      <c r="J2262" s="2"/>
      <c r="K2262" s="2"/>
      <c r="L2262" s="2"/>
      <c r="M2262" s="2"/>
      <c r="N2262" s="2"/>
      <c r="O2262" s="2"/>
      <c r="P2262" s="2"/>
      <c r="Q2262" s="2"/>
      <c r="R2262" s="2"/>
      <c r="S2262" s="2"/>
      <c r="T2262" s="2"/>
      <c r="U2262" s="2"/>
      <c r="V2262" s="2"/>
      <c r="W2262" s="2"/>
      <c r="X2262" s="2"/>
      <c r="Y2262" s="2"/>
    </row>
    <row r="2263" spans="1:25" ht="24.75" customHeight="1" x14ac:dyDescent="0.2">
      <c r="A2263" s="2"/>
      <c r="B2263" s="81"/>
      <c r="C2263" s="81"/>
      <c r="D2263" s="82"/>
      <c r="E2263" s="82"/>
      <c r="F2263" s="2" t="str">
        <f t="shared" ca="1" si="35"/>
        <v/>
      </c>
      <c r="G2263" s="81"/>
      <c r="H2263" s="2"/>
      <c r="I2263" s="2"/>
      <c r="J2263" s="2"/>
      <c r="K2263" s="2"/>
      <c r="L2263" s="2"/>
      <c r="M2263" s="2"/>
      <c r="N2263" s="2"/>
      <c r="O2263" s="2"/>
      <c r="P2263" s="2"/>
      <c r="Q2263" s="2"/>
      <c r="R2263" s="2"/>
      <c r="S2263" s="2"/>
      <c r="T2263" s="2"/>
      <c r="U2263" s="2"/>
      <c r="V2263" s="2"/>
      <c r="W2263" s="2"/>
      <c r="X2263" s="2"/>
      <c r="Y2263" s="2"/>
    </row>
    <row r="2264" spans="1:25" ht="24.75" customHeight="1" x14ac:dyDescent="0.2">
      <c r="A2264" s="2"/>
      <c r="B2264" s="81"/>
      <c r="C2264" s="81"/>
      <c r="D2264" s="82"/>
      <c r="E2264" s="82"/>
      <c r="F2264" s="2" t="str">
        <f t="shared" ca="1" si="35"/>
        <v/>
      </c>
      <c r="G2264" s="81"/>
      <c r="H2264" s="2"/>
      <c r="I2264" s="2"/>
      <c r="J2264" s="2"/>
      <c r="K2264" s="2"/>
      <c r="L2264" s="2"/>
      <c r="M2264" s="2"/>
      <c r="N2264" s="2"/>
      <c r="O2264" s="2"/>
      <c r="P2264" s="2"/>
      <c r="Q2264" s="2"/>
      <c r="R2264" s="2"/>
      <c r="S2264" s="2"/>
      <c r="T2264" s="2"/>
      <c r="U2264" s="2"/>
      <c r="V2264" s="2"/>
      <c r="W2264" s="2"/>
      <c r="X2264" s="2"/>
      <c r="Y2264" s="2"/>
    </row>
    <row r="2265" spans="1:25" ht="24.75" customHeight="1" x14ac:dyDescent="0.2">
      <c r="A2265" s="2"/>
      <c r="B2265" s="81"/>
      <c r="C2265" s="81"/>
      <c r="D2265" s="82"/>
      <c r="E2265" s="82"/>
      <c r="F2265" s="2" t="str">
        <f t="shared" ca="1" si="35"/>
        <v/>
      </c>
      <c r="G2265" s="81"/>
      <c r="H2265" s="2"/>
      <c r="I2265" s="2"/>
      <c r="J2265" s="2"/>
      <c r="K2265" s="2"/>
      <c r="L2265" s="2"/>
      <c r="M2265" s="2"/>
      <c r="N2265" s="2"/>
      <c r="O2265" s="2"/>
      <c r="P2265" s="2"/>
      <c r="Q2265" s="2"/>
      <c r="R2265" s="2"/>
      <c r="S2265" s="2"/>
      <c r="T2265" s="2"/>
      <c r="U2265" s="2"/>
      <c r="V2265" s="2"/>
      <c r="W2265" s="2"/>
      <c r="X2265" s="2"/>
      <c r="Y2265" s="2"/>
    </row>
    <row r="2266" spans="1:25" ht="24.75" customHeight="1" x14ac:dyDescent="0.2">
      <c r="A2266" s="2"/>
      <c r="B2266" s="81"/>
      <c r="C2266" s="81"/>
      <c r="D2266" s="82"/>
      <c r="E2266" s="82"/>
      <c r="F2266" s="2" t="str">
        <f t="shared" ca="1" si="35"/>
        <v/>
      </c>
      <c r="G2266" s="81"/>
      <c r="H2266" s="2"/>
      <c r="I2266" s="2"/>
      <c r="J2266" s="2"/>
      <c r="K2266" s="2"/>
      <c r="L2266" s="2"/>
      <c r="M2266" s="2"/>
      <c r="N2266" s="2"/>
      <c r="O2266" s="2"/>
      <c r="P2266" s="2"/>
      <c r="Q2266" s="2"/>
      <c r="R2266" s="2"/>
      <c r="S2266" s="2"/>
      <c r="T2266" s="2"/>
      <c r="U2266" s="2"/>
      <c r="V2266" s="2"/>
      <c r="W2266" s="2"/>
      <c r="X2266" s="2"/>
      <c r="Y2266" s="2"/>
    </row>
    <row r="2267" spans="1:25" ht="24.75" customHeight="1" x14ac:dyDescent="0.2">
      <c r="A2267" s="2"/>
      <c r="B2267" s="81"/>
      <c r="C2267" s="81"/>
      <c r="D2267" s="82"/>
      <c r="E2267" s="82"/>
      <c r="F2267" s="2" t="str">
        <f t="shared" ca="1" si="35"/>
        <v/>
      </c>
      <c r="G2267" s="81"/>
      <c r="H2267" s="2"/>
      <c r="I2267" s="2"/>
      <c r="J2267" s="2"/>
      <c r="K2267" s="2"/>
      <c r="L2267" s="2"/>
      <c r="M2267" s="2"/>
      <c r="N2267" s="2"/>
      <c r="O2267" s="2"/>
      <c r="P2267" s="2"/>
      <c r="Q2267" s="2"/>
      <c r="R2267" s="2"/>
      <c r="S2267" s="2"/>
      <c r="T2267" s="2"/>
      <c r="U2267" s="2"/>
      <c r="V2267" s="2"/>
      <c r="W2267" s="2"/>
      <c r="X2267" s="2"/>
      <c r="Y2267" s="2"/>
    </row>
    <row r="2268" spans="1:25" ht="24.75" customHeight="1" x14ac:dyDescent="0.2">
      <c r="A2268" s="2"/>
      <c r="B2268" s="81"/>
      <c r="C2268" s="81"/>
      <c r="D2268" s="82"/>
      <c r="E2268" s="82"/>
      <c r="F2268" s="2" t="str">
        <f t="shared" ca="1" si="35"/>
        <v/>
      </c>
      <c r="G2268" s="81"/>
      <c r="H2268" s="2"/>
      <c r="I2268" s="2"/>
      <c r="J2268" s="2"/>
      <c r="K2268" s="2"/>
      <c r="L2268" s="2"/>
      <c r="M2268" s="2"/>
      <c r="N2268" s="2"/>
      <c r="O2268" s="2"/>
      <c r="P2268" s="2"/>
      <c r="Q2268" s="2"/>
      <c r="R2268" s="2"/>
      <c r="S2268" s="2"/>
      <c r="T2268" s="2"/>
      <c r="U2268" s="2"/>
      <c r="V2268" s="2"/>
      <c r="W2268" s="2"/>
      <c r="X2268" s="2"/>
      <c r="Y2268" s="2"/>
    </row>
    <row r="2269" spans="1:25" ht="24.75" customHeight="1" x14ac:dyDescent="0.2">
      <c r="A2269" s="2"/>
      <c r="B2269" s="81"/>
      <c r="C2269" s="81"/>
      <c r="D2269" s="82"/>
      <c r="E2269" s="82"/>
      <c r="F2269" s="2" t="str">
        <f t="shared" ca="1" si="35"/>
        <v/>
      </c>
      <c r="G2269" s="81"/>
      <c r="H2269" s="2"/>
      <c r="I2269" s="2"/>
      <c r="J2269" s="2"/>
      <c r="K2269" s="2"/>
      <c r="L2269" s="2"/>
      <c r="M2269" s="2"/>
      <c r="N2269" s="2"/>
      <c r="O2269" s="2"/>
      <c r="P2269" s="2"/>
      <c r="Q2269" s="2"/>
      <c r="R2269" s="2"/>
      <c r="S2269" s="2"/>
      <c r="T2269" s="2"/>
      <c r="U2269" s="2"/>
      <c r="V2269" s="2"/>
      <c r="W2269" s="2"/>
      <c r="X2269" s="2"/>
      <c r="Y2269" s="2"/>
    </row>
    <row r="2270" spans="1:25" ht="24.75" customHeight="1" x14ac:dyDescent="0.2">
      <c r="A2270" s="2"/>
      <c r="B2270" s="81"/>
      <c r="C2270" s="81"/>
      <c r="D2270" s="82"/>
      <c r="E2270" s="82"/>
      <c r="F2270" s="2" t="str">
        <f t="shared" ca="1" si="35"/>
        <v/>
      </c>
      <c r="G2270" s="81"/>
      <c r="H2270" s="2"/>
      <c r="I2270" s="2"/>
      <c r="J2270" s="2"/>
      <c r="K2270" s="2"/>
      <c r="L2270" s="2"/>
      <c r="M2270" s="2"/>
      <c r="N2270" s="2"/>
      <c r="O2270" s="2"/>
      <c r="P2270" s="2"/>
      <c r="Q2270" s="2"/>
      <c r="R2270" s="2"/>
      <c r="S2270" s="2"/>
      <c r="T2270" s="2"/>
      <c r="U2270" s="2"/>
      <c r="V2270" s="2"/>
      <c r="W2270" s="2"/>
      <c r="X2270" s="2"/>
      <c r="Y2270" s="2"/>
    </row>
    <row r="2271" spans="1:25" ht="24.75" customHeight="1" x14ac:dyDescent="0.2">
      <c r="A2271" s="2"/>
      <c r="B2271" s="81"/>
      <c r="C2271" s="81"/>
      <c r="D2271" s="82"/>
      <c r="E2271" s="82"/>
      <c r="F2271" s="2" t="str">
        <f t="shared" ca="1" si="35"/>
        <v/>
      </c>
      <c r="G2271" s="81"/>
      <c r="H2271" s="2"/>
      <c r="I2271" s="2"/>
      <c r="J2271" s="2"/>
      <c r="K2271" s="2"/>
      <c r="L2271" s="2"/>
      <c r="M2271" s="2"/>
      <c r="N2271" s="2"/>
      <c r="O2271" s="2"/>
      <c r="P2271" s="2"/>
      <c r="Q2271" s="2"/>
      <c r="R2271" s="2"/>
      <c r="S2271" s="2"/>
      <c r="T2271" s="2"/>
      <c r="U2271" s="2"/>
      <c r="V2271" s="2"/>
      <c r="W2271" s="2"/>
      <c r="X2271" s="2"/>
      <c r="Y2271" s="2"/>
    </row>
    <row r="2272" spans="1:25" ht="24.75" customHeight="1" x14ac:dyDescent="0.2">
      <c r="A2272" s="2"/>
      <c r="B2272" s="81"/>
      <c r="C2272" s="81"/>
      <c r="D2272" s="82"/>
      <c r="E2272" s="82"/>
      <c r="F2272" s="2" t="str">
        <f t="shared" ca="1" si="35"/>
        <v/>
      </c>
      <c r="G2272" s="81"/>
      <c r="H2272" s="2"/>
      <c r="I2272" s="2"/>
      <c r="J2272" s="2"/>
      <c r="K2272" s="2"/>
      <c r="L2272" s="2"/>
      <c r="M2272" s="2"/>
      <c r="N2272" s="2"/>
      <c r="O2272" s="2"/>
      <c r="P2272" s="2"/>
      <c r="Q2272" s="2"/>
      <c r="R2272" s="2"/>
      <c r="S2272" s="2"/>
      <c r="T2272" s="2"/>
      <c r="U2272" s="2"/>
      <c r="V2272" s="2"/>
      <c r="W2272" s="2"/>
      <c r="X2272" s="2"/>
      <c r="Y2272" s="2"/>
    </row>
    <row r="2273" spans="1:25" ht="24.75" customHeight="1" x14ac:dyDescent="0.2">
      <c r="A2273" s="2"/>
      <c r="B2273" s="81"/>
      <c r="C2273" s="81"/>
      <c r="D2273" s="82"/>
      <c r="E2273" s="82"/>
      <c r="F2273" s="2" t="str">
        <f t="shared" ca="1" si="35"/>
        <v/>
      </c>
      <c r="G2273" s="81"/>
      <c r="H2273" s="2"/>
      <c r="I2273" s="2"/>
      <c r="J2273" s="2"/>
      <c r="K2273" s="2"/>
      <c r="L2273" s="2"/>
      <c r="M2273" s="2"/>
      <c r="N2273" s="2"/>
      <c r="O2273" s="2"/>
      <c r="P2273" s="2"/>
      <c r="Q2273" s="2"/>
      <c r="R2273" s="2"/>
      <c r="S2273" s="2"/>
      <c r="T2273" s="2"/>
      <c r="U2273" s="2"/>
      <c r="V2273" s="2"/>
      <c r="W2273" s="2"/>
      <c r="X2273" s="2"/>
      <c r="Y2273" s="2"/>
    </row>
    <row r="2274" spans="1:25" ht="24.75" customHeight="1" x14ac:dyDescent="0.2">
      <c r="A2274" s="2"/>
      <c r="B2274" s="81"/>
      <c r="C2274" s="81"/>
      <c r="D2274" s="82"/>
      <c r="E2274" s="82"/>
      <c r="F2274" s="2" t="str">
        <f t="shared" ca="1" si="35"/>
        <v/>
      </c>
      <c r="G2274" s="81"/>
      <c r="H2274" s="2"/>
      <c r="I2274" s="2"/>
      <c r="J2274" s="2"/>
      <c r="K2274" s="2"/>
      <c r="L2274" s="2"/>
      <c r="M2274" s="2"/>
      <c r="N2274" s="2"/>
      <c r="O2274" s="2"/>
      <c r="P2274" s="2"/>
      <c r="Q2274" s="2"/>
      <c r="R2274" s="2"/>
      <c r="S2274" s="2"/>
      <c r="T2274" s="2"/>
      <c r="U2274" s="2"/>
      <c r="V2274" s="2"/>
      <c r="W2274" s="2"/>
      <c r="X2274" s="2"/>
      <c r="Y2274" s="2"/>
    </row>
    <row r="2275" spans="1:25" ht="24.75" customHeight="1" x14ac:dyDescent="0.2">
      <c r="A2275" s="2"/>
      <c r="B2275" s="81"/>
      <c r="C2275" s="81"/>
      <c r="D2275" s="82"/>
      <c r="E2275" s="82"/>
      <c r="F2275" s="2" t="str">
        <f t="shared" ca="1" si="35"/>
        <v/>
      </c>
      <c r="G2275" s="81"/>
      <c r="H2275" s="2"/>
      <c r="I2275" s="2"/>
      <c r="J2275" s="2"/>
      <c r="K2275" s="2"/>
      <c r="L2275" s="2"/>
      <c r="M2275" s="2"/>
      <c r="N2275" s="2"/>
      <c r="O2275" s="2"/>
      <c r="P2275" s="2"/>
      <c r="Q2275" s="2"/>
      <c r="R2275" s="2"/>
      <c r="S2275" s="2"/>
      <c r="T2275" s="2"/>
      <c r="U2275" s="2"/>
      <c r="V2275" s="2"/>
      <c r="W2275" s="2"/>
      <c r="X2275" s="2"/>
      <c r="Y2275" s="2"/>
    </row>
    <row r="2276" spans="1:25" ht="24.75" customHeight="1" x14ac:dyDescent="0.2">
      <c r="A2276" s="2"/>
      <c r="B2276" s="81"/>
      <c r="C2276" s="81"/>
      <c r="D2276" s="82"/>
      <c r="E2276" s="82"/>
      <c r="F2276" s="2" t="str">
        <f t="shared" ca="1" si="35"/>
        <v/>
      </c>
      <c r="G2276" s="81"/>
      <c r="H2276" s="2"/>
      <c r="I2276" s="2"/>
      <c r="J2276" s="2"/>
      <c r="K2276" s="2"/>
      <c r="L2276" s="2"/>
      <c r="M2276" s="2"/>
      <c r="N2276" s="2"/>
      <c r="O2276" s="2"/>
      <c r="P2276" s="2"/>
      <c r="Q2276" s="2"/>
      <c r="R2276" s="2"/>
      <c r="S2276" s="2"/>
      <c r="T2276" s="2"/>
      <c r="U2276" s="2"/>
      <c r="V2276" s="2"/>
      <c r="W2276" s="2"/>
      <c r="X2276" s="2"/>
      <c r="Y2276" s="2"/>
    </row>
    <row r="2277" spans="1:25" ht="24.75" customHeight="1" x14ac:dyDescent="0.2">
      <c r="A2277" s="2"/>
      <c r="B2277" s="81"/>
      <c r="C2277" s="81"/>
      <c r="D2277" s="82"/>
      <c r="E2277" s="82"/>
      <c r="F2277" s="2" t="str">
        <f t="shared" ca="1" si="35"/>
        <v/>
      </c>
      <c r="G2277" s="81"/>
      <c r="H2277" s="2"/>
      <c r="I2277" s="2"/>
      <c r="J2277" s="2"/>
      <c r="K2277" s="2"/>
      <c r="L2277" s="2"/>
      <c r="M2277" s="2"/>
      <c r="N2277" s="2"/>
      <c r="O2277" s="2"/>
      <c r="P2277" s="2"/>
      <c r="Q2277" s="2"/>
      <c r="R2277" s="2"/>
      <c r="S2277" s="2"/>
      <c r="T2277" s="2"/>
      <c r="U2277" s="2"/>
      <c r="V2277" s="2"/>
      <c r="W2277" s="2"/>
      <c r="X2277" s="2"/>
      <c r="Y2277" s="2"/>
    </row>
    <row r="2278" spans="1:25" ht="24.75" customHeight="1" x14ac:dyDescent="0.2">
      <c r="A2278" s="2"/>
      <c r="B2278" s="81"/>
      <c r="C2278" s="81"/>
      <c r="D2278" s="82"/>
      <c r="E2278" s="82"/>
      <c r="F2278" s="2" t="str">
        <f t="shared" ca="1" si="35"/>
        <v/>
      </c>
      <c r="G2278" s="81"/>
      <c r="H2278" s="2"/>
      <c r="I2278" s="2"/>
      <c r="J2278" s="2"/>
      <c r="K2278" s="2"/>
      <c r="L2278" s="2"/>
      <c r="M2278" s="2"/>
      <c r="N2278" s="2"/>
      <c r="O2278" s="2"/>
      <c r="P2278" s="2"/>
      <c r="Q2278" s="2"/>
      <c r="R2278" s="2"/>
      <c r="S2278" s="2"/>
      <c r="T2278" s="2"/>
      <c r="U2278" s="2"/>
      <c r="V2278" s="2"/>
      <c r="W2278" s="2"/>
      <c r="X2278" s="2"/>
      <c r="Y2278" s="2"/>
    </row>
    <row r="2279" spans="1:25" ht="24.75" customHeight="1" x14ac:dyDescent="0.2">
      <c r="A2279" s="2"/>
      <c r="B2279" s="81"/>
      <c r="C2279" s="81"/>
      <c r="D2279" s="82"/>
      <c r="E2279" s="82"/>
      <c r="F2279" s="2" t="str">
        <f t="shared" ca="1" si="35"/>
        <v/>
      </c>
      <c r="G2279" s="81"/>
      <c r="H2279" s="2"/>
      <c r="I2279" s="2"/>
      <c r="J2279" s="2"/>
      <c r="K2279" s="2"/>
      <c r="L2279" s="2"/>
      <c r="M2279" s="2"/>
      <c r="N2279" s="2"/>
      <c r="O2279" s="2"/>
      <c r="P2279" s="2"/>
      <c r="Q2279" s="2"/>
      <c r="R2279" s="2"/>
      <c r="S2279" s="2"/>
      <c r="T2279" s="2"/>
      <c r="U2279" s="2"/>
      <c r="V2279" s="2"/>
      <c r="W2279" s="2"/>
      <c r="X2279" s="2"/>
      <c r="Y2279" s="2"/>
    </row>
    <row r="2280" spans="1:25" ht="24.75" customHeight="1" x14ac:dyDescent="0.2">
      <c r="A2280" s="2"/>
      <c r="B2280" s="81"/>
      <c r="C2280" s="81"/>
      <c r="D2280" s="82"/>
      <c r="E2280" s="82"/>
      <c r="F2280" s="2" t="str">
        <f t="shared" ca="1" si="35"/>
        <v/>
      </c>
      <c r="G2280" s="81"/>
      <c r="H2280" s="2"/>
      <c r="I2280" s="2"/>
      <c r="J2280" s="2"/>
      <c r="K2280" s="2"/>
      <c r="L2280" s="2"/>
      <c r="M2280" s="2"/>
      <c r="N2280" s="2"/>
      <c r="O2280" s="2"/>
      <c r="P2280" s="2"/>
      <c r="Q2280" s="2"/>
      <c r="R2280" s="2"/>
      <c r="S2280" s="2"/>
      <c r="T2280" s="2"/>
      <c r="U2280" s="2"/>
      <c r="V2280" s="2"/>
      <c r="W2280" s="2"/>
      <c r="X2280" s="2"/>
      <c r="Y2280" s="2"/>
    </row>
    <row r="2281" spans="1:25" ht="24.75" customHeight="1" x14ac:dyDescent="0.2">
      <c r="A2281" s="2"/>
      <c r="B2281" s="81"/>
      <c r="C2281" s="81"/>
      <c r="D2281" s="82"/>
      <c r="E2281" s="82"/>
      <c r="F2281" s="2" t="str">
        <f t="shared" ca="1" si="35"/>
        <v/>
      </c>
      <c r="G2281" s="81"/>
      <c r="H2281" s="2"/>
      <c r="I2281" s="2"/>
      <c r="J2281" s="2"/>
      <c r="K2281" s="2"/>
      <c r="L2281" s="2"/>
      <c r="M2281" s="2"/>
      <c r="N2281" s="2"/>
      <c r="O2281" s="2"/>
      <c r="P2281" s="2"/>
      <c r="Q2281" s="2"/>
      <c r="R2281" s="2"/>
      <c r="S2281" s="2"/>
      <c r="T2281" s="2"/>
      <c r="U2281" s="2"/>
      <c r="V2281" s="2"/>
      <c r="W2281" s="2"/>
      <c r="X2281" s="2"/>
      <c r="Y2281" s="2"/>
    </row>
    <row r="2282" spans="1:25" ht="24.75" customHeight="1" x14ac:dyDescent="0.2">
      <c r="A2282" s="2"/>
      <c r="B2282" s="81"/>
      <c r="C2282" s="81"/>
      <c r="D2282" s="82"/>
      <c r="E2282" s="82"/>
      <c r="F2282" s="2" t="str">
        <f t="shared" ca="1" si="35"/>
        <v/>
      </c>
      <c r="G2282" s="81"/>
      <c r="H2282" s="2"/>
      <c r="I2282" s="2"/>
      <c r="J2282" s="2"/>
      <c r="K2282" s="2"/>
      <c r="L2282" s="2"/>
      <c r="M2282" s="2"/>
      <c r="N2282" s="2"/>
      <c r="O2282" s="2"/>
      <c r="P2282" s="2"/>
      <c r="Q2282" s="2"/>
      <c r="R2282" s="2"/>
      <c r="S2282" s="2"/>
      <c r="T2282" s="2"/>
      <c r="U2282" s="2"/>
      <c r="V2282" s="2"/>
      <c r="W2282" s="2"/>
      <c r="X2282" s="2"/>
      <c r="Y2282" s="2"/>
    </row>
    <row r="2283" spans="1:25" ht="24.75" customHeight="1" x14ac:dyDescent="0.2">
      <c r="A2283" s="2"/>
      <c r="B2283" s="81"/>
      <c r="C2283" s="81"/>
      <c r="D2283" s="82"/>
      <c r="E2283" s="82"/>
      <c r="F2283" s="2" t="str">
        <f t="shared" ca="1" si="35"/>
        <v/>
      </c>
      <c r="G2283" s="81"/>
      <c r="H2283" s="2"/>
      <c r="I2283" s="2"/>
      <c r="J2283" s="2"/>
      <c r="K2283" s="2"/>
      <c r="L2283" s="2"/>
      <c r="M2283" s="2"/>
      <c r="N2283" s="2"/>
      <c r="O2283" s="2"/>
      <c r="P2283" s="2"/>
      <c r="Q2283" s="2"/>
      <c r="R2283" s="2"/>
      <c r="S2283" s="2"/>
      <c r="T2283" s="2"/>
      <c r="U2283" s="2"/>
      <c r="V2283" s="2"/>
      <c r="W2283" s="2"/>
      <c r="X2283" s="2"/>
      <c r="Y2283" s="2"/>
    </row>
    <row r="2284" spans="1:25" ht="24.75" customHeight="1" x14ac:dyDescent="0.2">
      <c r="A2284" s="2"/>
      <c r="B2284" s="81"/>
      <c r="C2284" s="81"/>
      <c r="D2284" s="82"/>
      <c r="E2284" s="82"/>
      <c r="F2284" s="2" t="str">
        <f t="shared" ca="1" si="35"/>
        <v/>
      </c>
      <c r="G2284" s="81"/>
      <c r="H2284" s="2"/>
      <c r="I2284" s="2"/>
      <c r="J2284" s="2"/>
      <c r="K2284" s="2"/>
      <c r="L2284" s="2"/>
      <c r="M2284" s="2"/>
      <c r="N2284" s="2"/>
      <c r="O2284" s="2"/>
      <c r="P2284" s="2"/>
      <c r="Q2284" s="2"/>
      <c r="R2284" s="2"/>
      <c r="S2284" s="2"/>
      <c r="T2284" s="2"/>
      <c r="U2284" s="2"/>
      <c r="V2284" s="2"/>
      <c r="W2284" s="2"/>
      <c r="X2284" s="2"/>
      <c r="Y2284" s="2"/>
    </row>
    <row r="2285" spans="1:25" ht="24.75" customHeight="1" x14ac:dyDescent="0.2">
      <c r="A2285" s="2"/>
      <c r="B2285" s="81"/>
      <c r="C2285" s="81"/>
      <c r="D2285" s="82"/>
      <c r="E2285" s="82"/>
      <c r="F2285" s="2" t="str">
        <f t="shared" ca="1" si="35"/>
        <v/>
      </c>
      <c r="G2285" s="81"/>
      <c r="H2285" s="2"/>
      <c r="I2285" s="2"/>
      <c r="J2285" s="2"/>
      <c r="K2285" s="2"/>
      <c r="L2285" s="2"/>
      <c r="M2285" s="2"/>
      <c r="N2285" s="2"/>
      <c r="O2285" s="2"/>
      <c r="P2285" s="2"/>
      <c r="Q2285" s="2"/>
      <c r="R2285" s="2"/>
      <c r="S2285" s="2"/>
      <c r="T2285" s="2"/>
      <c r="U2285" s="2"/>
      <c r="V2285" s="2"/>
      <c r="W2285" s="2"/>
      <c r="X2285" s="2"/>
      <c r="Y2285" s="2"/>
    </row>
    <row r="2286" spans="1:25" ht="24.75" customHeight="1" x14ac:dyDescent="0.2">
      <c r="A2286" s="2"/>
      <c r="B2286" s="81"/>
      <c r="C2286" s="81"/>
      <c r="D2286" s="82"/>
      <c r="E2286" s="82"/>
      <c r="F2286" s="2" t="str">
        <f t="shared" ca="1" si="35"/>
        <v/>
      </c>
      <c r="G2286" s="81"/>
      <c r="H2286" s="2"/>
      <c r="I2286" s="2"/>
      <c r="J2286" s="2"/>
      <c r="K2286" s="2"/>
      <c r="L2286" s="2"/>
      <c r="M2286" s="2"/>
      <c r="N2286" s="2"/>
      <c r="O2286" s="2"/>
      <c r="P2286" s="2"/>
      <c r="Q2286" s="2"/>
      <c r="R2286" s="2"/>
      <c r="S2286" s="2"/>
      <c r="T2286" s="2"/>
      <c r="U2286" s="2"/>
      <c r="V2286" s="2"/>
      <c r="W2286" s="2"/>
      <c r="X2286" s="2"/>
      <c r="Y2286" s="2"/>
    </row>
    <row r="2287" spans="1:25" ht="24.75" customHeight="1" x14ac:dyDescent="0.2">
      <c r="A2287" s="2"/>
      <c r="B2287" s="81"/>
      <c r="C2287" s="81"/>
      <c r="D2287" s="82"/>
      <c r="E2287" s="82"/>
      <c r="F2287" s="2" t="str">
        <f t="shared" ca="1" si="35"/>
        <v/>
      </c>
      <c r="G2287" s="81"/>
      <c r="H2287" s="2"/>
      <c r="I2287" s="2"/>
      <c r="J2287" s="2"/>
      <c r="K2287" s="2"/>
      <c r="L2287" s="2"/>
      <c r="M2287" s="2"/>
      <c r="N2287" s="2"/>
      <c r="O2287" s="2"/>
      <c r="P2287" s="2"/>
      <c r="Q2287" s="2"/>
      <c r="R2287" s="2"/>
      <c r="S2287" s="2"/>
      <c r="T2287" s="2"/>
      <c r="U2287" s="2"/>
      <c r="V2287" s="2"/>
      <c r="W2287" s="2"/>
      <c r="X2287" s="2"/>
      <c r="Y2287" s="2"/>
    </row>
    <row r="2288" spans="1:25" ht="24.75" customHeight="1" x14ac:dyDescent="0.2">
      <c r="A2288" s="2"/>
      <c r="B2288" s="81"/>
      <c r="C2288" s="81"/>
      <c r="D2288" s="82"/>
      <c r="E2288" s="82"/>
      <c r="F2288" s="2" t="str">
        <f t="shared" ca="1" si="35"/>
        <v/>
      </c>
      <c r="G2288" s="81"/>
      <c r="H2288" s="2"/>
      <c r="I2288" s="2"/>
      <c r="J2288" s="2"/>
      <c r="K2288" s="2"/>
      <c r="L2288" s="2"/>
      <c r="M2288" s="2"/>
      <c r="N2288" s="2"/>
      <c r="O2288" s="2"/>
      <c r="P2288" s="2"/>
      <c r="Q2288" s="2"/>
      <c r="R2288" s="2"/>
      <c r="S2288" s="2"/>
      <c r="T2288" s="2"/>
      <c r="U2288" s="2"/>
      <c r="V2288" s="2"/>
      <c r="W2288" s="2"/>
      <c r="X2288" s="2"/>
      <c r="Y2288" s="2"/>
    </row>
    <row r="2289" spans="1:25" ht="24.75" customHeight="1" x14ac:dyDescent="0.2">
      <c r="A2289" s="2"/>
      <c r="B2289" s="81"/>
      <c r="C2289" s="81"/>
      <c r="D2289" s="82"/>
      <c r="E2289" s="82"/>
      <c r="F2289" s="2" t="str">
        <f t="shared" ca="1" si="35"/>
        <v/>
      </c>
      <c r="G2289" s="81"/>
      <c r="H2289" s="2"/>
      <c r="I2289" s="2"/>
      <c r="J2289" s="2"/>
      <c r="K2289" s="2"/>
      <c r="L2289" s="2"/>
      <c r="M2289" s="2"/>
      <c r="N2289" s="2"/>
      <c r="O2289" s="2"/>
      <c r="P2289" s="2"/>
      <c r="Q2289" s="2"/>
      <c r="R2289" s="2"/>
      <c r="S2289" s="2"/>
      <c r="T2289" s="2"/>
      <c r="U2289" s="2"/>
      <c r="V2289" s="2"/>
      <c r="W2289" s="2"/>
      <c r="X2289" s="2"/>
      <c r="Y2289" s="2"/>
    </row>
    <row r="2290" spans="1:25" ht="24.75" customHeight="1" x14ac:dyDescent="0.2">
      <c r="A2290" s="2"/>
      <c r="B2290" s="81"/>
      <c r="C2290" s="81"/>
      <c r="D2290" s="82"/>
      <c r="E2290" s="82"/>
      <c r="F2290" s="2" t="str">
        <f t="shared" ca="1" si="35"/>
        <v/>
      </c>
      <c r="G2290" s="81"/>
      <c r="H2290" s="2"/>
      <c r="I2290" s="2"/>
      <c r="J2290" s="2"/>
      <c r="K2290" s="2"/>
      <c r="L2290" s="2"/>
      <c r="M2290" s="2"/>
      <c r="N2290" s="2"/>
      <c r="O2290" s="2"/>
      <c r="P2290" s="2"/>
      <c r="Q2290" s="2"/>
      <c r="R2290" s="2"/>
      <c r="S2290" s="2"/>
      <c r="T2290" s="2"/>
      <c r="U2290" s="2"/>
      <c r="V2290" s="2"/>
      <c r="W2290" s="2"/>
      <c r="X2290" s="2"/>
      <c r="Y2290" s="2"/>
    </row>
    <row r="2291" spans="1:25" ht="24.75" customHeight="1" x14ac:dyDescent="0.2">
      <c r="A2291" s="2"/>
      <c r="B2291" s="81"/>
      <c r="C2291" s="81"/>
      <c r="D2291" s="82"/>
      <c r="E2291" s="82"/>
      <c r="F2291" s="2" t="str">
        <f t="shared" ca="1" si="35"/>
        <v/>
      </c>
      <c r="G2291" s="81"/>
      <c r="H2291" s="2"/>
      <c r="I2291" s="2"/>
      <c r="J2291" s="2"/>
      <c r="K2291" s="2"/>
      <c r="L2291" s="2"/>
      <c r="M2291" s="2"/>
      <c r="N2291" s="2"/>
      <c r="O2291" s="2"/>
      <c r="P2291" s="2"/>
      <c r="Q2291" s="2"/>
      <c r="R2291" s="2"/>
      <c r="S2291" s="2"/>
      <c r="T2291" s="2"/>
      <c r="U2291" s="2"/>
      <c r="V2291" s="2"/>
      <c r="W2291" s="2"/>
      <c r="X2291" s="2"/>
      <c r="Y2291" s="2"/>
    </row>
    <row r="2292" spans="1:25" ht="24.75" customHeight="1" x14ac:dyDescent="0.2">
      <c r="A2292" s="2"/>
      <c r="B2292" s="81"/>
      <c r="C2292" s="81"/>
      <c r="D2292" s="82"/>
      <c r="E2292" s="82"/>
      <c r="F2292" s="2" t="str">
        <f t="shared" ca="1" si="35"/>
        <v/>
      </c>
      <c r="G2292" s="81"/>
      <c r="H2292" s="2"/>
      <c r="I2292" s="2"/>
      <c r="J2292" s="2"/>
      <c r="K2292" s="2"/>
      <c r="L2292" s="2"/>
      <c r="M2292" s="2"/>
      <c r="N2292" s="2"/>
      <c r="O2292" s="2"/>
      <c r="P2292" s="2"/>
      <c r="Q2292" s="2"/>
      <c r="R2292" s="2"/>
      <c r="S2292" s="2"/>
      <c r="T2292" s="2"/>
      <c r="U2292" s="2"/>
      <c r="V2292" s="2"/>
      <c r="W2292" s="2"/>
      <c r="X2292" s="2"/>
      <c r="Y2292" s="2"/>
    </row>
    <row r="2293" spans="1:25" ht="24.75" customHeight="1" x14ac:dyDescent="0.2">
      <c r="A2293" s="2"/>
      <c r="B2293" s="81"/>
      <c r="C2293" s="81"/>
      <c r="D2293" s="82"/>
      <c r="E2293" s="82"/>
      <c r="F2293" s="2" t="str">
        <f t="shared" ca="1" si="35"/>
        <v/>
      </c>
      <c r="G2293" s="81"/>
      <c r="H2293" s="2"/>
      <c r="I2293" s="2"/>
      <c r="J2293" s="2"/>
      <c r="K2293" s="2"/>
      <c r="L2293" s="2"/>
      <c r="M2293" s="2"/>
      <c r="N2293" s="2"/>
      <c r="O2293" s="2"/>
      <c r="P2293" s="2"/>
      <c r="Q2293" s="2"/>
      <c r="R2293" s="2"/>
      <c r="S2293" s="2"/>
      <c r="T2293" s="2"/>
      <c r="U2293" s="2"/>
      <c r="V2293" s="2"/>
      <c r="W2293" s="2"/>
      <c r="X2293" s="2"/>
      <c r="Y2293" s="2"/>
    </row>
    <row r="2294" spans="1:25" ht="24.75" customHeight="1" x14ac:dyDescent="0.2">
      <c r="A2294" s="2"/>
      <c r="B2294" s="81"/>
      <c r="C2294" s="81"/>
      <c r="D2294" s="82"/>
      <c r="E2294" s="82"/>
      <c r="F2294" s="2" t="str">
        <f t="shared" ca="1" si="35"/>
        <v/>
      </c>
      <c r="G2294" s="81"/>
      <c r="H2294" s="2"/>
      <c r="I2294" s="2"/>
      <c r="J2294" s="2"/>
      <c r="K2294" s="2"/>
      <c r="L2294" s="2"/>
      <c r="M2294" s="2"/>
      <c r="N2294" s="2"/>
      <c r="O2294" s="2"/>
      <c r="P2294" s="2"/>
      <c r="Q2294" s="2"/>
      <c r="R2294" s="2"/>
      <c r="S2294" s="2"/>
      <c r="T2294" s="2"/>
      <c r="U2294" s="2"/>
      <c r="V2294" s="2"/>
      <c r="W2294" s="2"/>
      <c r="X2294" s="2"/>
      <c r="Y2294" s="2"/>
    </row>
    <row r="2295" spans="1:25" ht="24.75" customHeight="1" x14ac:dyDescent="0.2">
      <c r="A2295" s="2"/>
      <c r="B2295" s="81"/>
      <c r="C2295" s="81"/>
      <c r="D2295" s="82"/>
      <c r="E2295" s="82"/>
      <c r="F2295" s="2" t="str">
        <f t="shared" ca="1" si="35"/>
        <v/>
      </c>
      <c r="G2295" s="81"/>
      <c r="H2295" s="2"/>
      <c r="I2295" s="2"/>
      <c r="J2295" s="2"/>
      <c r="K2295" s="2"/>
      <c r="L2295" s="2"/>
      <c r="M2295" s="2"/>
      <c r="N2295" s="2"/>
      <c r="O2295" s="2"/>
      <c r="P2295" s="2"/>
      <c r="Q2295" s="2"/>
      <c r="R2295" s="2"/>
      <c r="S2295" s="2"/>
      <c r="T2295" s="2"/>
      <c r="U2295" s="2"/>
      <c r="V2295" s="2"/>
      <c r="W2295" s="2"/>
      <c r="X2295" s="2"/>
      <c r="Y2295" s="2"/>
    </row>
    <row r="2296" spans="1:25" ht="24.75" customHeight="1" x14ac:dyDescent="0.2">
      <c r="A2296" s="2"/>
      <c r="B2296" s="81"/>
      <c r="C2296" s="81"/>
      <c r="D2296" s="82"/>
      <c r="E2296" s="82"/>
      <c r="F2296" s="2" t="str">
        <f t="shared" ca="1" si="35"/>
        <v/>
      </c>
      <c r="G2296" s="81"/>
      <c r="H2296" s="2"/>
      <c r="I2296" s="2"/>
      <c r="J2296" s="2"/>
      <c r="K2296" s="2"/>
      <c r="L2296" s="2"/>
      <c r="M2296" s="2"/>
      <c r="N2296" s="2"/>
      <c r="O2296" s="2"/>
      <c r="P2296" s="2"/>
      <c r="Q2296" s="2"/>
      <c r="R2296" s="2"/>
      <c r="S2296" s="2"/>
      <c r="T2296" s="2"/>
      <c r="U2296" s="2"/>
      <c r="V2296" s="2"/>
      <c r="W2296" s="2"/>
      <c r="X2296" s="2"/>
      <c r="Y2296" s="2"/>
    </row>
    <row r="2297" spans="1:25" ht="24.75" customHeight="1" x14ac:dyDescent="0.2">
      <c r="A2297" s="2"/>
      <c r="B2297" s="81"/>
      <c r="C2297" s="81"/>
      <c r="D2297" s="82"/>
      <c r="E2297" s="82"/>
      <c r="F2297" s="2" t="str">
        <f t="shared" ca="1" si="35"/>
        <v/>
      </c>
      <c r="G2297" s="81"/>
      <c r="H2297" s="2"/>
      <c r="I2297" s="2"/>
      <c r="J2297" s="2"/>
      <c r="K2297" s="2"/>
      <c r="L2297" s="2"/>
      <c r="M2297" s="2"/>
      <c r="N2297" s="2"/>
      <c r="O2297" s="2"/>
      <c r="P2297" s="2"/>
      <c r="Q2297" s="2"/>
      <c r="R2297" s="2"/>
      <c r="S2297" s="2"/>
      <c r="T2297" s="2"/>
      <c r="U2297" s="2"/>
      <c r="V2297" s="2"/>
      <c r="W2297" s="2"/>
      <c r="X2297" s="2"/>
      <c r="Y2297" s="2"/>
    </row>
    <row r="2298" spans="1:25" ht="24.75" customHeight="1" x14ac:dyDescent="0.2">
      <c r="A2298" s="2"/>
      <c r="B2298" s="81"/>
      <c r="C2298" s="81"/>
      <c r="D2298" s="82"/>
      <c r="E2298" s="82"/>
      <c r="F2298" s="2" t="str">
        <f t="shared" ca="1" si="35"/>
        <v/>
      </c>
      <c r="G2298" s="81"/>
      <c r="H2298" s="2"/>
      <c r="I2298" s="2"/>
      <c r="J2298" s="2"/>
      <c r="K2298" s="2"/>
      <c r="L2298" s="2"/>
      <c r="M2298" s="2"/>
      <c r="N2298" s="2"/>
      <c r="O2298" s="2"/>
      <c r="P2298" s="2"/>
      <c r="Q2298" s="2"/>
      <c r="R2298" s="2"/>
      <c r="S2298" s="2"/>
      <c r="T2298" s="2"/>
      <c r="U2298" s="2"/>
      <c r="V2298" s="2"/>
      <c r="W2298" s="2"/>
      <c r="X2298" s="2"/>
      <c r="Y2298" s="2"/>
    </row>
    <row r="2299" spans="1:25" ht="24.75" customHeight="1" x14ac:dyDescent="0.2">
      <c r="A2299" s="2"/>
      <c r="B2299" s="81"/>
      <c r="C2299" s="81"/>
      <c r="D2299" s="82"/>
      <c r="E2299" s="82"/>
      <c r="F2299" s="2" t="str">
        <f t="shared" ca="1" si="35"/>
        <v/>
      </c>
      <c r="G2299" s="81"/>
      <c r="H2299" s="2"/>
      <c r="I2299" s="2"/>
      <c r="J2299" s="2"/>
      <c r="K2299" s="2"/>
      <c r="L2299" s="2"/>
      <c r="M2299" s="2"/>
      <c r="N2299" s="2"/>
      <c r="O2299" s="2"/>
      <c r="P2299" s="2"/>
      <c r="Q2299" s="2"/>
      <c r="R2299" s="2"/>
      <c r="S2299" s="2"/>
      <c r="T2299" s="2"/>
      <c r="U2299" s="2"/>
      <c r="V2299" s="2"/>
      <c r="W2299" s="2"/>
      <c r="X2299" s="2"/>
      <c r="Y2299" s="2"/>
    </row>
    <row r="2300" spans="1:25" ht="24.75" customHeight="1" x14ac:dyDescent="0.2">
      <c r="A2300" s="2"/>
      <c r="B2300" s="81"/>
      <c r="C2300" s="81"/>
      <c r="D2300" s="82"/>
      <c r="E2300" s="82"/>
      <c r="F2300" s="2" t="str">
        <f t="shared" ca="1" si="35"/>
        <v/>
      </c>
      <c r="G2300" s="81"/>
      <c r="H2300" s="2"/>
      <c r="I2300" s="2"/>
      <c r="J2300" s="2"/>
      <c r="K2300" s="2"/>
      <c r="L2300" s="2"/>
      <c r="M2300" s="2"/>
      <c r="N2300" s="2"/>
      <c r="O2300" s="2"/>
      <c r="P2300" s="2"/>
      <c r="Q2300" s="2"/>
      <c r="R2300" s="2"/>
      <c r="S2300" s="2"/>
      <c r="T2300" s="2"/>
      <c r="U2300" s="2"/>
      <c r="V2300" s="2"/>
      <c r="W2300" s="2"/>
      <c r="X2300" s="2"/>
      <c r="Y2300" s="2"/>
    </row>
    <row r="2301" spans="1:25" ht="24.75" customHeight="1" x14ac:dyDescent="0.2">
      <c r="A2301" s="2"/>
      <c r="B2301" s="81"/>
      <c r="C2301" s="81"/>
      <c r="D2301" s="82"/>
      <c r="E2301" s="82"/>
      <c r="F2301" s="2" t="str">
        <f t="shared" ca="1" si="35"/>
        <v/>
      </c>
      <c r="G2301" s="81"/>
      <c r="H2301" s="2"/>
      <c r="I2301" s="2"/>
      <c r="J2301" s="2"/>
      <c r="K2301" s="2"/>
      <c r="L2301" s="2"/>
      <c r="M2301" s="2"/>
      <c r="N2301" s="2"/>
      <c r="O2301" s="2"/>
      <c r="P2301" s="2"/>
      <c r="Q2301" s="2"/>
      <c r="R2301" s="2"/>
      <c r="S2301" s="2"/>
      <c r="T2301" s="2"/>
      <c r="U2301" s="2"/>
      <c r="V2301" s="2"/>
      <c r="W2301" s="2"/>
      <c r="X2301" s="2"/>
      <c r="Y2301" s="2"/>
    </row>
    <row r="2302" spans="1:25" ht="24.75" customHeight="1" x14ac:dyDescent="0.2">
      <c r="A2302" s="2"/>
      <c r="B2302" s="81"/>
      <c r="C2302" s="81"/>
      <c r="D2302" s="82"/>
      <c r="E2302" s="82"/>
      <c r="F2302" s="2" t="str">
        <f t="shared" ca="1" si="35"/>
        <v/>
      </c>
      <c r="G2302" s="81"/>
      <c r="H2302" s="2"/>
      <c r="I2302" s="2"/>
      <c r="J2302" s="2"/>
      <c r="K2302" s="2"/>
      <c r="L2302" s="2"/>
      <c r="M2302" s="2"/>
      <c r="N2302" s="2"/>
      <c r="O2302" s="2"/>
      <c r="P2302" s="2"/>
      <c r="Q2302" s="2"/>
      <c r="R2302" s="2"/>
      <c r="S2302" s="2"/>
      <c r="T2302" s="2"/>
      <c r="U2302" s="2"/>
      <c r="V2302" s="2"/>
      <c r="W2302" s="2"/>
      <c r="X2302" s="2"/>
      <c r="Y2302" s="2"/>
    </row>
    <row r="2303" spans="1:25" ht="24.75" customHeight="1" x14ac:dyDescent="0.2">
      <c r="A2303" s="2"/>
      <c r="B2303" s="81"/>
      <c r="C2303" s="81"/>
      <c r="D2303" s="82"/>
      <c r="E2303" s="82"/>
      <c r="F2303" s="2" t="str">
        <f t="shared" ca="1" si="35"/>
        <v/>
      </c>
      <c r="G2303" s="81"/>
      <c r="H2303" s="2"/>
      <c r="I2303" s="2"/>
      <c r="J2303" s="2"/>
      <c r="K2303" s="2"/>
      <c r="L2303" s="2"/>
      <c r="M2303" s="2"/>
      <c r="N2303" s="2"/>
      <c r="O2303" s="2"/>
      <c r="P2303" s="2"/>
      <c r="Q2303" s="2"/>
      <c r="R2303" s="2"/>
      <c r="S2303" s="2"/>
      <c r="T2303" s="2"/>
      <c r="U2303" s="2"/>
      <c r="V2303" s="2"/>
      <c r="W2303" s="2"/>
      <c r="X2303" s="2"/>
      <c r="Y2303" s="2"/>
    </row>
    <row r="2304" spans="1:25" ht="24.75" customHeight="1" x14ac:dyDescent="0.2">
      <c r="A2304" s="2"/>
      <c r="B2304" s="81"/>
      <c r="C2304" s="81"/>
      <c r="D2304" s="82"/>
      <c r="E2304" s="82"/>
      <c r="F2304" s="2" t="str">
        <f t="shared" ca="1" si="35"/>
        <v/>
      </c>
      <c r="G2304" s="81"/>
      <c r="H2304" s="2"/>
      <c r="I2304" s="2"/>
      <c r="J2304" s="2"/>
      <c r="K2304" s="2"/>
      <c r="L2304" s="2"/>
      <c r="M2304" s="2"/>
      <c r="N2304" s="2"/>
      <c r="O2304" s="2"/>
      <c r="P2304" s="2"/>
      <c r="Q2304" s="2"/>
      <c r="R2304" s="2"/>
      <c r="S2304" s="2"/>
      <c r="T2304" s="2"/>
      <c r="U2304" s="2"/>
      <c r="V2304" s="2"/>
      <c r="W2304" s="2"/>
      <c r="X2304" s="2"/>
      <c r="Y2304" s="2"/>
    </row>
    <row r="2305" spans="1:25" ht="24.75" customHeight="1" x14ac:dyDescent="0.2">
      <c r="A2305" s="2"/>
      <c r="B2305" s="81"/>
      <c r="C2305" s="81"/>
      <c r="D2305" s="82"/>
      <c r="E2305" s="82"/>
      <c r="F2305" s="2" t="str">
        <f t="shared" ca="1" si="35"/>
        <v/>
      </c>
      <c r="G2305" s="81"/>
      <c r="H2305" s="2"/>
      <c r="I2305" s="2"/>
      <c r="J2305" s="2"/>
      <c r="K2305" s="2"/>
      <c r="L2305" s="2"/>
      <c r="M2305" s="2"/>
      <c r="N2305" s="2"/>
      <c r="O2305" s="2"/>
      <c r="P2305" s="2"/>
      <c r="Q2305" s="2"/>
      <c r="R2305" s="2"/>
      <c r="S2305" s="2"/>
      <c r="T2305" s="2"/>
      <c r="U2305" s="2"/>
      <c r="V2305" s="2"/>
      <c r="W2305" s="2"/>
      <c r="X2305" s="2"/>
      <c r="Y2305" s="2"/>
    </row>
    <row r="2306" spans="1:25" ht="24.75" customHeight="1" x14ac:dyDescent="0.2">
      <c r="A2306" s="2"/>
      <c r="B2306" s="81"/>
      <c r="C2306" s="81"/>
      <c r="D2306" s="82"/>
      <c r="E2306" s="82"/>
      <c r="F2306" s="2" t="str">
        <f t="shared" ca="1" si="35"/>
        <v/>
      </c>
      <c r="G2306" s="81"/>
      <c r="H2306" s="2"/>
      <c r="I2306" s="2"/>
      <c r="J2306" s="2"/>
      <c r="K2306" s="2"/>
      <c r="L2306" s="2"/>
      <c r="M2306" s="2"/>
      <c r="N2306" s="2"/>
      <c r="O2306" s="2"/>
      <c r="P2306" s="2"/>
      <c r="Q2306" s="2"/>
      <c r="R2306" s="2"/>
      <c r="S2306" s="2"/>
      <c r="T2306" s="2"/>
      <c r="U2306" s="2"/>
      <c r="V2306" s="2"/>
      <c r="W2306" s="2"/>
      <c r="X2306" s="2"/>
      <c r="Y2306" s="2"/>
    </row>
    <row r="2307" spans="1:25" ht="24.75" customHeight="1" x14ac:dyDescent="0.2">
      <c r="A2307" s="2"/>
      <c r="B2307" s="81"/>
      <c r="C2307" s="81"/>
      <c r="D2307" s="82"/>
      <c r="E2307" s="82"/>
      <c r="F2307" s="2" t="str">
        <f t="shared" ca="1" si="35"/>
        <v/>
      </c>
      <c r="G2307" s="81"/>
      <c r="H2307" s="2"/>
      <c r="I2307" s="2"/>
      <c r="J2307" s="2"/>
      <c r="K2307" s="2"/>
      <c r="L2307" s="2"/>
      <c r="M2307" s="2"/>
      <c r="N2307" s="2"/>
      <c r="O2307" s="2"/>
      <c r="P2307" s="2"/>
      <c r="Q2307" s="2"/>
      <c r="R2307" s="2"/>
      <c r="S2307" s="2"/>
      <c r="T2307" s="2"/>
      <c r="U2307" s="2"/>
      <c r="V2307" s="2"/>
      <c r="W2307" s="2"/>
      <c r="X2307" s="2"/>
      <c r="Y2307" s="2"/>
    </row>
    <row r="2308" spans="1:25" ht="24.75" customHeight="1" x14ac:dyDescent="0.2">
      <c r="A2308" s="2"/>
      <c r="B2308" s="81"/>
      <c r="C2308" s="81"/>
      <c r="D2308" s="82"/>
      <c r="E2308" s="82"/>
      <c r="F2308" s="2" t="str">
        <f t="shared" ref="F2308:F2371" ca="1" si="36">IF(AND(D2308="",E2308=""),"",IF(E2308&lt;&gt;"","Realizado",IF(D2308&lt;TODAY(),"Atrasado",IF(D2308=TODAY(),"Fazer hoje","A realizar"))))</f>
        <v/>
      </c>
      <c r="G2308" s="81"/>
      <c r="H2308" s="2"/>
      <c r="I2308" s="2"/>
      <c r="J2308" s="2"/>
      <c r="K2308" s="2"/>
      <c r="L2308" s="2"/>
      <c r="M2308" s="2"/>
      <c r="N2308" s="2"/>
      <c r="O2308" s="2"/>
      <c r="P2308" s="2"/>
      <c r="Q2308" s="2"/>
      <c r="R2308" s="2"/>
      <c r="S2308" s="2"/>
      <c r="T2308" s="2"/>
      <c r="U2308" s="2"/>
      <c r="V2308" s="2"/>
      <c r="W2308" s="2"/>
      <c r="X2308" s="2"/>
      <c r="Y2308" s="2"/>
    </row>
    <row r="2309" spans="1:25" ht="24.75" customHeight="1" x14ac:dyDescent="0.2">
      <c r="A2309" s="2"/>
      <c r="B2309" s="81"/>
      <c r="C2309" s="81"/>
      <c r="D2309" s="82"/>
      <c r="E2309" s="82"/>
      <c r="F2309" s="2" t="str">
        <f t="shared" ca="1" si="36"/>
        <v/>
      </c>
      <c r="G2309" s="81"/>
      <c r="H2309" s="2"/>
      <c r="I2309" s="2"/>
      <c r="J2309" s="2"/>
      <c r="K2309" s="2"/>
      <c r="L2309" s="2"/>
      <c r="M2309" s="2"/>
      <c r="N2309" s="2"/>
      <c r="O2309" s="2"/>
      <c r="P2309" s="2"/>
      <c r="Q2309" s="2"/>
      <c r="R2309" s="2"/>
      <c r="S2309" s="2"/>
      <c r="T2309" s="2"/>
      <c r="U2309" s="2"/>
      <c r="V2309" s="2"/>
      <c r="W2309" s="2"/>
      <c r="X2309" s="2"/>
      <c r="Y2309" s="2"/>
    </row>
    <row r="2310" spans="1:25" ht="24.75" customHeight="1" x14ac:dyDescent="0.2">
      <c r="A2310" s="2"/>
      <c r="B2310" s="81"/>
      <c r="C2310" s="81"/>
      <c r="D2310" s="82"/>
      <c r="E2310" s="82"/>
      <c r="F2310" s="2" t="str">
        <f t="shared" ca="1" si="36"/>
        <v/>
      </c>
      <c r="G2310" s="81"/>
      <c r="H2310" s="2"/>
      <c r="I2310" s="2"/>
      <c r="J2310" s="2"/>
      <c r="K2310" s="2"/>
      <c r="L2310" s="2"/>
      <c r="M2310" s="2"/>
      <c r="N2310" s="2"/>
      <c r="O2310" s="2"/>
      <c r="P2310" s="2"/>
      <c r="Q2310" s="2"/>
      <c r="R2310" s="2"/>
      <c r="S2310" s="2"/>
      <c r="T2310" s="2"/>
      <c r="U2310" s="2"/>
      <c r="V2310" s="2"/>
      <c r="W2310" s="2"/>
      <c r="X2310" s="2"/>
      <c r="Y2310" s="2"/>
    </row>
    <row r="2311" spans="1:25" ht="24.75" customHeight="1" x14ac:dyDescent="0.2">
      <c r="A2311" s="2"/>
      <c r="B2311" s="81"/>
      <c r="C2311" s="81"/>
      <c r="D2311" s="82"/>
      <c r="E2311" s="82"/>
      <c r="F2311" s="2" t="str">
        <f t="shared" ca="1" si="36"/>
        <v/>
      </c>
      <c r="G2311" s="81"/>
      <c r="H2311" s="2"/>
      <c r="I2311" s="2"/>
      <c r="J2311" s="2"/>
      <c r="K2311" s="2"/>
      <c r="L2311" s="2"/>
      <c r="M2311" s="2"/>
      <c r="N2311" s="2"/>
      <c r="O2311" s="2"/>
      <c r="P2311" s="2"/>
      <c r="Q2311" s="2"/>
      <c r="R2311" s="2"/>
      <c r="S2311" s="2"/>
      <c r="T2311" s="2"/>
      <c r="U2311" s="2"/>
      <c r="V2311" s="2"/>
      <c r="W2311" s="2"/>
      <c r="X2311" s="2"/>
      <c r="Y2311" s="2"/>
    </row>
    <row r="2312" spans="1:25" ht="24.75" customHeight="1" x14ac:dyDescent="0.2">
      <c r="A2312" s="2"/>
      <c r="B2312" s="81"/>
      <c r="C2312" s="81"/>
      <c r="D2312" s="82"/>
      <c r="E2312" s="82"/>
      <c r="F2312" s="2" t="str">
        <f t="shared" ca="1" si="36"/>
        <v/>
      </c>
      <c r="G2312" s="81"/>
      <c r="H2312" s="2"/>
      <c r="I2312" s="2"/>
      <c r="J2312" s="2"/>
      <c r="K2312" s="2"/>
      <c r="L2312" s="2"/>
      <c r="M2312" s="2"/>
      <c r="N2312" s="2"/>
      <c r="O2312" s="2"/>
      <c r="P2312" s="2"/>
      <c r="Q2312" s="2"/>
      <c r="R2312" s="2"/>
      <c r="S2312" s="2"/>
      <c r="T2312" s="2"/>
      <c r="U2312" s="2"/>
      <c r="V2312" s="2"/>
      <c r="W2312" s="2"/>
      <c r="X2312" s="2"/>
      <c r="Y2312" s="2"/>
    </row>
    <row r="2313" spans="1:25" ht="24.75" customHeight="1" x14ac:dyDescent="0.2">
      <c r="A2313" s="2"/>
      <c r="B2313" s="81"/>
      <c r="C2313" s="81"/>
      <c r="D2313" s="82"/>
      <c r="E2313" s="82"/>
      <c r="F2313" s="2" t="str">
        <f t="shared" ca="1" si="36"/>
        <v/>
      </c>
      <c r="G2313" s="81"/>
      <c r="H2313" s="2"/>
      <c r="I2313" s="2"/>
      <c r="J2313" s="2"/>
      <c r="K2313" s="2"/>
      <c r="L2313" s="2"/>
      <c r="M2313" s="2"/>
      <c r="N2313" s="2"/>
      <c r="O2313" s="2"/>
      <c r="P2313" s="2"/>
      <c r="Q2313" s="2"/>
      <c r="R2313" s="2"/>
      <c r="S2313" s="2"/>
      <c r="T2313" s="2"/>
      <c r="U2313" s="2"/>
      <c r="V2313" s="2"/>
      <c r="W2313" s="2"/>
      <c r="X2313" s="2"/>
      <c r="Y2313" s="2"/>
    </row>
    <row r="2314" spans="1:25" ht="24.75" customHeight="1" x14ac:dyDescent="0.2">
      <c r="A2314" s="2"/>
      <c r="B2314" s="81"/>
      <c r="C2314" s="81"/>
      <c r="D2314" s="82"/>
      <c r="E2314" s="82"/>
      <c r="F2314" s="2" t="str">
        <f t="shared" ca="1" si="36"/>
        <v/>
      </c>
      <c r="G2314" s="81"/>
      <c r="H2314" s="2"/>
      <c r="I2314" s="2"/>
      <c r="J2314" s="2"/>
      <c r="K2314" s="2"/>
      <c r="L2314" s="2"/>
      <c r="M2314" s="2"/>
      <c r="N2314" s="2"/>
      <c r="O2314" s="2"/>
      <c r="P2314" s="2"/>
      <c r="Q2314" s="2"/>
      <c r="R2314" s="2"/>
      <c r="S2314" s="2"/>
      <c r="T2314" s="2"/>
      <c r="U2314" s="2"/>
      <c r="V2314" s="2"/>
      <c r="W2314" s="2"/>
      <c r="X2314" s="2"/>
      <c r="Y2314" s="2"/>
    </row>
    <row r="2315" spans="1:25" ht="24.75" customHeight="1" x14ac:dyDescent="0.2">
      <c r="A2315" s="2"/>
      <c r="B2315" s="81"/>
      <c r="C2315" s="81"/>
      <c r="D2315" s="82"/>
      <c r="E2315" s="82"/>
      <c r="F2315" s="2" t="str">
        <f t="shared" ca="1" si="36"/>
        <v/>
      </c>
      <c r="G2315" s="81"/>
      <c r="H2315" s="2"/>
      <c r="I2315" s="2"/>
      <c r="J2315" s="2"/>
      <c r="K2315" s="2"/>
      <c r="L2315" s="2"/>
      <c r="M2315" s="2"/>
      <c r="N2315" s="2"/>
      <c r="O2315" s="2"/>
      <c r="P2315" s="2"/>
      <c r="Q2315" s="2"/>
      <c r="R2315" s="2"/>
      <c r="S2315" s="2"/>
      <c r="T2315" s="2"/>
      <c r="U2315" s="2"/>
      <c r="V2315" s="2"/>
      <c r="W2315" s="2"/>
      <c r="X2315" s="2"/>
      <c r="Y2315" s="2"/>
    </row>
    <row r="2316" spans="1:25" ht="24.75" customHeight="1" x14ac:dyDescent="0.2">
      <c r="A2316" s="2"/>
      <c r="B2316" s="81"/>
      <c r="C2316" s="81"/>
      <c r="D2316" s="82"/>
      <c r="E2316" s="82"/>
      <c r="F2316" s="2" t="str">
        <f t="shared" ca="1" si="36"/>
        <v/>
      </c>
      <c r="G2316" s="81"/>
      <c r="H2316" s="2"/>
      <c r="I2316" s="2"/>
      <c r="J2316" s="2"/>
      <c r="K2316" s="2"/>
      <c r="L2316" s="2"/>
      <c r="M2316" s="2"/>
      <c r="N2316" s="2"/>
      <c r="O2316" s="2"/>
      <c r="P2316" s="2"/>
      <c r="Q2316" s="2"/>
      <c r="R2316" s="2"/>
      <c r="S2316" s="2"/>
      <c r="T2316" s="2"/>
      <c r="U2316" s="2"/>
      <c r="V2316" s="2"/>
      <c r="W2316" s="2"/>
      <c r="X2316" s="2"/>
      <c r="Y2316" s="2"/>
    </row>
    <row r="2317" spans="1:25" ht="24.75" customHeight="1" x14ac:dyDescent="0.2">
      <c r="A2317" s="2"/>
      <c r="B2317" s="81"/>
      <c r="C2317" s="81"/>
      <c r="D2317" s="82"/>
      <c r="E2317" s="82"/>
      <c r="F2317" s="2" t="str">
        <f t="shared" ca="1" si="36"/>
        <v/>
      </c>
      <c r="G2317" s="81"/>
      <c r="H2317" s="2"/>
      <c r="I2317" s="2"/>
      <c r="J2317" s="2"/>
      <c r="K2317" s="2"/>
      <c r="L2317" s="2"/>
      <c r="M2317" s="2"/>
      <c r="N2317" s="2"/>
      <c r="O2317" s="2"/>
      <c r="P2317" s="2"/>
      <c r="Q2317" s="2"/>
      <c r="R2317" s="2"/>
      <c r="S2317" s="2"/>
      <c r="T2317" s="2"/>
      <c r="U2317" s="2"/>
      <c r="V2317" s="2"/>
      <c r="W2317" s="2"/>
      <c r="X2317" s="2"/>
      <c r="Y2317" s="2"/>
    </row>
    <row r="2318" spans="1:25" ht="24.75" customHeight="1" x14ac:dyDescent="0.2">
      <c r="A2318" s="2"/>
      <c r="B2318" s="81"/>
      <c r="C2318" s="81"/>
      <c r="D2318" s="82"/>
      <c r="E2318" s="82"/>
      <c r="F2318" s="2" t="str">
        <f t="shared" ca="1" si="36"/>
        <v/>
      </c>
      <c r="G2318" s="81"/>
      <c r="H2318" s="2"/>
      <c r="I2318" s="2"/>
      <c r="J2318" s="2"/>
      <c r="K2318" s="2"/>
      <c r="L2318" s="2"/>
      <c r="M2318" s="2"/>
      <c r="N2318" s="2"/>
      <c r="O2318" s="2"/>
      <c r="P2318" s="2"/>
      <c r="Q2318" s="2"/>
      <c r="R2318" s="2"/>
      <c r="S2318" s="2"/>
      <c r="T2318" s="2"/>
      <c r="U2318" s="2"/>
      <c r="V2318" s="2"/>
      <c r="W2318" s="2"/>
      <c r="X2318" s="2"/>
      <c r="Y2318" s="2"/>
    </row>
    <row r="2319" spans="1:25" ht="24.75" customHeight="1" x14ac:dyDescent="0.2">
      <c r="A2319" s="2"/>
      <c r="B2319" s="81"/>
      <c r="C2319" s="81"/>
      <c r="D2319" s="82"/>
      <c r="E2319" s="82"/>
      <c r="F2319" s="2" t="str">
        <f t="shared" ca="1" si="36"/>
        <v/>
      </c>
      <c r="G2319" s="81"/>
      <c r="H2319" s="2"/>
      <c r="I2319" s="2"/>
      <c r="J2319" s="2"/>
      <c r="K2319" s="2"/>
      <c r="L2319" s="2"/>
      <c r="M2319" s="2"/>
      <c r="N2319" s="2"/>
      <c r="O2319" s="2"/>
      <c r="P2319" s="2"/>
      <c r="Q2319" s="2"/>
      <c r="R2319" s="2"/>
      <c r="S2319" s="2"/>
      <c r="T2319" s="2"/>
      <c r="U2319" s="2"/>
      <c r="V2319" s="2"/>
      <c r="W2319" s="2"/>
      <c r="X2319" s="2"/>
      <c r="Y2319" s="2"/>
    </row>
    <row r="2320" spans="1:25" ht="24.75" customHeight="1" x14ac:dyDescent="0.2">
      <c r="A2320" s="2"/>
      <c r="B2320" s="81"/>
      <c r="C2320" s="81"/>
      <c r="D2320" s="82"/>
      <c r="E2320" s="82"/>
      <c r="F2320" s="2" t="str">
        <f t="shared" ca="1" si="36"/>
        <v/>
      </c>
      <c r="G2320" s="81"/>
      <c r="H2320" s="2"/>
      <c r="I2320" s="2"/>
      <c r="J2320" s="2"/>
      <c r="K2320" s="2"/>
      <c r="L2320" s="2"/>
      <c r="M2320" s="2"/>
      <c r="N2320" s="2"/>
      <c r="O2320" s="2"/>
      <c r="P2320" s="2"/>
      <c r="Q2320" s="2"/>
      <c r="R2320" s="2"/>
      <c r="S2320" s="2"/>
      <c r="T2320" s="2"/>
      <c r="U2320" s="2"/>
      <c r="V2320" s="2"/>
      <c r="W2320" s="2"/>
      <c r="X2320" s="2"/>
      <c r="Y2320" s="2"/>
    </row>
    <row r="2321" spans="1:25" ht="24.75" customHeight="1" x14ac:dyDescent="0.2">
      <c r="A2321" s="2"/>
      <c r="B2321" s="81"/>
      <c r="C2321" s="81"/>
      <c r="D2321" s="82"/>
      <c r="E2321" s="82"/>
      <c r="F2321" s="2" t="str">
        <f t="shared" ca="1" si="36"/>
        <v/>
      </c>
      <c r="G2321" s="81"/>
      <c r="H2321" s="2"/>
      <c r="I2321" s="2"/>
      <c r="J2321" s="2"/>
      <c r="K2321" s="2"/>
      <c r="L2321" s="2"/>
      <c r="M2321" s="2"/>
      <c r="N2321" s="2"/>
      <c r="O2321" s="2"/>
      <c r="P2321" s="2"/>
      <c r="Q2321" s="2"/>
      <c r="R2321" s="2"/>
      <c r="S2321" s="2"/>
      <c r="T2321" s="2"/>
      <c r="U2321" s="2"/>
      <c r="V2321" s="2"/>
      <c r="W2321" s="2"/>
      <c r="X2321" s="2"/>
      <c r="Y2321" s="2"/>
    </row>
    <row r="2322" spans="1:25" ht="24.75" customHeight="1" x14ac:dyDescent="0.2">
      <c r="A2322" s="2"/>
      <c r="B2322" s="81"/>
      <c r="C2322" s="81"/>
      <c r="D2322" s="82"/>
      <c r="E2322" s="82"/>
      <c r="F2322" s="2" t="str">
        <f t="shared" ca="1" si="36"/>
        <v/>
      </c>
      <c r="G2322" s="81"/>
      <c r="H2322" s="2"/>
      <c r="I2322" s="2"/>
      <c r="J2322" s="2"/>
      <c r="K2322" s="2"/>
      <c r="L2322" s="2"/>
      <c r="M2322" s="2"/>
      <c r="N2322" s="2"/>
      <c r="O2322" s="2"/>
      <c r="P2322" s="2"/>
      <c r="Q2322" s="2"/>
      <c r="R2322" s="2"/>
      <c r="S2322" s="2"/>
      <c r="T2322" s="2"/>
      <c r="U2322" s="2"/>
      <c r="V2322" s="2"/>
      <c r="W2322" s="2"/>
      <c r="X2322" s="2"/>
      <c r="Y2322" s="2"/>
    </row>
    <row r="2323" spans="1:25" ht="24.75" customHeight="1" x14ac:dyDescent="0.2">
      <c r="A2323" s="2"/>
      <c r="B2323" s="81"/>
      <c r="C2323" s="81"/>
      <c r="D2323" s="82"/>
      <c r="E2323" s="82"/>
      <c r="F2323" s="2" t="str">
        <f t="shared" ca="1" si="36"/>
        <v/>
      </c>
      <c r="G2323" s="81"/>
      <c r="H2323" s="2"/>
      <c r="I2323" s="2"/>
      <c r="J2323" s="2"/>
      <c r="K2323" s="2"/>
      <c r="L2323" s="2"/>
      <c r="M2323" s="2"/>
      <c r="N2323" s="2"/>
      <c r="O2323" s="2"/>
      <c r="P2323" s="2"/>
      <c r="Q2323" s="2"/>
      <c r="R2323" s="2"/>
      <c r="S2323" s="2"/>
      <c r="T2323" s="2"/>
      <c r="U2323" s="2"/>
      <c r="V2323" s="2"/>
      <c r="W2323" s="2"/>
      <c r="X2323" s="2"/>
      <c r="Y2323" s="2"/>
    </row>
    <row r="2324" spans="1:25" ht="24.75" customHeight="1" x14ac:dyDescent="0.2">
      <c r="A2324" s="2"/>
      <c r="B2324" s="81"/>
      <c r="C2324" s="81"/>
      <c r="D2324" s="82"/>
      <c r="E2324" s="82"/>
      <c r="F2324" s="2" t="str">
        <f t="shared" ca="1" si="36"/>
        <v/>
      </c>
      <c r="G2324" s="81"/>
      <c r="H2324" s="2"/>
      <c r="I2324" s="2"/>
      <c r="J2324" s="2"/>
      <c r="K2324" s="2"/>
      <c r="L2324" s="2"/>
      <c r="M2324" s="2"/>
      <c r="N2324" s="2"/>
      <c r="O2324" s="2"/>
      <c r="P2324" s="2"/>
      <c r="Q2324" s="2"/>
      <c r="R2324" s="2"/>
      <c r="S2324" s="2"/>
      <c r="T2324" s="2"/>
      <c r="U2324" s="2"/>
      <c r="V2324" s="2"/>
      <c r="W2324" s="2"/>
      <c r="X2324" s="2"/>
      <c r="Y2324" s="2"/>
    </row>
    <row r="2325" spans="1:25" ht="24.75" customHeight="1" x14ac:dyDescent="0.2">
      <c r="A2325" s="2"/>
      <c r="B2325" s="81"/>
      <c r="C2325" s="81"/>
      <c r="D2325" s="82"/>
      <c r="E2325" s="82"/>
      <c r="F2325" s="2" t="str">
        <f t="shared" ca="1" si="36"/>
        <v/>
      </c>
      <c r="G2325" s="81"/>
      <c r="H2325" s="2"/>
      <c r="I2325" s="2"/>
      <c r="J2325" s="2"/>
      <c r="K2325" s="2"/>
      <c r="L2325" s="2"/>
      <c r="M2325" s="2"/>
      <c r="N2325" s="2"/>
      <c r="O2325" s="2"/>
      <c r="P2325" s="2"/>
      <c r="Q2325" s="2"/>
      <c r="R2325" s="2"/>
      <c r="S2325" s="2"/>
      <c r="T2325" s="2"/>
      <c r="U2325" s="2"/>
      <c r="V2325" s="2"/>
      <c r="W2325" s="2"/>
      <c r="X2325" s="2"/>
      <c r="Y2325" s="2"/>
    </row>
    <row r="2326" spans="1:25" ht="24.75" customHeight="1" x14ac:dyDescent="0.2">
      <c r="A2326" s="2"/>
      <c r="B2326" s="81"/>
      <c r="C2326" s="81"/>
      <c r="D2326" s="82"/>
      <c r="E2326" s="82"/>
      <c r="F2326" s="2" t="str">
        <f t="shared" ca="1" si="36"/>
        <v/>
      </c>
      <c r="G2326" s="81"/>
      <c r="H2326" s="2"/>
      <c r="I2326" s="2"/>
      <c r="J2326" s="2"/>
      <c r="K2326" s="2"/>
      <c r="L2326" s="2"/>
      <c r="M2326" s="2"/>
      <c r="N2326" s="2"/>
      <c r="O2326" s="2"/>
      <c r="P2326" s="2"/>
      <c r="Q2326" s="2"/>
      <c r="R2326" s="2"/>
      <c r="S2326" s="2"/>
      <c r="T2326" s="2"/>
      <c r="U2326" s="2"/>
      <c r="V2326" s="2"/>
      <c r="W2326" s="2"/>
      <c r="X2326" s="2"/>
      <c r="Y2326" s="2"/>
    </row>
    <row r="2327" spans="1:25" ht="24.75" customHeight="1" x14ac:dyDescent="0.2">
      <c r="A2327" s="2"/>
      <c r="B2327" s="81"/>
      <c r="C2327" s="81"/>
      <c r="D2327" s="82"/>
      <c r="E2327" s="82"/>
      <c r="F2327" s="2" t="str">
        <f t="shared" ca="1" si="36"/>
        <v/>
      </c>
      <c r="G2327" s="81"/>
      <c r="H2327" s="2"/>
      <c r="I2327" s="2"/>
      <c r="J2327" s="2"/>
      <c r="K2327" s="2"/>
      <c r="L2327" s="2"/>
      <c r="M2327" s="2"/>
      <c r="N2327" s="2"/>
      <c r="O2327" s="2"/>
      <c r="P2327" s="2"/>
      <c r="Q2327" s="2"/>
      <c r="R2327" s="2"/>
      <c r="S2327" s="2"/>
      <c r="T2327" s="2"/>
      <c r="U2327" s="2"/>
      <c r="V2327" s="2"/>
      <c r="W2327" s="2"/>
      <c r="X2327" s="2"/>
      <c r="Y2327" s="2"/>
    </row>
    <row r="2328" spans="1:25" ht="24.75" customHeight="1" x14ac:dyDescent="0.2">
      <c r="A2328" s="2"/>
      <c r="B2328" s="81"/>
      <c r="C2328" s="81"/>
      <c r="D2328" s="82"/>
      <c r="E2328" s="82"/>
      <c r="F2328" s="2" t="str">
        <f t="shared" ca="1" si="36"/>
        <v/>
      </c>
      <c r="G2328" s="81"/>
      <c r="H2328" s="2"/>
      <c r="I2328" s="2"/>
      <c r="J2328" s="2"/>
      <c r="K2328" s="2"/>
      <c r="L2328" s="2"/>
      <c r="M2328" s="2"/>
      <c r="N2328" s="2"/>
      <c r="O2328" s="2"/>
      <c r="P2328" s="2"/>
      <c r="Q2328" s="2"/>
      <c r="R2328" s="2"/>
      <c r="S2328" s="2"/>
      <c r="T2328" s="2"/>
      <c r="U2328" s="2"/>
      <c r="V2328" s="2"/>
      <c r="W2328" s="2"/>
      <c r="X2328" s="2"/>
      <c r="Y2328" s="2"/>
    </row>
    <row r="2329" spans="1:25" ht="24.75" customHeight="1" x14ac:dyDescent="0.2">
      <c r="A2329" s="2"/>
      <c r="B2329" s="81"/>
      <c r="C2329" s="81"/>
      <c r="D2329" s="82"/>
      <c r="E2329" s="82"/>
      <c r="F2329" s="2" t="str">
        <f t="shared" ca="1" si="36"/>
        <v/>
      </c>
      <c r="G2329" s="81"/>
      <c r="H2329" s="2"/>
      <c r="I2329" s="2"/>
      <c r="J2329" s="2"/>
      <c r="K2329" s="2"/>
      <c r="L2329" s="2"/>
      <c r="M2329" s="2"/>
      <c r="N2329" s="2"/>
      <c r="O2329" s="2"/>
      <c r="P2329" s="2"/>
      <c r="Q2329" s="2"/>
      <c r="R2329" s="2"/>
      <c r="S2329" s="2"/>
      <c r="T2329" s="2"/>
      <c r="U2329" s="2"/>
      <c r="V2329" s="2"/>
      <c r="W2329" s="2"/>
      <c r="X2329" s="2"/>
      <c r="Y2329" s="2"/>
    </row>
    <row r="2330" spans="1:25" ht="24.75" customHeight="1" x14ac:dyDescent="0.2">
      <c r="A2330" s="2"/>
      <c r="B2330" s="81"/>
      <c r="C2330" s="81"/>
      <c r="D2330" s="82"/>
      <c r="E2330" s="82"/>
      <c r="F2330" s="2" t="str">
        <f t="shared" ca="1" si="36"/>
        <v/>
      </c>
      <c r="G2330" s="81"/>
      <c r="H2330" s="2"/>
      <c r="I2330" s="2"/>
      <c r="J2330" s="2"/>
      <c r="K2330" s="2"/>
      <c r="L2330" s="2"/>
      <c r="M2330" s="2"/>
      <c r="N2330" s="2"/>
      <c r="O2330" s="2"/>
      <c r="P2330" s="2"/>
      <c r="Q2330" s="2"/>
      <c r="R2330" s="2"/>
      <c r="S2330" s="2"/>
      <c r="T2330" s="2"/>
      <c r="U2330" s="2"/>
      <c r="V2330" s="2"/>
      <c r="W2330" s="2"/>
      <c r="X2330" s="2"/>
      <c r="Y2330" s="2"/>
    </row>
    <row r="2331" spans="1:25" ht="24.75" customHeight="1" x14ac:dyDescent="0.2">
      <c r="A2331" s="2"/>
      <c r="B2331" s="81"/>
      <c r="C2331" s="81"/>
      <c r="D2331" s="82"/>
      <c r="E2331" s="82"/>
      <c r="F2331" s="2" t="str">
        <f t="shared" ca="1" si="36"/>
        <v/>
      </c>
      <c r="G2331" s="81"/>
      <c r="H2331" s="2"/>
      <c r="I2331" s="2"/>
      <c r="J2331" s="2"/>
      <c r="K2331" s="2"/>
      <c r="L2331" s="2"/>
      <c r="M2331" s="2"/>
      <c r="N2331" s="2"/>
      <c r="O2331" s="2"/>
      <c r="P2331" s="2"/>
      <c r="Q2331" s="2"/>
      <c r="R2331" s="2"/>
      <c r="S2331" s="2"/>
      <c r="T2331" s="2"/>
      <c r="U2331" s="2"/>
      <c r="V2331" s="2"/>
      <c r="W2331" s="2"/>
      <c r="X2331" s="2"/>
      <c r="Y2331" s="2"/>
    </row>
    <row r="2332" spans="1:25" ht="24.75" customHeight="1" x14ac:dyDescent="0.2">
      <c r="A2332" s="2"/>
      <c r="B2332" s="81"/>
      <c r="C2332" s="81"/>
      <c r="D2332" s="82"/>
      <c r="E2332" s="82"/>
      <c r="F2332" s="2" t="str">
        <f t="shared" ca="1" si="36"/>
        <v/>
      </c>
      <c r="G2332" s="81"/>
      <c r="H2332" s="2"/>
      <c r="I2332" s="2"/>
      <c r="J2332" s="2"/>
      <c r="K2332" s="2"/>
      <c r="L2332" s="2"/>
      <c r="M2332" s="2"/>
      <c r="N2332" s="2"/>
      <c r="O2332" s="2"/>
      <c r="P2332" s="2"/>
      <c r="Q2332" s="2"/>
      <c r="R2332" s="2"/>
      <c r="S2332" s="2"/>
      <c r="T2332" s="2"/>
      <c r="U2332" s="2"/>
      <c r="V2332" s="2"/>
      <c r="W2332" s="2"/>
      <c r="X2332" s="2"/>
      <c r="Y2332" s="2"/>
    </row>
    <row r="2333" spans="1:25" ht="24.75" customHeight="1" x14ac:dyDescent="0.2">
      <c r="A2333" s="2"/>
      <c r="B2333" s="81"/>
      <c r="C2333" s="81"/>
      <c r="D2333" s="82"/>
      <c r="E2333" s="82"/>
      <c r="F2333" s="2" t="str">
        <f t="shared" ca="1" si="36"/>
        <v/>
      </c>
      <c r="G2333" s="81"/>
      <c r="H2333" s="2"/>
      <c r="I2333" s="2"/>
      <c r="J2333" s="2"/>
      <c r="K2333" s="2"/>
      <c r="L2333" s="2"/>
      <c r="M2333" s="2"/>
      <c r="N2333" s="2"/>
      <c r="O2333" s="2"/>
      <c r="P2333" s="2"/>
      <c r="Q2333" s="2"/>
      <c r="R2333" s="2"/>
      <c r="S2333" s="2"/>
      <c r="T2333" s="2"/>
      <c r="U2333" s="2"/>
      <c r="V2333" s="2"/>
      <c r="W2333" s="2"/>
      <c r="X2333" s="2"/>
      <c r="Y2333" s="2"/>
    </row>
    <row r="2334" spans="1:25" ht="24.75" customHeight="1" x14ac:dyDescent="0.2">
      <c r="A2334" s="2"/>
      <c r="B2334" s="81"/>
      <c r="C2334" s="81"/>
      <c r="D2334" s="82"/>
      <c r="E2334" s="82"/>
      <c r="F2334" s="2" t="str">
        <f t="shared" ca="1" si="36"/>
        <v/>
      </c>
      <c r="G2334" s="81"/>
      <c r="H2334" s="2"/>
      <c r="I2334" s="2"/>
      <c r="J2334" s="2"/>
      <c r="K2334" s="2"/>
      <c r="L2334" s="2"/>
      <c r="M2334" s="2"/>
      <c r="N2334" s="2"/>
      <c r="O2334" s="2"/>
      <c r="P2334" s="2"/>
      <c r="Q2334" s="2"/>
      <c r="R2334" s="2"/>
      <c r="S2334" s="2"/>
      <c r="T2334" s="2"/>
      <c r="U2334" s="2"/>
      <c r="V2334" s="2"/>
      <c r="W2334" s="2"/>
      <c r="X2334" s="2"/>
      <c r="Y2334" s="2"/>
    </row>
    <row r="2335" spans="1:25" ht="24.75" customHeight="1" x14ac:dyDescent="0.2">
      <c r="A2335" s="2"/>
      <c r="B2335" s="81"/>
      <c r="C2335" s="81"/>
      <c r="D2335" s="82"/>
      <c r="E2335" s="82"/>
      <c r="F2335" s="2" t="str">
        <f t="shared" ca="1" si="36"/>
        <v/>
      </c>
      <c r="G2335" s="81"/>
      <c r="H2335" s="2"/>
      <c r="I2335" s="2"/>
      <c r="J2335" s="2"/>
      <c r="K2335" s="2"/>
      <c r="L2335" s="2"/>
      <c r="M2335" s="2"/>
      <c r="N2335" s="2"/>
      <c r="O2335" s="2"/>
      <c r="P2335" s="2"/>
      <c r="Q2335" s="2"/>
      <c r="R2335" s="2"/>
      <c r="S2335" s="2"/>
      <c r="T2335" s="2"/>
      <c r="U2335" s="2"/>
      <c r="V2335" s="2"/>
      <c r="W2335" s="2"/>
      <c r="X2335" s="2"/>
      <c r="Y2335" s="2"/>
    </row>
    <row r="2336" spans="1:25" ht="24.75" customHeight="1" x14ac:dyDescent="0.2">
      <c r="A2336" s="2"/>
      <c r="B2336" s="81"/>
      <c r="C2336" s="81"/>
      <c r="D2336" s="82"/>
      <c r="E2336" s="82"/>
      <c r="F2336" s="2" t="str">
        <f t="shared" ca="1" si="36"/>
        <v/>
      </c>
      <c r="G2336" s="81"/>
      <c r="H2336" s="2"/>
      <c r="I2336" s="2"/>
      <c r="J2336" s="2"/>
      <c r="K2336" s="2"/>
      <c r="L2336" s="2"/>
      <c r="M2336" s="2"/>
      <c r="N2336" s="2"/>
      <c r="O2336" s="2"/>
      <c r="P2336" s="2"/>
      <c r="Q2336" s="2"/>
      <c r="R2336" s="2"/>
      <c r="S2336" s="2"/>
      <c r="T2336" s="2"/>
      <c r="U2336" s="2"/>
      <c r="V2336" s="2"/>
      <c r="W2336" s="2"/>
      <c r="X2336" s="2"/>
      <c r="Y2336" s="2"/>
    </row>
    <row r="2337" spans="1:25" ht="24.75" customHeight="1" x14ac:dyDescent="0.2">
      <c r="A2337" s="2"/>
      <c r="B2337" s="81"/>
      <c r="C2337" s="81"/>
      <c r="D2337" s="82"/>
      <c r="E2337" s="82"/>
      <c r="F2337" s="2" t="str">
        <f t="shared" ca="1" si="36"/>
        <v/>
      </c>
      <c r="G2337" s="81"/>
      <c r="H2337" s="2"/>
      <c r="I2337" s="2"/>
      <c r="J2337" s="2"/>
      <c r="K2337" s="2"/>
      <c r="L2337" s="2"/>
      <c r="M2337" s="2"/>
      <c r="N2337" s="2"/>
      <c r="O2337" s="2"/>
      <c r="P2337" s="2"/>
      <c r="Q2337" s="2"/>
      <c r="R2337" s="2"/>
      <c r="S2337" s="2"/>
      <c r="T2337" s="2"/>
      <c r="U2337" s="2"/>
      <c r="V2337" s="2"/>
      <c r="W2337" s="2"/>
      <c r="X2337" s="2"/>
      <c r="Y2337" s="2"/>
    </row>
    <row r="2338" spans="1:25" ht="24.75" customHeight="1" x14ac:dyDescent="0.2">
      <c r="A2338" s="2"/>
      <c r="B2338" s="81"/>
      <c r="C2338" s="81"/>
      <c r="D2338" s="82"/>
      <c r="E2338" s="82"/>
      <c r="F2338" s="2" t="str">
        <f t="shared" ca="1" si="36"/>
        <v/>
      </c>
      <c r="G2338" s="81"/>
      <c r="H2338" s="2"/>
      <c r="I2338" s="2"/>
      <c r="J2338" s="2"/>
      <c r="K2338" s="2"/>
      <c r="L2338" s="2"/>
      <c r="M2338" s="2"/>
      <c r="N2338" s="2"/>
      <c r="O2338" s="2"/>
      <c r="P2338" s="2"/>
      <c r="Q2338" s="2"/>
      <c r="R2338" s="2"/>
      <c r="S2338" s="2"/>
      <c r="T2338" s="2"/>
      <c r="U2338" s="2"/>
      <c r="V2338" s="2"/>
      <c r="W2338" s="2"/>
      <c r="X2338" s="2"/>
      <c r="Y2338" s="2"/>
    </row>
    <row r="2339" spans="1:25" ht="24.75" customHeight="1" x14ac:dyDescent="0.2">
      <c r="A2339" s="2"/>
      <c r="B2339" s="81"/>
      <c r="C2339" s="81"/>
      <c r="D2339" s="82"/>
      <c r="E2339" s="82"/>
      <c r="F2339" s="2" t="str">
        <f t="shared" ca="1" si="36"/>
        <v/>
      </c>
      <c r="G2339" s="81"/>
      <c r="H2339" s="2"/>
      <c r="I2339" s="2"/>
      <c r="J2339" s="2"/>
      <c r="K2339" s="2"/>
      <c r="L2339" s="2"/>
      <c r="M2339" s="2"/>
      <c r="N2339" s="2"/>
      <c r="O2339" s="2"/>
      <c r="P2339" s="2"/>
      <c r="Q2339" s="2"/>
      <c r="R2339" s="2"/>
      <c r="S2339" s="2"/>
      <c r="T2339" s="2"/>
      <c r="U2339" s="2"/>
      <c r="V2339" s="2"/>
      <c r="W2339" s="2"/>
      <c r="X2339" s="2"/>
      <c r="Y2339" s="2"/>
    </row>
    <row r="2340" spans="1:25" ht="24.75" customHeight="1" x14ac:dyDescent="0.2">
      <c r="A2340" s="2"/>
      <c r="B2340" s="81"/>
      <c r="C2340" s="81"/>
      <c r="D2340" s="82"/>
      <c r="E2340" s="82"/>
      <c r="F2340" s="2" t="str">
        <f t="shared" ca="1" si="36"/>
        <v/>
      </c>
      <c r="G2340" s="81"/>
      <c r="H2340" s="2"/>
      <c r="I2340" s="2"/>
      <c r="J2340" s="2"/>
      <c r="K2340" s="2"/>
      <c r="L2340" s="2"/>
      <c r="M2340" s="2"/>
      <c r="N2340" s="2"/>
      <c r="O2340" s="2"/>
      <c r="P2340" s="2"/>
      <c r="Q2340" s="2"/>
      <c r="R2340" s="2"/>
      <c r="S2340" s="2"/>
      <c r="T2340" s="2"/>
      <c r="U2340" s="2"/>
      <c r="V2340" s="2"/>
      <c r="W2340" s="2"/>
      <c r="X2340" s="2"/>
      <c r="Y2340" s="2"/>
    </row>
    <row r="2341" spans="1:25" ht="24.75" customHeight="1" x14ac:dyDescent="0.2">
      <c r="A2341" s="2"/>
      <c r="B2341" s="81"/>
      <c r="C2341" s="81"/>
      <c r="D2341" s="82"/>
      <c r="E2341" s="82"/>
      <c r="F2341" s="2" t="str">
        <f t="shared" ca="1" si="36"/>
        <v/>
      </c>
      <c r="G2341" s="81"/>
      <c r="H2341" s="2"/>
      <c r="I2341" s="2"/>
      <c r="J2341" s="2"/>
      <c r="K2341" s="2"/>
      <c r="L2341" s="2"/>
      <c r="M2341" s="2"/>
      <c r="N2341" s="2"/>
      <c r="O2341" s="2"/>
      <c r="P2341" s="2"/>
      <c r="Q2341" s="2"/>
      <c r="R2341" s="2"/>
      <c r="S2341" s="2"/>
      <c r="T2341" s="2"/>
      <c r="U2341" s="2"/>
      <c r="V2341" s="2"/>
      <c r="W2341" s="2"/>
      <c r="X2341" s="2"/>
      <c r="Y2341" s="2"/>
    </row>
    <row r="2342" spans="1:25" ht="24.75" customHeight="1" x14ac:dyDescent="0.2">
      <c r="A2342" s="2"/>
      <c r="B2342" s="81"/>
      <c r="C2342" s="81"/>
      <c r="D2342" s="82"/>
      <c r="E2342" s="82"/>
      <c r="F2342" s="2" t="str">
        <f t="shared" ca="1" si="36"/>
        <v/>
      </c>
      <c r="G2342" s="81"/>
      <c r="H2342" s="2"/>
      <c r="I2342" s="2"/>
      <c r="J2342" s="2"/>
      <c r="K2342" s="2"/>
      <c r="L2342" s="2"/>
      <c r="M2342" s="2"/>
      <c r="N2342" s="2"/>
      <c r="O2342" s="2"/>
      <c r="P2342" s="2"/>
      <c r="Q2342" s="2"/>
      <c r="R2342" s="2"/>
      <c r="S2342" s="2"/>
      <c r="T2342" s="2"/>
      <c r="U2342" s="2"/>
      <c r="V2342" s="2"/>
      <c r="W2342" s="2"/>
      <c r="X2342" s="2"/>
      <c r="Y2342" s="2"/>
    </row>
    <row r="2343" spans="1:25" ht="24.75" customHeight="1" x14ac:dyDescent="0.2">
      <c r="A2343" s="2"/>
      <c r="B2343" s="81"/>
      <c r="C2343" s="81"/>
      <c r="D2343" s="82"/>
      <c r="E2343" s="82"/>
      <c r="F2343" s="2" t="str">
        <f t="shared" ca="1" si="36"/>
        <v/>
      </c>
      <c r="G2343" s="81"/>
      <c r="H2343" s="2"/>
      <c r="I2343" s="2"/>
      <c r="J2343" s="2"/>
      <c r="K2343" s="2"/>
      <c r="L2343" s="2"/>
      <c r="M2343" s="2"/>
      <c r="N2343" s="2"/>
      <c r="O2343" s="2"/>
      <c r="P2343" s="2"/>
      <c r="Q2343" s="2"/>
      <c r="R2343" s="2"/>
      <c r="S2343" s="2"/>
      <c r="T2343" s="2"/>
      <c r="U2343" s="2"/>
      <c r="V2343" s="2"/>
      <c r="W2343" s="2"/>
      <c r="X2343" s="2"/>
      <c r="Y2343" s="2"/>
    </row>
    <row r="2344" spans="1:25" ht="24.75" customHeight="1" x14ac:dyDescent="0.2">
      <c r="A2344" s="2"/>
      <c r="B2344" s="81"/>
      <c r="C2344" s="81"/>
      <c r="D2344" s="82"/>
      <c r="E2344" s="82"/>
      <c r="F2344" s="2" t="str">
        <f t="shared" ca="1" si="36"/>
        <v/>
      </c>
      <c r="G2344" s="81"/>
      <c r="H2344" s="2"/>
      <c r="I2344" s="2"/>
      <c r="J2344" s="2"/>
      <c r="K2344" s="2"/>
      <c r="L2344" s="2"/>
      <c r="M2344" s="2"/>
      <c r="N2344" s="2"/>
      <c r="O2344" s="2"/>
      <c r="P2344" s="2"/>
      <c r="Q2344" s="2"/>
      <c r="R2344" s="2"/>
      <c r="S2344" s="2"/>
      <c r="T2344" s="2"/>
      <c r="U2344" s="2"/>
      <c r="V2344" s="2"/>
      <c r="W2344" s="2"/>
      <c r="X2344" s="2"/>
      <c r="Y2344" s="2"/>
    </row>
    <row r="2345" spans="1:25" ht="24.75" customHeight="1" x14ac:dyDescent="0.2">
      <c r="A2345" s="2"/>
      <c r="B2345" s="81"/>
      <c r="C2345" s="81"/>
      <c r="D2345" s="82"/>
      <c r="E2345" s="82"/>
      <c r="F2345" s="2" t="str">
        <f t="shared" ca="1" si="36"/>
        <v/>
      </c>
      <c r="G2345" s="81"/>
      <c r="H2345" s="2"/>
      <c r="I2345" s="2"/>
      <c r="J2345" s="2"/>
      <c r="K2345" s="2"/>
      <c r="L2345" s="2"/>
      <c r="M2345" s="2"/>
      <c r="N2345" s="2"/>
      <c r="O2345" s="2"/>
      <c r="P2345" s="2"/>
      <c r="Q2345" s="2"/>
      <c r="R2345" s="2"/>
      <c r="S2345" s="2"/>
      <c r="T2345" s="2"/>
      <c r="U2345" s="2"/>
      <c r="V2345" s="2"/>
      <c r="W2345" s="2"/>
      <c r="X2345" s="2"/>
      <c r="Y2345" s="2"/>
    </row>
    <row r="2346" spans="1:25" ht="24.75" customHeight="1" x14ac:dyDescent="0.2">
      <c r="A2346" s="2"/>
      <c r="B2346" s="81"/>
      <c r="C2346" s="81"/>
      <c r="D2346" s="82"/>
      <c r="E2346" s="82"/>
      <c r="F2346" s="2" t="str">
        <f t="shared" ca="1" si="36"/>
        <v/>
      </c>
      <c r="G2346" s="81"/>
      <c r="H2346" s="2"/>
      <c r="I2346" s="2"/>
      <c r="J2346" s="2"/>
      <c r="K2346" s="2"/>
      <c r="L2346" s="2"/>
      <c r="M2346" s="2"/>
      <c r="N2346" s="2"/>
      <c r="O2346" s="2"/>
      <c r="P2346" s="2"/>
      <c r="Q2346" s="2"/>
      <c r="R2346" s="2"/>
      <c r="S2346" s="2"/>
      <c r="T2346" s="2"/>
      <c r="U2346" s="2"/>
      <c r="V2346" s="2"/>
      <c r="W2346" s="2"/>
      <c r="X2346" s="2"/>
      <c r="Y2346" s="2"/>
    </row>
    <row r="2347" spans="1:25" ht="24.75" customHeight="1" x14ac:dyDescent="0.2">
      <c r="A2347" s="2"/>
      <c r="B2347" s="81"/>
      <c r="C2347" s="81"/>
      <c r="D2347" s="82"/>
      <c r="E2347" s="82"/>
      <c r="F2347" s="2" t="str">
        <f t="shared" ca="1" si="36"/>
        <v/>
      </c>
      <c r="G2347" s="81"/>
      <c r="H2347" s="2"/>
      <c r="I2347" s="2"/>
      <c r="J2347" s="2"/>
      <c r="K2347" s="2"/>
      <c r="L2347" s="2"/>
      <c r="M2347" s="2"/>
      <c r="N2347" s="2"/>
      <c r="O2347" s="2"/>
      <c r="P2347" s="2"/>
      <c r="Q2347" s="2"/>
      <c r="R2347" s="2"/>
      <c r="S2347" s="2"/>
      <c r="T2347" s="2"/>
      <c r="U2347" s="2"/>
      <c r="V2347" s="2"/>
      <c r="W2347" s="2"/>
      <c r="X2347" s="2"/>
      <c r="Y2347" s="2"/>
    </row>
    <row r="2348" spans="1:25" ht="24.75" customHeight="1" x14ac:dyDescent="0.2">
      <c r="A2348" s="2"/>
      <c r="B2348" s="81"/>
      <c r="C2348" s="81"/>
      <c r="D2348" s="82"/>
      <c r="E2348" s="82"/>
      <c r="F2348" s="2" t="str">
        <f t="shared" ca="1" si="36"/>
        <v/>
      </c>
      <c r="G2348" s="81"/>
      <c r="H2348" s="2"/>
      <c r="I2348" s="2"/>
      <c r="J2348" s="2"/>
      <c r="K2348" s="2"/>
      <c r="L2348" s="2"/>
      <c r="M2348" s="2"/>
      <c r="N2348" s="2"/>
      <c r="O2348" s="2"/>
      <c r="P2348" s="2"/>
      <c r="Q2348" s="2"/>
      <c r="R2348" s="2"/>
      <c r="S2348" s="2"/>
      <c r="T2348" s="2"/>
      <c r="U2348" s="2"/>
      <c r="V2348" s="2"/>
      <c r="W2348" s="2"/>
      <c r="X2348" s="2"/>
      <c r="Y2348" s="2"/>
    </row>
    <row r="2349" spans="1:25" ht="24.75" customHeight="1" x14ac:dyDescent="0.2">
      <c r="A2349" s="2"/>
      <c r="B2349" s="81"/>
      <c r="C2349" s="81"/>
      <c r="D2349" s="82"/>
      <c r="E2349" s="82"/>
      <c r="F2349" s="2" t="str">
        <f t="shared" ca="1" si="36"/>
        <v/>
      </c>
      <c r="G2349" s="81"/>
      <c r="H2349" s="2"/>
      <c r="I2349" s="2"/>
      <c r="J2349" s="2"/>
      <c r="K2349" s="2"/>
      <c r="L2349" s="2"/>
      <c r="M2349" s="2"/>
      <c r="N2349" s="2"/>
      <c r="O2349" s="2"/>
      <c r="P2349" s="2"/>
      <c r="Q2349" s="2"/>
      <c r="R2349" s="2"/>
      <c r="S2349" s="2"/>
      <c r="T2349" s="2"/>
      <c r="U2349" s="2"/>
      <c r="V2349" s="2"/>
      <c r="W2349" s="2"/>
      <c r="X2349" s="2"/>
      <c r="Y2349" s="2"/>
    </row>
    <row r="2350" spans="1:25" ht="24.75" customHeight="1" x14ac:dyDescent="0.2">
      <c r="A2350" s="2"/>
      <c r="B2350" s="81"/>
      <c r="C2350" s="81"/>
      <c r="D2350" s="82"/>
      <c r="E2350" s="82"/>
      <c r="F2350" s="2" t="str">
        <f t="shared" ca="1" si="36"/>
        <v/>
      </c>
      <c r="G2350" s="81"/>
      <c r="H2350" s="2"/>
      <c r="I2350" s="2"/>
      <c r="J2350" s="2"/>
      <c r="K2350" s="2"/>
      <c r="L2350" s="2"/>
      <c r="M2350" s="2"/>
      <c r="N2350" s="2"/>
      <c r="O2350" s="2"/>
      <c r="P2350" s="2"/>
      <c r="Q2350" s="2"/>
      <c r="R2350" s="2"/>
      <c r="S2350" s="2"/>
      <c r="T2350" s="2"/>
      <c r="U2350" s="2"/>
      <c r="V2350" s="2"/>
      <c r="W2350" s="2"/>
      <c r="X2350" s="2"/>
      <c r="Y2350" s="2"/>
    </row>
    <row r="2351" spans="1:25" ht="24.75" customHeight="1" x14ac:dyDescent="0.2">
      <c r="A2351" s="2"/>
      <c r="B2351" s="81"/>
      <c r="C2351" s="81"/>
      <c r="D2351" s="82"/>
      <c r="E2351" s="82"/>
      <c r="F2351" s="2" t="str">
        <f t="shared" ca="1" si="36"/>
        <v/>
      </c>
      <c r="G2351" s="81"/>
      <c r="H2351" s="2"/>
      <c r="I2351" s="2"/>
      <c r="J2351" s="2"/>
      <c r="K2351" s="2"/>
      <c r="L2351" s="2"/>
      <c r="M2351" s="2"/>
      <c r="N2351" s="2"/>
      <c r="O2351" s="2"/>
      <c r="P2351" s="2"/>
      <c r="Q2351" s="2"/>
      <c r="R2351" s="2"/>
      <c r="S2351" s="2"/>
      <c r="T2351" s="2"/>
      <c r="U2351" s="2"/>
      <c r="V2351" s="2"/>
      <c r="W2351" s="2"/>
      <c r="X2351" s="2"/>
      <c r="Y2351" s="2"/>
    </row>
    <row r="2352" spans="1:25" ht="24.75" customHeight="1" x14ac:dyDescent="0.2">
      <c r="A2352" s="2"/>
      <c r="B2352" s="81"/>
      <c r="C2352" s="81"/>
      <c r="D2352" s="82"/>
      <c r="E2352" s="82"/>
      <c r="F2352" s="2" t="str">
        <f t="shared" ca="1" si="36"/>
        <v/>
      </c>
      <c r="G2352" s="81"/>
      <c r="H2352" s="2"/>
      <c r="I2352" s="2"/>
      <c r="J2352" s="2"/>
      <c r="K2352" s="2"/>
      <c r="L2352" s="2"/>
      <c r="M2352" s="2"/>
      <c r="N2352" s="2"/>
      <c r="O2352" s="2"/>
      <c r="P2352" s="2"/>
      <c r="Q2352" s="2"/>
      <c r="R2352" s="2"/>
      <c r="S2352" s="2"/>
      <c r="T2352" s="2"/>
      <c r="U2352" s="2"/>
      <c r="V2352" s="2"/>
      <c r="W2352" s="2"/>
      <c r="X2352" s="2"/>
      <c r="Y2352" s="2"/>
    </row>
    <row r="2353" spans="1:25" ht="24.75" customHeight="1" x14ac:dyDescent="0.2">
      <c r="A2353" s="2"/>
      <c r="B2353" s="81"/>
      <c r="C2353" s="81"/>
      <c r="D2353" s="82"/>
      <c r="E2353" s="82"/>
      <c r="F2353" s="2" t="str">
        <f t="shared" ca="1" si="36"/>
        <v/>
      </c>
      <c r="G2353" s="81"/>
      <c r="H2353" s="2"/>
      <c r="I2353" s="2"/>
      <c r="J2353" s="2"/>
      <c r="K2353" s="2"/>
      <c r="L2353" s="2"/>
      <c r="M2353" s="2"/>
      <c r="N2353" s="2"/>
      <c r="O2353" s="2"/>
      <c r="P2353" s="2"/>
      <c r="Q2353" s="2"/>
      <c r="R2353" s="2"/>
      <c r="S2353" s="2"/>
      <c r="T2353" s="2"/>
      <c r="U2353" s="2"/>
      <c r="V2353" s="2"/>
      <c r="W2353" s="2"/>
      <c r="X2353" s="2"/>
      <c r="Y2353" s="2"/>
    </row>
    <row r="2354" spans="1:25" ht="24.75" customHeight="1" x14ac:dyDescent="0.2">
      <c r="A2354" s="2"/>
      <c r="B2354" s="81"/>
      <c r="C2354" s="81"/>
      <c r="D2354" s="82"/>
      <c r="E2354" s="82"/>
      <c r="F2354" s="2" t="str">
        <f t="shared" ca="1" si="36"/>
        <v/>
      </c>
      <c r="G2354" s="81"/>
      <c r="H2354" s="2"/>
      <c r="I2354" s="2"/>
      <c r="J2354" s="2"/>
      <c r="K2354" s="2"/>
      <c r="L2354" s="2"/>
      <c r="M2354" s="2"/>
      <c r="N2354" s="2"/>
      <c r="O2354" s="2"/>
      <c r="P2354" s="2"/>
      <c r="Q2354" s="2"/>
      <c r="R2354" s="2"/>
      <c r="S2354" s="2"/>
      <c r="T2354" s="2"/>
      <c r="U2354" s="2"/>
      <c r="V2354" s="2"/>
      <c r="W2354" s="2"/>
      <c r="X2354" s="2"/>
      <c r="Y2354" s="2"/>
    </row>
    <row r="2355" spans="1:25" ht="24.75" customHeight="1" x14ac:dyDescent="0.2">
      <c r="A2355" s="2"/>
      <c r="B2355" s="81"/>
      <c r="C2355" s="81"/>
      <c r="D2355" s="82"/>
      <c r="E2355" s="82"/>
      <c r="F2355" s="2" t="str">
        <f t="shared" ca="1" si="36"/>
        <v/>
      </c>
      <c r="G2355" s="81"/>
      <c r="H2355" s="2"/>
      <c r="I2355" s="2"/>
      <c r="J2355" s="2"/>
      <c r="K2355" s="2"/>
      <c r="L2355" s="2"/>
      <c r="M2355" s="2"/>
      <c r="N2355" s="2"/>
      <c r="O2355" s="2"/>
      <c r="P2355" s="2"/>
      <c r="Q2355" s="2"/>
      <c r="R2355" s="2"/>
      <c r="S2355" s="2"/>
      <c r="T2355" s="2"/>
      <c r="U2355" s="2"/>
      <c r="V2355" s="2"/>
      <c r="W2355" s="2"/>
      <c r="X2355" s="2"/>
      <c r="Y2355" s="2"/>
    </row>
    <row r="2356" spans="1:25" ht="24.75" customHeight="1" x14ac:dyDescent="0.2">
      <c r="A2356" s="2"/>
      <c r="B2356" s="81"/>
      <c r="C2356" s="81"/>
      <c r="D2356" s="82"/>
      <c r="E2356" s="82"/>
      <c r="F2356" s="2" t="str">
        <f t="shared" ca="1" si="36"/>
        <v/>
      </c>
      <c r="G2356" s="81"/>
      <c r="H2356" s="2"/>
      <c r="I2356" s="2"/>
      <c r="J2356" s="2"/>
      <c r="K2356" s="2"/>
      <c r="L2356" s="2"/>
      <c r="M2356" s="2"/>
      <c r="N2356" s="2"/>
      <c r="O2356" s="2"/>
      <c r="P2356" s="2"/>
      <c r="Q2356" s="2"/>
      <c r="R2356" s="2"/>
      <c r="S2356" s="2"/>
      <c r="T2356" s="2"/>
      <c r="U2356" s="2"/>
      <c r="V2356" s="2"/>
      <c r="W2356" s="2"/>
      <c r="X2356" s="2"/>
      <c r="Y2356" s="2"/>
    </row>
    <row r="2357" spans="1:25" ht="24.75" customHeight="1" x14ac:dyDescent="0.2">
      <c r="A2357" s="2"/>
      <c r="B2357" s="81"/>
      <c r="C2357" s="81"/>
      <c r="D2357" s="82"/>
      <c r="E2357" s="82"/>
      <c r="F2357" s="2" t="str">
        <f t="shared" ca="1" si="36"/>
        <v/>
      </c>
      <c r="G2357" s="81"/>
      <c r="H2357" s="2"/>
      <c r="I2357" s="2"/>
      <c r="J2357" s="2"/>
      <c r="K2357" s="2"/>
      <c r="L2357" s="2"/>
      <c r="M2357" s="2"/>
      <c r="N2357" s="2"/>
      <c r="O2357" s="2"/>
      <c r="P2357" s="2"/>
      <c r="Q2357" s="2"/>
      <c r="R2357" s="2"/>
      <c r="S2357" s="2"/>
      <c r="T2357" s="2"/>
      <c r="U2357" s="2"/>
      <c r="V2357" s="2"/>
      <c r="W2357" s="2"/>
      <c r="X2357" s="2"/>
      <c r="Y2357" s="2"/>
    </row>
    <row r="2358" spans="1:25" ht="24.75" customHeight="1" x14ac:dyDescent="0.2">
      <c r="A2358" s="2"/>
      <c r="B2358" s="81"/>
      <c r="C2358" s="81"/>
      <c r="D2358" s="82"/>
      <c r="E2358" s="82"/>
      <c r="F2358" s="2" t="str">
        <f t="shared" ca="1" si="36"/>
        <v/>
      </c>
      <c r="G2358" s="81"/>
      <c r="H2358" s="2"/>
      <c r="I2358" s="2"/>
      <c r="J2358" s="2"/>
      <c r="K2358" s="2"/>
      <c r="L2358" s="2"/>
      <c r="M2358" s="2"/>
      <c r="N2358" s="2"/>
      <c r="O2358" s="2"/>
      <c r="P2358" s="2"/>
      <c r="Q2358" s="2"/>
      <c r="R2358" s="2"/>
      <c r="S2358" s="2"/>
      <c r="T2358" s="2"/>
      <c r="U2358" s="2"/>
      <c r="V2358" s="2"/>
      <c r="W2358" s="2"/>
      <c r="X2358" s="2"/>
      <c r="Y2358" s="2"/>
    </row>
    <row r="2359" spans="1:25" ht="24.75" customHeight="1" x14ac:dyDescent="0.2">
      <c r="A2359" s="2"/>
      <c r="B2359" s="81"/>
      <c r="C2359" s="81"/>
      <c r="D2359" s="82"/>
      <c r="E2359" s="82"/>
      <c r="F2359" s="2" t="str">
        <f t="shared" ca="1" si="36"/>
        <v/>
      </c>
      <c r="G2359" s="81"/>
      <c r="H2359" s="2"/>
      <c r="I2359" s="2"/>
      <c r="J2359" s="2"/>
      <c r="K2359" s="2"/>
      <c r="L2359" s="2"/>
      <c r="M2359" s="2"/>
      <c r="N2359" s="2"/>
      <c r="O2359" s="2"/>
      <c r="P2359" s="2"/>
      <c r="Q2359" s="2"/>
      <c r="R2359" s="2"/>
      <c r="S2359" s="2"/>
      <c r="T2359" s="2"/>
      <c r="U2359" s="2"/>
      <c r="V2359" s="2"/>
      <c r="W2359" s="2"/>
      <c r="X2359" s="2"/>
      <c r="Y2359" s="2"/>
    </row>
    <row r="2360" spans="1:25" ht="24.75" customHeight="1" x14ac:dyDescent="0.2">
      <c r="A2360" s="2"/>
      <c r="B2360" s="81"/>
      <c r="C2360" s="81"/>
      <c r="D2360" s="82"/>
      <c r="E2360" s="82"/>
      <c r="F2360" s="2" t="str">
        <f t="shared" ca="1" si="36"/>
        <v/>
      </c>
      <c r="G2360" s="81"/>
      <c r="H2360" s="2"/>
      <c r="I2360" s="2"/>
      <c r="J2360" s="2"/>
      <c r="K2360" s="2"/>
      <c r="L2360" s="2"/>
      <c r="M2360" s="2"/>
      <c r="N2360" s="2"/>
      <c r="O2360" s="2"/>
      <c r="P2360" s="2"/>
      <c r="Q2360" s="2"/>
      <c r="R2360" s="2"/>
      <c r="S2360" s="2"/>
      <c r="T2360" s="2"/>
      <c r="U2360" s="2"/>
      <c r="V2360" s="2"/>
      <c r="W2360" s="2"/>
      <c r="X2360" s="2"/>
      <c r="Y2360" s="2"/>
    </row>
    <row r="2361" spans="1:25" ht="24.75" customHeight="1" x14ac:dyDescent="0.2">
      <c r="A2361" s="2"/>
      <c r="B2361" s="81"/>
      <c r="C2361" s="81"/>
      <c r="D2361" s="82"/>
      <c r="E2361" s="82"/>
      <c r="F2361" s="2" t="str">
        <f t="shared" ca="1" si="36"/>
        <v/>
      </c>
      <c r="G2361" s="81"/>
      <c r="H2361" s="2"/>
      <c r="I2361" s="2"/>
      <c r="J2361" s="2"/>
      <c r="K2361" s="2"/>
      <c r="L2361" s="2"/>
      <c r="M2361" s="2"/>
      <c r="N2361" s="2"/>
      <c r="O2361" s="2"/>
      <c r="P2361" s="2"/>
      <c r="Q2361" s="2"/>
      <c r="R2361" s="2"/>
      <c r="S2361" s="2"/>
      <c r="T2361" s="2"/>
      <c r="U2361" s="2"/>
      <c r="V2361" s="2"/>
      <c r="W2361" s="2"/>
      <c r="X2361" s="2"/>
      <c r="Y2361" s="2"/>
    </row>
    <row r="2362" spans="1:25" ht="24.75" customHeight="1" x14ac:dyDescent="0.2">
      <c r="A2362" s="2"/>
      <c r="B2362" s="81"/>
      <c r="C2362" s="81"/>
      <c r="D2362" s="82"/>
      <c r="E2362" s="82"/>
      <c r="F2362" s="2" t="str">
        <f t="shared" ca="1" si="36"/>
        <v/>
      </c>
      <c r="G2362" s="81"/>
      <c r="H2362" s="2"/>
      <c r="I2362" s="2"/>
      <c r="J2362" s="2"/>
      <c r="K2362" s="2"/>
      <c r="L2362" s="2"/>
      <c r="M2362" s="2"/>
      <c r="N2362" s="2"/>
      <c r="O2362" s="2"/>
      <c r="P2362" s="2"/>
      <c r="Q2362" s="2"/>
      <c r="R2362" s="2"/>
      <c r="S2362" s="2"/>
      <c r="T2362" s="2"/>
      <c r="U2362" s="2"/>
      <c r="V2362" s="2"/>
      <c r="W2362" s="2"/>
      <c r="X2362" s="2"/>
      <c r="Y2362" s="2"/>
    </row>
    <row r="2363" spans="1:25" ht="24.75" customHeight="1" x14ac:dyDescent="0.2">
      <c r="A2363" s="2"/>
      <c r="B2363" s="81"/>
      <c r="C2363" s="81"/>
      <c r="D2363" s="82"/>
      <c r="E2363" s="82"/>
      <c r="F2363" s="2" t="str">
        <f t="shared" ca="1" si="36"/>
        <v/>
      </c>
      <c r="G2363" s="81"/>
      <c r="H2363" s="2"/>
      <c r="I2363" s="2"/>
      <c r="J2363" s="2"/>
      <c r="K2363" s="2"/>
      <c r="L2363" s="2"/>
      <c r="M2363" s="2"/>
      <c r="N2363" s="2"/>
      <c r="O2363" s="2"/>
      <c r="P2363" s="2"/>
      <c r="Q2363" s="2"/>
      <c r="R2363" s="2"/>
      <c r="S2363" s="2"/>
      <c r="T2363" s="2"/>
      <c r="U2363" s="2"/>
      <c r="V2363" s="2"/>
      <c r="W2363" s="2"/>
      <c r="X2363" s="2"/>
      <c r="Y2363" s="2"/>
    </row>
    <row r="2364" spans="1:25" ht="24.75" customHeight="1" x14ac:dyDescent="0.2">
      <c r="A2364" s="2"/>
      <c r="B2364" s="81"/>
      <c r="C2364" s="81"/>
      <c r="D2364" s="82"/>
      <c r="E2364" s="82"/>
      <c r="F2364" s="2" t="str">
        <f t="shared" ca="1" si="36"/>
        <v/>
      </c>
      <c r="G2364" s="81"/>
      <c r="H2364" s="2"/>
      <c r="I2364" s="2"/>
      <c r="J2364" s="2"/>
      <c r="K2364" s="2"/>
      <c r="L2364" s="2"/>
      <c r="M2364" s="2"/>
      <c r="N2364" s="2"/>
      <c r="O2364" s="2"/>
      <c r="P2364" s="2"/>
      <c r="Q2364" s="2"/>
      <c r="R2364" s="2"/>
      <c r="S2364" s="2"/>
      <c r="T2364" s="2"/>
      <c r="U2364" s="2"/>
      <c r="V2364" s="2"/>
      <c r="W2364" s="2"/>
      <c r="X2364" s="2"/>
      <c r="Y2364" s="2"/>
    </row>
    <row r="2365" spans="1:25" ht="24.75" customHeight="1" x14ac:dyDescent="0.2">
      <c r="A2365" s="2"/>
      <c r="B2365" s="81"/>
      <c r="C2365" s="81"/>
      <c r="D2365" s="82"/>
      <c r="E2365" s="82"/>
      <c r="F2365" s="2" t="str">
        <f t="shared" ca="1" si="36"/>
        <v/>
      </c>
      <c r="G2365" s="81"/>
      <c r="H2365" s="2"/>
      <c r="I2365" s="2"/>
      <c r="J2365" s="2"/>
      <c r="K2365" s="2"/>
      <c r="L2365" s="2"/>
      <c r="M2365" s="2"/>
      <c r="N2365" s="2"/>
      <c r="O2365" s="2"/>
      <c r="P2365" s="2"/>
      <c r="Q2365" s="2"/>
      <c r="R2365" s="2"/>
      <c r="S2365" s="2"/>
      <c r="T2365" s="2"/>
      <c r="U2365" s="2"/>
      <c r="V2365" s="2"/>
      <c r="W2365" s="2"/>
      <c r="X2365" s="2"/>
      <c r="Y2365" s="2"/>
    </row>
    <row r="2366" spans="1:25" ht="24.75" customHeight="1" x14ac:dyDescent="0.2">
      <c r="A2366" s="2"/>
      <c r="B2366" s="81"/>
      <c r="C2366" s="81"/>
      <c r="D2366" s="82"/>
      <c r="E2366" s="82"/>
      <c r="F2366" s="2" t="str">
        <f t="shared" ca="1" si="36"/>
        <v/>
      </c>
      <c r="G2366" s="81"/>
      <c r="H2366" s="2"/>
      <c r="I2366" s="2"/>
      <c r="J2366" s="2"/>
      <c r="K2366" s="2"/>
      <c r="L2366" s="2"/>
      <c r="M2366" s="2"/>
      <c r="N2366" s="2"/>
      <c r="O2366" s="2"/>
      <c r="P2366" s="2"/>
      <c r="Q2366" s="2"/>
      <c r="R2366" s="2"/>
      <c r="S2366" s="2"/>
      <c r="T2366" s="2"/>
      <c r="U2366" s="2"/>
      <c r="V2366" s="2"/>
      <c r="W2366" s="2"/>
      <c r="X2366" s="2"/>
      <c r="Y2366" s="2"/>
    </row>
    <row r="2367" spans="1:25" ht="24.75" customHeight="1" x14ac:dyDescent="0.2">
      <c r="A2367" s="2"/>
      <c r="B2367" s="81"/>
      <c r="C2367" s="81"/>
      <c r="D2367" s="82"/>
      <c r="E2367" s="82"/>
      <c r="F2367" s="2" t="str">
        <f t="shared" ca="1" si="36"/>
        <v/>
      </c>
      <c r="G2367" s="81"/>
      <c r="H2367" s="2"/>
      <c r="I2367" s="2"/>
      <c r="J2367" s="2"/>
      <c r="K2367" s="2"/>
      <c r="L2367" s="2"/>
      <c r="M2367" s="2"/>
      <c r="N2367" s="2"/>
      <c r="O2367" s="2"/>
      <c r="P2367" s="2"/>
      <c r="Q2367" s="2"/>
      <c r="R2367" s="2"/>
      <c r="S2367" s="2"/>
      <c r="T2367" s="2"/>
      <c r="U2367" s="2"/>
      <c r="V2367" s="2"/>
      <c r="W2367" s="2"/>
      <c r="X2367" s="2"/>
      <c r="Y2367" s="2"/>
    </row>
    <row r="2368" spans="1:25" ht="24.75" customHeight="1" x14ac:dyDescent="0.2">
      <c r="A2368" s="2"/>
      <c r="B2368" s="81"/>
      <c r="C2368" s="81"/>
      <c r="D2368" s="82"/>
      <c r="E2368" s="82"/>
      <c r="F2368" s="2" t="str">
        <f t="shared" ca="1" si="36"/>
        <v/>
      </c>
      <c r="G2368" s="81"/>
      <c r="H2368" s="2"/>
      <c r="I2368" s="2"/>
      <c r="J2368" s="2"/>
      <c r="K2368" s="2"/>
      <c r="L2368" s="2"/>
      <c r="M2368" s="2"/>
      <c r="N2368" s="2"/>
      <c r="O2368" s="2"/>
      <c r="P2368" s="2"/>
      <c r="Q2368" s="2"/>
      <c r="R2368" s="2"/>
      <c r="S2368" s="2"/>
      <c r="T2368" s="2"/>
      <c r="U2368" s="2"/>
      <c r="V2368" s="2"/>
      <c r="W2368" s="2"/>
      <c r="X2368" s="2"/>
      <c r="Y2368" s="2"/>
    </row>
    <row r="2369" spans="1:25" ht="24.75" customHeight="1" x14ac:dyDescent="0.2">
      <c r="A2369" s="2"/>
      <c r="B2369" s="81"/>
      <c r="C2369" s="81"/>
      <c r="D2369" s="82"/>
      <c r="E2369" s="82"/>
      <c r="F2369" s="2" t="str">
        <f t="shared" ca="1" si="36"/>
        <v/>
      </c>
      <c r="G2369" s="81"/>
      <c r="H2369" s="2"/>
      <c r="I2369" s="2"/>
      <c r="J2369" s="2"/>
      <c r="K2369" s="2"/>
      <c r="L2369" s="2"/>
      <c r="M2369" s="2"/>
      <c r="N2369" s="2"/>
      <c r="O2369" s="2"/>
      <c r="P2369" s="2"/>
      <c r="Q2369" s="2"/>
      <c r="R2369" s="2"/>
      <c r="S2369" s="2"/>
      <c r="T2369" s="2"/>
      <c r="U2369" s="2"/>
      <c r="V2369" s="2"/>
      <c r="W2369" s="2"/>
      <c r="X2369" s="2"/>
      <c r="Y2369" s="2"/>
    </row>
    <row r="2370" spans="1:25" ht="24.75" customHeight="1" x14ac:dyDescent="0.2">
      <c r="A2370" s="2"/>
      <c r="B2370" s="81"/>
      <c r="C2370" s="81"/>
      <c r="D2370" s="82"/>
      <c r="E2370" s="82"/>
      <c r="F2370" s="2" t="str">
        <f t="shared" ca="1" si="36"/>
        <v/>
      </c>
      <c r="G2370" s="81"/>
      <c r="H2370" s="2"/>
      <c r="I2370" s="2"/>
      <c r="J2370" s="2"/>
      <c r="K2370" s="2"/>
      <c r="L2370" s="2"/>
      <c r="M2370" s="2"/>
      <c r="N2370" s="2"/>
      <c r="O2370" s="2"/>
      <c r="P2370" s="2"/>
      <c r="Q2370" s="2"/>
      <c r="R2370" s="2"/>
      <c r="S2370" s="2"/>
      <c r="T2370" s="2"/>
      <c r="U2370" s="2"/>
      <c r="V2370" s="2"/>
      <c r="W2370" s="2"/>
      <c r="X2370" s="2"/>
      <c r="Y2370" s="2"/>
    </row>
    <row r="2371" spans="1:25" ht="24.75" customHeight="1" x14ac:dyDescent="0.2">
      <c r="A2371" s="2"/>
      <c r="B2371" s="81"/>
      <c r="C2371" s="81"/>
      <c r="D2371" s="82"/>
      <c r="E2371" s="82"/>
      <c r="F2371" s="2" t="str">
        <f t="shared" ca="1" si="36"/>
        <v/>
      </c>
      <c r="G2371" s="81"/>
      <c r="H2371" s="2"/>
      <c r="I2371" s="2"/>
      <c r="J2371" s="2"/>
      <c r="K2371" s="2"/>
      <c r="L2371" s="2"/>
      <c r="M2371" s="2"/>
      <c r="N2371" s="2"/>
      <c r="O2371" s="2"/>
      <c r="P2371" s="2"/>
      <c r="Q2371" s="2"/>
      <c r="R2371" s="2"/>
      <c r="S2371" s="2"/>
      <c r="T2371" s="2"/>
      <c r="U2371" s="2"/>
      <c r="V2371" s="2"/>
      <c r="W2371" s="2"/>
      <c r="X2371" s="2"/>
      <c r="Y2371" s="2"/>
    </row>
    <row r="2372" spans="1:25" ht="24.75" customHeight="1" x14ac:dyDescent="0.2">
      <c r="A2372" s="2"/>
      <c r="B2372" s="81"/>
      <c r="C2372" s="81"/>
      <c r="D2372" s="82"/>
      <c r="E2372" s="82"/>
      <c r="F2372" s="2" t="str">
        <f t="shared" ref="F2372:F2435" ca="1" si="37">IF(AND(D2372="",E2372=""),"",IF(E2372&lt;&gt;"","Realizado",IF(D2372&lt;TODAY(),"Atrasado",IF(D2372=TODAY(),"Fazer hoje","A realizar"))))</f>
        <v/>
      </c>
      <c r="G2372" s="81"/>
      <c r="H2372" s="2"/>
      <c r="I2372" s="2"/>
      <c r="J2372" s="2"/>
      <c r="K2372" s="2"/>
      <c r="L2372" s="2"/>
      <c r="M2372" s="2"/>
      <c r="N2372" s="2"/>
      <c r="O2372" s="2"/>
      <c r="P2372" s="2"/>
      <c r="Q2372" s="2"/>
      <c r="R2372" s="2"/>
      <c r="S2372" s="2"/>
      <c r="T2372" s="2"/>
      <c r="U2372" s="2"/>
      <c r="V2372" s="2"/>
      <c r="W2372" s="2"/>
      <c r="X2372" s="2"/>
      <c r="Y2372" s="2"/>
    </row>
    <row r="2373" spans="1:25" ht="24.75" customHeight="1" x14ac:dyDescent="0.2">
      <c r="A2373" s="2"/>
      <c r="B2373" s="81"/>
      <c r="C2373" s="81"/>
      <c r="D2373" s="82"/>
      <c r="E2373" s="82"/>
      <c r="F2373" s="2" t="str">
        <f t="shared" ca="1" si="37"/>
        <v/>
      </c>
      <c r="G2373" s="81"/>
      <c r="H2373" s="2"/>
      <c r="I2373" s="2"/>
      <c r="J2373" s="2"/>
      <c r="K2373" s="2"/>
      <c r="L2373" s="2"/>
      <c r="M2373" s="2"/>
      <c r="N2373" s="2"/>
      <c r="O2373" s="2"/>
      <c r="P2373" s="2"/>
      <c r="Q2373" s="2"/>
      <c r="R2373" s="2"/>
      <c r="S2373" s="2"/>
      <c r="T2373" s="2"/>
      <c r="U2373" s="2"/>
      <c r="V2373" s="2"/>
      <c r="W2373" s="2"/>
      <c r="X2373" s="2"/>
      <c r="Y2373" s="2"/>
    </row>
    <row r="2374" spans="1:25" ht="24.75" customHeight="1" x14ac:dyDescent="0.2">
      <c r="A2374" s="2"/>
      <c r="B2374" s="81"/>
      <c r="C2374" s="81"/>
      <c r="D2374" s="82"/>
      <c r="E2374" s="82"/>
      <c r="F2374" s="2" t="str">
        <f t="shared" ca="1" si="37"/>
        <v/>
      </c>
      <c r="G2374" s="81"/>
      <c r="H2374" s="2"/>
      <c r="I2374" s="2"/>
      <c r="J2374" s="2"/>
      <c r="K2374" s="2"/>
      <c r="L2374" s="2"/>
      <c r="M2374" s="2"/>
      <c r="N2374" s="2"/>
      <c r="O2374" s="2"/>
      <c r="P2374" s="2"/>
      <c r="Q2374" s="2"/>
      <c r="R2374" s="2"/>
      <c r="S2374" s="2"/>
      <c r="T2374" s="2"/>
      <c r="U2374" s="2"/>
      <c r="V2374" s="2"/>
      <c r="W2374" s="2"/>
      <c r="X2374" s="2"/>
      <c r="Y2374" s="2"/>
    </row>
    <row r="2375" spans="1:25" ht="24.75" customHeight="1" x14ac:dyDescent="0.2">
      <c r="A2375" s="2"/>
      <c r="B2375" s="81"/>
      <c r="C2375" s="81"/>
      <c r="D2375" s="82"/>
      <c r="E2375" s="82"/>
      <c r="F2375" s="2" t="str">
        <f t="shared" ca="1" si="37"/>
        <v/>
      </c>
      <c r="G2375" s="81"/>
      <c r="H2375" s="2"/>
      <c r="I2375" s="2"/>
      <c r="J2375" s="2"/>
      <c r="K2375" s="2"/>
      <c r="L2375" s="2"/>
      <c r="M2375" s="2"/>
      <c r="N2375" s="2"/>
      <c r="O2375" s="2"/>
      <c r="P2375" s="2"/>
      <c r="Q2375" s="2"/>
      <c r="R2375" s="2"/>
      <c r="S2375" s="2"/>
      <c r="T2375" s="2"/>
      <c r="U2375" s="2"/>
      <c r="V2375" s="2"/>
      <c r="W2375" s="2"/>
      <c r="X2375" s="2"/>
      <c r="Y2375" s="2"/>
    </row>
    <row r="2376" spans="1:25" ht="24.75" customHeight="1" x14ac:dyDescent="0.2">
      <c r="A2376" s="2"/>
      <c r="B2376" s="81"/>
      <c r="C2376" s="81"/>
      <c r="D2376" s="82"/>
      <c r="E2376" s="82"/>
      <c r="F2376" s="2" t="str">
        <f t="shared" ca="1" si="37"/>
        <v/>
      </c>
      <c r="G2376" s="81"/>
      <c r="H2376" s="2"/>
      <c r="I2376" s="2"/>
      <c r="J2376" s="2"/>
      <c r="K2376" s="2"/>
      <c r="L2376" s="2"/>
      <c r="M2376" s="2"/>
      <c r="N2376" s="2"/>
      <c r="O2376" s="2"/>
      <c r="P2376" s="2"/>
      <c r="Q2376" s="2"/>
      <c r="R2376" s="2"/>
      <c r="S2376" s="2"/>
      <c r="T2376" s="2"/>
      <c r="U2376" s="2"/>
      <c r="V2376" s="2"/>
      <c r="W2376" s="2"/>
      <c r="X2376" s="2"/>
      <c r="Y2376" s="2"/>
    </row>
    <row r="2377" spans="1:25" ht="24.75" customHeight="1" x14ac:dyDescent="0.2">
      <c r="A2377" s="2"/>
      <c r="B2377" s="81"/>
      <c r="C2377" s="81"/>
      <c r="D2377" s="82"/>
      <c r="E2377" s="82"/>
      <c r="F2377" s="2" t="str">
        <f t="shared" ca="1" si="37"/>
        <v/>
      </c>
      <c r="G2377" s="81"/>
      <c r="H2377" s="2"/>
      <c r="I2377" s="2"/>
      <c r="J2377" s="2"/>
      <c r="K2377" s="2"/>
      <c r="L2377" s="2"/>
      <c r="M2377" s="2"/>
      <c r="N2377" s="2"/>
      <c r="O2377" s="2"/>
      <c r="P2377" s="2"/>
      <c r="Q2377" s="2"/>
      <c r="R2377" s="2"/>
      <c r="S2377" s="2"/>
      <c r="T2377" s="2"/>
      <c r="U2377" s="2"/>
      <c r="V2377" s="2"/>
      <c r="W2377" s="2"/>
      <c r="X2377" s="2"/>
      <c r="Y2377" s="2"/>
    </row>
    <row r="2378" spans="1:25" ht="24.75" customHeight="1" x14ac:dyDescent="0.2">
      <c r="A2378" s="2"/>
      <c r="B2378" s="81"/>
      <c r="C2378" s="81"/>
      <c r="D2378" s="82"/>
      <c r="E2378" s="82"/>
      <c r="F2378" s="2" t="str">
        <f t="shared" ca="1" si="37"/>
        <v/>
      </c>
      <c r="G2378" s="81"/>
      <c r="H2378" s="2"/>
      <c r="I2378" s="2"/>
      <c r="J2378" s="2"/>
      <c r="K2378" s="2"/>
      <c r="L2378" s="2"/>
      <c r="M2378" s="2"/>
      <c r="N2378" s="2"/>
      <c r="O2378" s="2"/>
      <c r="P2378" s="2"/>
      <c r="Q2378" s="2"/>
      <c r="R2378" s="2"/>
      <c r="S2378" s="2"/>
      <c r="T2378" s="2"/>
      <c r="U2378" s="2"/>
      <c r="V2378" s="2"/>
      <c r="W2378" s="2"/>
      <c r="X2378" s="2"/>
      <c r="Y2378" s="2"/>
    </row>
    <row r="2379" spans="1:25" ht="24.75" customHeight="1" x14ac:dyDescent="0.2">
      <c r="A2379" s="2"/>
      <c r="B2379" s="81"/>
      <c r="C2379" s="81"/>
      <c r="D2379" s="82"/>
      <c r="E2379" s="82"/>
      <c r="F2379" s="2" t="str">
        <f t="shared" ca="1" si="37"/>
        <v/>
      </c>
      <c r="G2379" s="81"/>
      <c r="H2379" s="2"/>
      <c r="I2379" s="2"/>
      <c r="J2379" s="2"/>
      <c r="K2379" s="2"/>
      <c r="L2379" s="2"/>
      <c r="M2379" s="2"/>
      <c r="N2379" s="2"/>
      <c r="O2379" s="2"/>
      <c r="P2379" s="2"/>
      <c r="Q2379" s="2"/>
      <c r="R2379" s="2"/>
      <c r="S2379" s="2"/>
      <c r="T2379" s="2"/>
      <c r="U2379" s="2"/>
      <c r="V2379" s="2"/>
      <c r="W2379" s="2"/>
      <c r="X2379" s="2"/>
      <c r="Y2379" s="2"/>
    </row>
    <row r="2380" spans="1:25" ht="24.75" customHeight="1" x14ac:dyDescent="0.2">
      <c r="A2380" s="2"/>
      <c r="B2380" s="81"/>
      <c r="C2380" s="81"/>
      <c r="D2380" s="82"/>
      <c r="E2380" s="82"/>
      <c r="F2380" s="2" t="str">
        <f t="shared" ca="1" si="37"/>
        <v/>
      </c>
      <c r="G2380" s="81"/>
      <c r="H2380" s="2"/>
      <c r="I2380" s="2"/>
      <c r="J2380" s="2"/>
      <c r="K2380" s="2"/>
      <c r="L2380" s="2"/>
      <c r="M2380" s="2"/>
      <c r="N2380" s="2"/>
      <c r="O2380" s="2"/>
      <c r="P2380" s="2"/>
      <c r="Q2380" s="2"/>
      <c r="R2380" s="2"/>
      <c r="S2380" s="2"/>
      <c r="T2380" s="2"/>
      <c r="U2380" s="2"/>
      <c r="V2380" s="2"/>
      <c r="W2380" s="2"/>
      <c r="X2380" s="2"/>
      <c r="Y2380" s="2"/>
    </row>
    <row r="2381" spans="1:25" ht="24.75" customHeight="1" x14ac:dyDescent="0.2">
      <c r="A2381" s="2"/>
      <c r="B2381" s="81"/>
      <c r="C2381" s="81"/>
      <c r="D2381" s="82"/>
      <c r="E2381" s="82"/>
      <c r="F2381" s="2" t="str">
        <f t="shared" ca="1" si="37"/>
        <v/>
      </c>
      <c r="G2381" s="81"/>
      <c r="H2381" s="2"/>
      <c r="I2381" s="2"/>
      <c r="J2381" s="2"/>
      <c r="K2381" s="2"/>
      <c r="L2381" s="2"/>
      <c r="M2381" s="2"/>
      <c r="N2381" s="2"/>
      <c r="O2381" s="2"/>
      <c r="P2381" s="2"/>
      <c r="Q2381" s="2"/>
      <c r="R2381" s="2"/>
      <c r="S2381" s="2"/>
      <c r="T2381" s="2"/>
      <c r="U2381" s="2"/>
      <c r="V2381" s="2"/>
      <c r="W2381" s="2"/>
      <c r="X2381" s="2"/>
      <c r="Y2381" s="2"/>
    </row>
    <row r="2382" spans="1:25" ht="24.75" customHeight="1" x14ac:dyDescent="0.2">
      <c r="A2382" s="2"/>
      <c r="B2382" s="81"/>
      <c r="C2382" s="81"/>
      <c r="D2382" s="82"/>
      <c r="E2382" s="82"/>
      <c r="F2382" s="2" t="str">
        <f t="shared" ca="1" si="37"/>
        <v/>
      </c>
      <c r="G2382" s="81"/>
      <c r="H2382" s="2"/>
      <c r="I2382" s="2"/>
      <c r="J2382" s="2"/>
      <c r="K2382" s="2"/>
      <c r="L2382" s="2"/>
      <c r="M2382" s="2"/>
      <c r="N2382" s="2"/>
      <c r="O2382" s="2"/>
      <c r="P2382" s="2"/>
      <c r="Q2382" s="2"/>
      <c r="R2382" s="2"/>
      <c r="S2382" s="2"/>
      <c r="T2382" s="2"/>
      <c r="U2382" s="2"/>
      <c r="V2382" s="2"/>
      <c r="W2382" s="2"/>
      <c r="X2382" s="2"/>
      <c r="Y2382" s="2"/>
    </row>
    <row r="2383" spans="1:25" ht="24.75" customHeight="1" x14ac:dyDescent="0.2">
      <c r="A2383" s="2"/>
      <c r="B2383" s="81"/>
      <c r="C2383" s="81"/>
      <c r="D2383" s="82"/>
      <c r="E2383" s="82"/>
      <c r="F2383" s="2" t="str">
        <f t="shared" ca="1" si="37"/>
        <v/>
      </c>
      <c r="G2383" s="81"/>
      <c r="H2383" s="2"/>
      <c r="I2383" s="2"/>
      <c r="J2383" s="2"/>
      <c r="K2383" s="2"/>
      <c r="L2383" s="2"/>
      <c r="M2383" s="2"/>
      <c r="N2383" s="2"/>
      <c r="O2383" s="2"/>
      <c r="P2383" s="2"/>
      <c r="Q2383" s="2"/>
      <c r="R2383" s="2"/>
      <c r="S2383" s="2"/>
      <c r="T2383" s="2"/>
      <c r="U2383" s="2"/>
      <c r="V2383" s="2"/>
      <c r="W2383" s="2"/>
      <c r="X2383" s="2"/>
      <c r="Y2383" s="2"/>
    </row>
    <row r="2384" spans="1:25" ht="24.75" customHeight="1" x14ac:dyDescent="0.2">
      <c r="A2384" s="2"/>
      <c r="B2384" s="81"/>
      <c r="C2384" s="81"/>
      <c r="D2384" s="82"/>
      <c r="E2384" s="82"/>
      <c r="F2384" s="2" t="str">
        <f t="shared" ca="1" si="37"/>
        <v/>
      </c>
      <c r="G2384" s="81"/>
      <c r="H2384" s="2"/>
      <c r="I2384" s="2"/>
      <c r="J2384" s="2"/>
      <c r="K2384" s="2"/>
      <c r="L2384" s="2"/>
      <c r="M2384" s="2"/>
      <c r="N2384" s="2"/>
      <c r="O2384" s="2"/>
      <c r="P2384" s="2"/>
      <c r="Q2384" s="2"/>
      <c r="R2384" s="2"/>
      <c r="S2384" s="2"/>
      <c r="T2384" s="2"/>
      <c r="U2384" s="2"/>
      <c r="V2384" s="2"/>
      <c r="W2384" s="2"/>
      <c r="X2384" s="2"/>
      <c r="Y2384" s="2"/>
    </row>
    <row r="2385" spans="1:25" ht="24.75" customHeight="1" x14ac:dyDescent="0.2">
      <c r="A2385" s="2"/>
      <c r="B2385" s="81"/>
      <c r="C2385" s="81"/>
      <c r="D2385" s="82"/>
      <c r="E2385" s="82"/>
      <c r="F2385" s="2" t="str">
        <f t="shared" ca="1" si="37"/>
        <v/>
      </c>
      <c r="G2385" s="81"/>
      <c r="H2385" s="2"/>
      <c r="I2385" s="2"/>
      <c r="J2385" s="2"/>
      <c r="K2385" s="2"/>
      <c r="L2385" s="2"/>
      <c r="M2385" s="2"/>
      <c r="N2385" s="2"/>
      <c r="O2385" s="2"/>
      <c r="P2385" s="2"/>
      <c r="Q2385" s="2"/>
      <c r="R2385" s="2"/>
      <c r="S2385" s="2"/>
      <c r="T2385" s="2"/>
      <c r="U2385" s="2"/>
      <c r="V2385" s="2"/>
      <c r="W2385" s="2"/>
      <c r="X2385" s="2"/>
      <c r="Y2385" s="2"/>
    </row>
    <row r="2386" spans="1:25" ht="24.75" customHeight="1" x14ac:dyDescent="0.2">
      <c r="A2386" s="2"/>
      <c r="B2386" s="81"/>
      <c r="C2386" s="81"/>
      <c r="D2386" s="82"/>
      <c r="E2386" s="82"/>
      <c r="F2386" s="2" t="str">
        <f t="shared" ca="1" si="37"/>
        <v/>
      </c>
      <c r="G2386" s="81"/>
      <c r="H2386" s="2"/>
      <c r="I2386" s="2"/>
      <c r="J2386" s="2"/>
      <c r="K2386" s="2"/>
      <c r="L2386" s="2"/>
      <c r="M2386" s="2"/>
      <c r="N2386" s="2"/>
      <c r="O2386" s="2"/>
      <c r="P2386" s="2"/>
      <c r="Q2386" s="2"/>
      <c r="R2386" s="2"/>
      <c r="S2386" s="2"/>
      <c r="T2386" s="2"/>
      <c r="U2386" s="2"/>
      <c r="V2386" s="2"/>
      <c r="W2386" s="2"/>
      <c r="X2386" s="2"/>
      <c r="Y2386" s="2"/>
    </row>
    <row r="2387" spans="1:25" ht="24.75" customHeight="1" x14ac:dyDescent="0.2">
      <c r="A2387" s="2"/>
      <c r="B2387" s="81"/>
      <c r="C2387" s="81"/>
      <c r="D2387" s="82"/>
      <c r="E2387" s="82"/>
      <c r="F2387" s="2" t="str">
        <f t="shared" ca="1" si="37"/>
        <v/>
      </c>
      <c r="G2387" s="81"/>
      <c r="H2387" s="2"/>
      <c r="I2387" s="2"/>
      <c r="J2387" s="2"/>
      <c r="K2387" s="2"/>
      <c r="L2387" s="2"/>
      <c r="M2387" s="2"/>
      <c r="N2387" s="2"/>
      <c r="O2387" s="2"/>
      <c r="P2387" s="2"/>
      <c r="Q2387" s="2"/>
      <c r="R2387" s="2"/>
      <c r="S2387" s="2"/>
      <c r="T2387" s="2"/>
      <c r="U2387" s="2"/>
      <c r="V2387" s="2"/>
      <c r="W2387" s="2"/>
      <c r="X2387" s="2"/>
      <c r="Y2387" s="2"/>
    </row>
    <row r="2388" spans="1:25" ht="24.75" customHeight="1" x14ac:dyDescent="0.2">
      <c r="A2388" s="2"/>
      <c r="B2388" s="81"/>
      <c r="C2388" s="81"/>
      <c r="D2388" s="82"/>
      <c r="E2388" s="82"/>
      <c r="F2388" s="2" t="str">
        <f t="shared" ca="1" si="37"/>
        <v/>
      </c>
      <c r="G2388" s="81"/>
      <c r="H2388" s="2"/>
      <c r="I2388" s="2"/>
      <c r="J2388" s="2"/>
      <c r="K2388" s="2"/>
      <c r="L2388" s="2"/>
      <c r="M2388" s="2"/>
      <c r="N2388" s="2"/>
      <c r="O2388" s="2"/>
      <c r="P2388" s="2"/>
      <c r="Q2388" s="2"/>
      <c r="R2388" s="2"/>
      <c r="S2388" s="2"/>
      <c r="T2388" s="2"/>
      <c r="U2388" s="2"/>
      <c r="V2388" s="2"/>
      <c r="W2388" s="2"/>
      <c r="X2388" s="2"/>
      <c r="Y2388" s="2"/>
    </row>
    <row r="2389" spans="1:25" ht="24.75" customHeight="1" x14ac:dyDescent="0.2">
      <c r="A2389" s="2"/>
      <c r="B2389" s="81"/>
      <c r="C2389" s="81"/>
      <c r="D2389" s="82"/>
      <c r="E2389" s="82"/>
      <c r="F2389" s="2" t="str">
        <f t="shared" ca="1" si="37"/>
        <v/>
      </c>
      <c r="G2389" s="81"/>
      <c r="H2389" s="2"/>
      <c r="I2389" s="2"/>
      <c r="J2389" s="2"/>
      <c r="K2389" s="2"/>
      <c r="L2389" s="2"/>
      <c r="M2389" s="2"/>
      <c r="N2389" s="2"/>
      <c r="O2389" s="2"/>
      <c r="P2389" s="2"/>
      <c r="Q2389" s="2"/>
      <c r="R2389" s="2"/>
      <c r="S2389" s="2"/>
      <c r="T2389" s="2"/>
      <c r="U2389" s="2"/>
      <c r="V2389" s="2"/>
      <c r="W2389" s="2"/>
      <c r="X2389" s="2"/>
      <c r="Y2389" s="2"/>
    </row>
    <row r="2390" spans="1:25" ht="24.75" customHeight="1" x14ac:dyDescent="0.2">
      <c r="A2390" s="2"/>
      <c r="B2390" s="81"/>
      <c r="C2390" s="81"/>
      <c r="D2390" s="82"/>
      <c r="E2390" s="82"/>
      <c r="F2390" s="2" t="str">
        <f t="shared" ca="1" si="37"/>
        <v/>
      </c>
      <c r="G2390" s="81"/>
      <c r="H2390" s="2"/>
      <c r="I2390" s="2"/>
      <c r="J2390" s="2"/>
      <c r="K2390" s="2"/>
      <c r="L2390" s="2"/>
      <c r="M2390" s="2"/>
      <c r="N2390" s="2"/>
      <c r="O2390" s="2"/>
      <c r="P2390" s="2"/>
      <c r="Q2390" s="2"/>
      <c r="R2390" s="2"/>
      <c r="S2390" s="2"/>
      <c r="T2390" s="2"/>
      <c r="U2390" s="2"/>
      <c r="V2390" s="2"/>
      <c r="W2390" s="2"/>
      <c r="X2390" s="2"/>
      <c r="Y2390" s="2"/>
    </row>
    <row r="2391" spans="1:25" ht="24.75" customHeight="1" x14ac:dyDescent="0.2">
      <c r="A2391" s="2"/>
      <c r="B2391" s="81"/>
      <c r="C2391" s="81"/>
      <c r="D2391" s="82"/>
      <c r="E2391" s="82"/>
      <c r="F2391" s="2" t="str">
        <f t="shared" ca="1" si="37"/>
        <v/>
      </c>
      <c r="G2391" s="81"/>
      <c r="H2391" s="2"/>
      <c r="I2391" s="2"/>
      <c r="J2391" s="2"/>
      <c r="K2391" s="2"/>
      <c r="L2391" s="2"/>
      <c r="M2391" s="2"/>
      <c r="N2391" s="2"/>
      <c r="O2391" s="2"/>
      <c r="P2391" s="2"/>
      <c r="Q2391" s="2"/>
      <c r="R2391" s="2"/>
      <c r="S2391" s="2"/>
      <c r="T2391" s="2"/>
      <c r="U2391" s="2"/>
      <c r="V2391" s="2"/>
      <c r="W2391" s="2"/>
      <c r="X2391" s="2"/>
      <c r="Y2391" s="2"/>
    </row>
    <row r="2392" spans="1:25" ht="24.75" customHeight="1" x14ac:dyDescent="0.2">
      <c r="A2392" s="2"/>
      <c r="B2392" s="81"/>
      <c r="C2392" s="81"/>
      <c r="D2392" s="82"/>
      <c r="E2392" s="82"/>
      <c r="F2392" s="2" t="str">
        <f t="shared" ca="1" si="37"/>
        <v/>
      </c>
      <c r="G2392" s="81"/>
      <c r="H2392" s="2"/>
      <c r="I2392" s="2"/>
      <c r="J2392" s="2"/>
      <c r="K2392" s="2"/>
      <c r="L2392" s="2"/>
      <c r="M2392" s="2"/>
      <c r="N2392" s="2"/>
      <c r="O2392" s="2"/>
      <c r="P2392" s="2"/>
      <c r="Q2392" s="2"/>
      <c r="R2392" s="2"/>
      <c r="S2392" s="2"/>
      <c r="T2392" s="2"/>
      <c r="U2392" s="2"/>
      <c r="V2392" s="2"/>
      <c r="W2392" s="2"/>
      <c r="X2392" s="2"/>
      <c r="Y2392" s="2"/>
    </row>
    <row r="2393" spans="1:25" ht="24.75" customHeight="1" x14ac:dyDescent="0.2">
      <c r="A2393" s="2"/>
      <c r="B2393" s="81"/>
      <c r="C2393" s="81"/>
      <c r="D2393" s="82"/>
      <c r="E2393" s="82"/>
      <c r="F2393" s="2" t="str">
        <f t="shared" ca="1" si="37"/>
        <v/>
      </c>
      <c r="G2393" s="81"/>
      <c r="H2393" s="2"/>
      <c r="I2393" s="2"/>
      <c r="J2393" s="2"/>
      <c r="K2393" s="2"/>
      <c r="L2393" s="2"/>
      <c r="M2393" s="2"/>
      <c r="N2393" s="2"/>
      <c r="O2393" s="2"/>
      <c r="P2393" s="2"/>
      <c r="Q2393" s="2"/>
      <c r="R2393" s="2"/>
      <c r="S2393" s="2"/>
      <c r="T2393" s="2"/>
      <c r="U2393" s="2"/>
      <c r="V2393" s="2"/>
      <c r="W2393" s="2"/>
      <c r="X2393" s="2"/>
      <c r="Y2393" s="2"/>
    </row>
    <row r="2394" spans="1:25" ht="24.75" customHeight="1" x14ac:dyDescent="0.2">
      <c r="A2394" s="2"/>
      <c r="B2394" s="81"/>
      <c r="C2394" s="81"/>
      <c r="D2394" s="82"/>
      <c r="E2394" s="82"/>
      <c r="F2394" s="2" t="str">
        <f t="shared" ca="1" si="37"/>
        <v/>
      </c>
      <c r="G2394" s="81"/>
      <c r="H2394" s="2"/>
      <c r="I2394" s="2"/>
      <c r="J2394" s="2"/>
      <c r="K2394" s="2"/>
      <c r="L2394" s="2"/>
      <c r="M2394" s="2"/>
      <c r="N2394" s="2"/>
      <c r="O2394" s="2"/>
      <c r="P2394" s="2"/>
      <c r="Q2394" s="2"/>
      <c r="R2394" s="2"/>
      <c r="S2394" s="2"/>
      <c r="T2394" s="2"/>
      <c r="U2394" s="2"/>
      <c r="V2394" s="2"/>
      <c r="W2394" s="2"/>
      <c r="X2394" s="2"/>
      <c r="Y2394" s="2"/>
    </row>
    <row r="2395" spans="1:25" ht="24.75" customHeight="1" x14ac:dyDescent="0.2">
      <c r="A2395" s="2"/>
      <c r="B2395" s="81"/>
      <c r="C2395" s="81"/>
      <c r="D2395" s="82"/>
      <c r="E2395" s="82"/>
      <c r="F2395" s="2" t="str">
        <f t="shared" ca="1" si="37"/>
        <v/>
      </c>
      <c r="G2395" s="81"/>
      <c r="H2395" s="2"/>
      <c r="I2395" s="2"/>
      <c r="J2395" s="2"/>
      <c r="K2395" s="2"/>
      <c r="L2395" s="2"/>
      <c r="M2395" s="2"/>
      <c r="N2395" s="2"/>
      <c r="O2395" s="2"/>
      <c r="P2395" s="2"/>
      <c r="Q2395" s="2"/>
      <c r="R2395" s="2"/>
      <c r="S2395" s="2"/>
      <c r="T2395" s="2"/>
      <c r="U2395" s="2"/>
      <c r="V2395" s="2"/>
      <c r="W2395" s="2"/>
      <c r="X2395" s="2"/>
      <c r="Y2395" s="2"/>
    </row>
    <row r="2396" spans="1:25" ht="24.75" customHeight="1" x14ac:dyDescent="0.2">
      <c r="A2396" s="2"/>
      <c r="B2396" s="81"/>
      <c r="C2396" s="81"/>
      <c r="D2396" s="82"/>
      <c r="E2396" s="82"/>
      <c r="F2396" s="2" t="str">
        <f t="shared" ca="1" si="37"/>
        <v/>
      </c>
      <c r="G2396" s="81"/>
      <c r="H2396" s="2"/>
      <c r="I2396" s="2"/>
      <c r="J2396" s="2"/>
      <c r="K2396" s="2"/>
      <c r="L2396" s="2"/>
      <c r="M2396" s="2"/>
      <c r="N2396" s="2"/>
      <c r="O2396" s="2"/>
      <c r="P2396" s="2"/>
      <c r="Q2396" s="2"/>
      <c r="R2396" s="2"/>
      <c r="S2396" s="2"/>
      <c r="T2396" s="2"/>
      <c r="U2396" s="2"/>
      <c r="V2396" s="2"/>
      <c r="W2396" s="2"/>
      <c r="X2396" s="2"/>
      <c r="Y2396" s="2"/>
    </row>
    <row r="2397" spans="1:25" ht="24.75" customHeight="1" x14ac:dyDescent="0.2">
      <c r="A2397" s="2"/>
      <c r="B2397" s="81"/>
      <c r="C2397" s="81"/>
      <c r="D2397" s="82"/>
      <c r="E2397" s="82"/>
      <c r="F2397" s="2" t="str">
        <f t="shared" ca="1" si="37"/>
        <v/>
      </c>
      <c r="G2397" s="81"/>
      <c r="H2397" s="2"/>
      <c r="I2397" s="2"/>
      <c r="J2397" s="2"/>
      <c r="K2397" s="2"/>
      <c r="L2397" s="2"/>
      <c r="M2397" s="2"/>
      <c r="N2397" s="2"/>
      <c r="O2397" s="2"/>
      <c r="P2397" s="2"/>
      <c r="Q2397" s="2"/>
      <c r="R2397" s="2"/>
      <c r="S2397" s="2"/>
      <c r="T2397" s="2"/>
      <c r="U2397" s="2"/>
      <c r="V2397" s="2"/>
      <c r="W2397" s="2"/>
      <c r="X2397" s="2"/>
      <c r="Y2397" s="2"/>
    </row>
    <row r="2398" spans="1:25" ht="24.75" customHeight="1" x14ac:dyDescent="0.2">
      <c r="A2398" s="2"/>
      <c r="B2398" s="81"/>
      <c r="C2398" s="81"/>
      <c r="D2398" s="82"/>
      <c r="E2398" s="82"/>
      <c r="F2398" s="2" t="str">
        <f t="shared" ca="1" si="37"/>
        <v/>
      </c>
      <c r="G2398" s="81"/>
      <c r="H2398" s="2"/>
      <c r="I2398" s="2"/>
      <c r="J2398" s="2"/>
      <c r="K2398" s="2"/>
      <c r="L2398" s="2"/>
      <c r="M2398" s="2"/>
      <c r="N2398" s="2"/>
      <c r="O2398" s="2"/>
      <c r="P2398" s="2"/>
      <c r="Q2398" s="2"/>
      <c r="R2398" s="2"/>
      <c r="S2398" s="2"/>
      <c r="T2398" s="2"/>
      <c r="U2398" s="2"/>
      <c r="V2398" s="2"/>
      <c r="W2398" s="2"/>
      <c r="X2398" s="2"/>
      <c r="Y2398" s="2"/>
    </row>
    <row r="2399" spans="1:25" ht="24.75" customHeight="1" x14ac:dyDescent="0.2">
      <c r="A2399" s="2"/>
      <c r="B2399" s="81"/>
      <c r="C2399" s="81"/>
      <c r="D2399" s="82"/>
      <c r="E2399" s="82"/>
      <c r="F2399" s="2" t="str">
        <f t="shared" ca="1" si="37"/>
        <v/>
      </c>
      <c r="G2399" s="81"/>
      <c r="H2399" s="2"/>
      <c r="I2399" s="2"/>
      <c r="J2399" s="2"/>
      <c r="K2399" s="2"/>
      <c r="L2399" s="2"/>
      <c r="M2399" s="2"/>
      <c r="N2399" s="2"/>
      <c r="O2399" s="2"/>
      <c r="P2399" s="2"/>
      <c r="Q2399" s="2"/>
      <c r="R2399" s="2"/>
      <c r="S2399" s="2"/>
      <c r="T2399" s="2"/>
      <c r="U2399" s="2"/>
      <c r="V2399" s="2"/>
      <c r="W2399" s="2"/>
      <c r="X2399" s="2"/>
      <c r="Y2399" s="2"/>
    </row>
    <row r="2400" spans="1:25" ht="24.75" customHeight="1" x14ac:dyDescent="0.2">
      <c r="A2400" s="2"/>
      <c r="B2400" s="81"/>
      <c r="C2400" s="81"/>
      <c r="D2400" s="82"/>
      <c r="E2400" s="82"/>
      <c r="F2400" s="2" t="str">
        <f t="shared" ca="1" si="37"/>
        <v/>
      </c>
      <c r="G2400" s="81"/>
      <c r="H2400" s="2"/>
      <c r="I2400" s="2"/>
      <c r="J2400" s="2"/>
      <c r="K2400" s="2"/>
      <c r="L2400" s="2"/>
      <c r="M2400" s="2"/>
      <c r="N2400" s="2"/>
      <c r="O2400" s="2"/>
      <c r="P2400" s="2"/>
      <c r="Q2400" s="2"/>
      <c r="R2400" s="2"/>
      <c r="S2400" s="2"/>
      <c r="T2400" s="2"/>
      <c r="U2400" s="2"/>
      <c r="V2400" s="2"/>
      <c r="W2400" s="2"/>
      <c r="X2400" s="2"/>
      <c r="Y2400" s="2"/>
    </row>
    <row r="2401" spans="1:25" ht="24.75" customHeight="1" x14ac:dyDescent="0.2">
      <c r="A2401" s="2"/>
      <c r="B2401" s="81"/>
      <c r="C2401" s="81"/>
      <c r="D2401" s="82"/>
      <c r="E2401" s="82"/>
      <c r="F2401" s="2" t="str">
        <f t="shared" ca="1" si="37"/>
        <v/>
      </c>
      <c r="G2401" s="81"/>
      <c r="H2401" s="2"/>
      <c r="I2401" s="2"/>
      <c r="J2401" s="2"/>
      <c r="K2401" s="2"/>
      <c r="L2401" s="2"/>
      <c r="M2401" s="2"/>
      <c r="N2401" s="2"/>
      <c r="O2401" s="2"/>
      <c r="P2401" s="2"/>
      <c r="Q2401" s="2"/>
      <c r="R2401" s="2"/>
      <c r="S2401" s="2"/>
      <c r="T2401" s="2"/>
      <c r="U2401" s="2"/>
      <c r="V2401" s="2"/>
      <c r="W2401" s="2"/>
      <c r="X2401" s="2"/>
      <c r="Y2401" s="2"/>
    </row>
    <row r="2402" spans="1:25" ht="24.75" customHeight="1" x14ac:dyDescent="0.2">
      <c r="A2402" s="2"/>
      <c r="B2402" s="81"/>
      <c r="C2402" s="81"/>
      <c r="D2402" s="82"/>
      <c r="E2402" s="82"/>
      <c r="F2402" s="2" t="str">
        <f t="shared" ca="1" si="37"/>
        <v/>
      </c>
      <c r="G2402" s="81"/>
      <c r="H2402" s="2"/>
      <c r="I2402" s="2"/>
      <c r="J2402" s="2"/>
      <c r="K2402" s="2"/>
      <c r="L2402" s="2"/>
      <c r="M2402" s="2"/>
      <c r="N2402" s="2"/>
      <c r="O2402" s="2"/>
      <c r="P2402" s="2"/>
      <c r="Q2402" s="2"/>
      <c r="R2402" s="2"/>
      <c r="S2402" s="2"/>
      <c r="T2402" s="2"/>
      <c r="U2402" s="2"/>
      <c r="V2402" s="2"/>
      <c r="W2402" s="2"/>
      <c r="X2402" s="2"/>
      <c r="Y2402" s="2"/>
    </row>
    <row r="2403" spans="1:25" ht="24.75" customHeight="1" x14ac:dyDescent="0.2">
      <c r="A2403" s="2"/>
      <c r="B2403" s="81"/>
      <c r="C2403" s="81"/>
      <c r="D2403" s="82"/>
      <c r="E2403" s="82"/>
      <c r="F2403" s="2" t="str">
        <f t="shared" ca="1" si="37"/>
        <v/>
      </c>
      <c r="G2403" s="81"/>
      <c r="H2403" s="2"/>
      <c r="I2403" s="2"/>
      <c r="J2403" s="2"/>
      <c r="K2403" s="2"/>
      <c r="L2403" s="2"/>
      <c r="M2403" s="2"/>
      <c r="N2403" s="2"/>
      <c r="O2403" s="2"/>
      <c r="P2403" s="2"/>
      <c r="Q2403" s="2"/>
      <c r="R2403" s="2"/>
      <c r="S2403" s="2"/>
      <c r="T2403" s="2"/>
      <c r="U2403" s="2"/>
      <c r="V2403" s="2"/>
      <c r="W2403" s="2"/>
      <c r="X2403" s="2"/>
      <c r="Y2403" s="2"/>
    </row>
    <row r="2404" spans="1:25" ht="24.75" customHeight="1" x14ac:dyDescent="0.2">
      <c r="A2404" s="2"/>
      <c r="B2404" s="81"/>
      <c r="C2404" s="81"/>
      <c r="D2404" s="82"/>
      <c r="E2404" s="82"/>
      <c r="F2404" s="2" t="str">
        <f t="shared" ca="1" si="37"/>
        <v/>
      </c>
      <c r="G2404" s="81"/>
      <c r="H2404" s="2"/>
      <c r="I2404" s="2"/>
      <c r="J2404" s="2"/>
      <c r="K2404" s="2"/>
      <c r="L2404" s="2"/>
      <c r="M2404" s="2"/>
      <c r="N2404" s="2"/>
      <c r="O2404" s="2"/>
      <c r="P2404" s="2"/>
      <c r="Q2404" s="2"/>
      <c r="R2404" s="2"/>
      <c r="S2404" s="2"/>
      <c r="T2404" s="2"/>
      <c r="U2404" s="2"/>
      <c r="V2404" s="2"/>
      <c r="W2404" s="2"/>
      <c r="X2404" s="2"/>
      <c r="Y2404" s="2"/>
    </row>
    <row r="2405" spans="1:25" ht="24.75" customHeight="1" x14ac:dyDescent="0.2">
      <c r="A2405" s="2"/>
      <c r="B2405" s="81"/>
      <c r="C2405" s="81"/>
      <c r="D2405" s="82"/>
      <c r="E2405" s="82"/>
      <c r="F2405" s="2" t="str">
        <f t="shared" ca="1" si="37"/>
        <v/>
      </c>
      <c r="G2405" s="81"/>
      <c r="H2405" s="2"/>
      <c r="I2405" s="2"/>
      <c r="J2405" s="2"/>
      <c r="K2405" s="2"/>
      <c r="L2405" s="2"/>
      <c r="M2405" s="2"/>
      <c r="N2405" s="2"/>
      <c r="O2405" s="2"/>
      <c r="P2405" s="2"/>
      <c r="Q2405" s="2"/>
      <c r="R2405" s="2"/>
      <c r="S2405" s="2"/>
      <c r="T2405" s="2"/>
      <c r="U2405" s="2"/>
      <c r="V2405" s="2"/>
      <c r="W2405" s="2"/>
      <c r="X2405" s="2"/>
      <c r="Y2405" s="2"/>
    </row>
    <row r="2406" spans="1:25" ht="24.75" customHeight="1" x14ac:dyDescent="0.2">
      <c r="A2406" s="2"/>
      <c r="B2406" s="81"/>
      <c r="C2406" s="81"/>
      <c r="D2406" s="82"/>
      <c r="E2406" s="82"/>
      <c r="F2406" s="2" t="str">
        <f t="shared" ca="1" si="37"/>
        <v/>
      </c>
      <c r="G2406" s="81"/>
      <c r="H2406" s="2"/>
      <c r="I2406" s="2"/>
      <c r="J2406" s="2"/>
      <c r="K2406" s="2"/>
      <c r="L2406" s="2"/>
      <c r="M2406" s="2"/>
      <c r="N2406" s="2"/>
      <c r="O2406" s="2"/>
      <c r="P2406" s="2"/>
      <c r="Q2406" s="2"/>
      <c r="R2406" s="2"/>
      <c r="S2406" s="2"/>
      <c r="T2406" s="2"/>
      <c r="U2406" s="2"/>
      <c r="V2406" s="2"/>
      <c r="W2406" s="2"/>
      <c r="X2406" s="2"/>
      <c r="Y2406" s="2"/>
    </row>
    <row r="2407" spans="1:25" ht="24.75" customHeight="1" x14ac:dyDescent="0.2">
      <c r="A2407" s="2"/>
      <c r="B2407" s="81"/>
      <c r="C2407" s="81"/>
      <c r="D2407" s="82"/>
      <c r="E2407" s="82"/>
      <c r="F2407" s="2" t="str">
        <f t="shared" ca="1" si="37"/>
        <v/>
      </c>
      <c r="G2407" s="81"/>
      <c r="H2407" s="2"/>
      <c r="I2407" s="2"/>
      <c r="J2407" s="2"/>
      <c r="K2407" s="2"/>
      <c r="L2407" s="2"/>
      <c r="M2407" s="2"/>
      <c r="N2407" s="2"/>
      <c r="O2407" s="2"/>
      <c r="P2407" s="2"/>
      <c r="Q2407" s="2"/>
      <c r="R2407" s="2"/>
      <c r="S2407" s="2"/>
      <c r="T2407" s="2"/>
      <c r="U2407" s="2"/>
      <c r="V2407" s="2"/>
      <c r="W2407" s="2"/>
      <c r="X2407" s="2"/>
      <c r="Y2407" s="2"/>
    </row>
    <row r="2408" spans="1:25" ht="24.75" customHeight="1" x14ac:dyDescent="0.2">
      <c r="A2408" s="2"/>
      <c r="B2408" s="81"/>
      <c r="C2408" s="81"/>
      <c r="D2408" s="82"/>
      <c r="E2408" s="82"/>
      <c r="F2408" s="2" t="str">
        <f t="shared" ca="1" si="37"/>
        <v/>
      </c>
      <c r="G2408" s="81"/>
      <c r="H2408" s="2"/>
      <c r="I2408" s="2"/>
      <c r="J2408" s="2"/>
      <c r="K2408" s="2"/>
      <c r="L2408" s="2"/>
      <c r="M2408" s="2"/>
      <c r="N2408" s="2"/>
      <c r="O2408" s="2"/>
      <c r="P2408" s="2"/>
      <c r="Q2408" s="2"/>
      <c r="R2408" s="2"/>
      <c r="S2408" s="2"/>
      <c r="T2408" s="2"/>
      <c r="U2408" s="2"/>
      <c r="V2408" s="2"/>
      <c r="W2408" s="2"/>
      <c r="X2408" s="2"/>
      <c r="Y2408" s="2"/>
    </row>
    <row r="2409" spans="1:25" ht="24.75" customHeight="1" x14ac:dyDescent="0.2">
      <c r="A2409" s="2"/>
      <c r="B2409" s="81"/>
      <c r="C2409" s="81"/>
      <c r="D2409" s="82"/>
      <c r="E2409" s="82"/>
      <c r="F2409" s="2" t="str">
        <f t="shared" ca="1" si="37"/>
        <v/>
      </c>
      <c r="G2409" s="81"/>
      <c r="H2409" s="2"/>
      <c r="I2409" s="2"/>
      <c r="J2409" s="2"/>
      <c r="K2409" s="2"/>
      <c r="L2409" s="2"/>
      <c r="M2409" s="2"/>
      <c r="N2409" s="2"/>
      <c r="O2409" s="2"/>
      <c r="P2409" s="2"/>
      <c r="Q2409" s="2"/>
      <c r="R2409" s="2"/>
      <c r="S2409" s="2"/>
      <c r="T2409" s="2"/>
      <c r="U2409" s="2"/>
      <c r="V2409" s="2"/>
      <c r="W2409" s="2"/>
      <c r="X2409" s="2"/>
      <c r="Y2409" s="2"/>
    </row>
    <row r="2410" spans="1:25" ht="24.75" customHeight="1" x14ac:dyDescent="0.2">
      <c r="A2410" s="2"/>
      <c r="B2410" s="81"/>
      <c r="C2410" s="81"/>
      <c r="D2410" s="82"/>
      <c r="E2410" s="82"/>
      <c r="F2410" s="2" t="str">
        <f t="shared" ca="1" si="37"/>
        <v/>
      </c>
      <c r="G2410" s="81"/>
      <c r="H2410" s="2"/>
      <c r="I2410" s="2"/>
      <c r="J2410" s="2"/>
      <c r="K2410" s="2"/>
      <c r="L2410" s="2"/>
      <c r="M2410" s="2"/>
      <c r="N2410" s="2"/>
      <c r="O2410" s="2"/>
      <c r="P2410" s="2"/>
      <c r="Q2410" s="2"/>
      <c r="R2410" s="2"/>
      <c r="S2410" s="2"/>
      <c r="T2410" s="2"/>
      <c r="U2410" s="2"/>
      <c r="V2410" s="2"/>
      <c r="W2410" s="2"/>
      <c r="X2410" s="2"/>
      <c r="Y2410" s="2"/>
    </row>
    <row r="2411" spans="1:25" ht="24.75" customHeight="1" x14ac:dyDescent="0.2">
      <c r="A2411" s="2"/>
      <c r="B2411" s="81"/>
      <c r="C2411" s="81"/>
      <c r="D2411" s="82"/>
      <c r="E2411" s="82"/>
      <c r="F2411" s="2" t="str">
        <f t="shared" ca="1" si="37"/>
        <v/>
      </c>
      <c r="G2411" s="81"/>
      <c r="H2411" s="2"/>
      <c r="I2411" s="2"/>
      <c r="J2411" s="2"/>
      <c r="K2411" s="2"/>
      <c r="L2411" s="2"/>
      <c r="M2411" s="2"/>
      <c r="N2411" s="2"/>
      <c r="O2411" s="2"/>
      <c r="P2411" s="2"/>
      <c r="Q2411" s="2"/>
      <c r="R2411" s="2"/>
      <c r="S2411" s="2"/>
      <c r="T2411" s="2"/>
      <c r="U2411" s="2"/>
      <c r="V2411" s="2"/>
      <c r="W2411" s="2"/>
      <c r="X2411" s="2"/>
      <c r="Y2411" s="2"/>
    </row>
    <row r="2412" spans="1:25" ht="24.75" customHeight="1" x14ac:dyDescent="0.2">
      <c r="A2412" s="2"/>
      <c r="B2412" s="81"/>
      <c r="C2412" s="81"/>
      <c r="D2412" s="82"/>
      <c r="E2412" s="82"/>
      <c r="F2412" s="2" t="str">
        <f t="shared" ca="1" si="37"/>
        <v/>
      </c>
      <c r="G2412" s="81"/>
      <c r="H2412" s="2"/>
      <c r="I2412" s="2"/>
      <c r="J2412" s="2"/>
      <c r="K2412" s="2"/>
      <c r="L2412" s="2"/>
      <c r="M2412" s="2"/>
      <c r="N2412" s="2"/>
      <c r="O2412" s="2"/>
      <c r="P2412" s="2"/>
      <c r="Q2412" s="2"/>
      <c r="R2412" s="2"/>
      <c r="S2412" s="2"/>
      <c r="T2412" s="2"/>
      <c r="U2412" s="2"/>
      <c r="V2412" s="2"/>
      <c r="W2412" s="2"/>
      <c r="X2412" s="2"/>
      <c r="Y2412" s="2"/>
    </row>
    <row r="2413" spans="1:25" ht="24.75" customHeight="1" x14ac:dyDescent="0.2">
      <c r="A2413" s="2"/>
      <c r="B2413" s="81"/>
      <c r="C2413" s="81"/>
      <c r="D2413" s="82"/>
      <c r="E2413" s="82"/>
      <c r="F2413" s="2" t="str">
        <f t="shared" ca="1" si="37"/>
        <v/>
      </c>
      <c r="G2413" s="81"/>
      <c r="H2413" s="2"/>
      <c r="I2413" s="2"/>
      <c r="J2413" s="2"/>
      <c r="K2413" s="2"/>
      <c r="L2413" s="2"/>
      <c r="M2413" s="2"/>
      <c r="N2413" s="2"/>
      <c r="O2413" s="2"/>
      <c r="P2413" s="2"/>
      <c r="Q2413" s="2"/>
      <c r="R2413" s="2"/>
      <c r="S2413" s="2"/>
      <c r="T2413" s="2"/>
      <c r="U2413" s="2"/>
      <c r="V2413" s="2"/>
      <c r="W2413" s="2"/>
      <c r="X2413" s="2"/>
      <c r="Y2413" s="2"/>
    </row>
    <row r="2414" spans="1:25" ht="24.75" customHeight="1" x14ac:dyDescent="0.2">
      <c r="A2414" s="2"/>
      <c r="B2414" s="81"/>
      <c r="C2414" s="81"/>
      <c r="D2414" s="82"/>
      <c r="E2414" s="82"/>
      <c r="F2414" s="2" t="str">
        <f t="shared" ca="1" si="37"/>
        <v/>
      </c>
      <c r="G2414" s="81"/>
      <c r="H2414" s="2"/>
      <c r="I2414" s="2"/>
      <c r="J2414" s="2"/>
      <c r="K2414" s="2"/>
      <c r="L2414" s="2"/>
      <c r="M2414" s="2"/>
      <c r="N2414" s="2"/>
      <c r="O2414" s="2"/>
      <c r="P2414" s="2"/>
      <c r="Q2414" s="2"/>
      <c r="R2414" s="2"/>
      <c r="S2414" s="2"/>
      <c r="T2414" s="2"/>
      <c r="U2414" s="2"/>
      <c r="V2414" s="2"/>
      <c r="W2414" s="2"/>
      <c r="X2414" s="2"/>
      <c r="Y2414" s="2"/>
    </row>
    <row r="2415" spans="1:25" ht="24.75" customHeight="1" x14ac:dyDescent="0.2">
      <c r="A2415" s="2"/>
      <c r="B2415" s="81"/>
      <c r="C2415" s="81"/>
      <c r="D2415" s="82"/>
      <c r="E2415" s="82"/>
      <c r="F2415" s="2" t="str">
        <f t="shared" ca="1" si="37"/>
        <v/>
      </c>
      <c r="G2415" s="81"/>
      <c r="H2415" s="2"/>
      <c r="I2415" s="2"/>
      <c r="J2415" s="2"/>
      <c r="K2415" s="2"/>
      <c r="L2415" s="2"/>
      <c r="M2415" s="2"/>
      <c r="N2415" s="2"/>
      <c r="O2415" s="2"/>
      <c r="P2415" s="2"/>
      <c r="Q2415" s="2"/>
      <c r="R2415" s="2"/>
      <c r="S2415" s="2"/>
      <c r="T2415" s="2"/>
      <c r="U2415" s="2"/>
      <c r="V2415" s="2"/>
      <c r="W2415" s="2"/>
      <c r="X2415" s="2"/>
      <c r="Y2415" s="2"/>
    </row>
    <row r="2416" spans="1:25" ht="24.75" customHeight="1" x14ac:dyDescent="0.2">
      <c r="A2416" s="2"/>
      <c r="B2416" s="81"/>
      <c r="C2416" s="81"/>
      <c r="D2416" s="82"/>
      <c r="E2416" s="82"/>
      <c r="F2416" s="2" t="str">
        <f t="shared" ca="1" si="37"/>
        <v/>
      </c>
      <c r="G2416" s="81"/>
      <c r="H2416" s="2"/>
      <c r="I2416" s="2"/>
      <c r="J2416" s="2"/>
      <c r="K2416" s="2"/>
      <c r="L2416" s="2"/>
      <c r="M2416" s="2"/>
      <c r="N2416" s="2"/>
      <c r="O2416" s="2"/>
      <c r="P2416" s="2"/>
      <c r="Q2416" s="2"/>
      <c r="R2416" s="2"/>
      <c r="S2416" s="2"/>
      <c r="T2416" s="2"/>
      <c r="U2416" s="2"/>
      <c r="V2416" s="2"/>
      <c r="W2416" s="2"/>
      <c r="X2416" s="2"/>
      <c r="Y2416" s="2"/>
    </row>
    <row r="2417" spans="1:25" ht="24.75" customHeight="1" x14ac:dyDescent="0.2">
      <c r="A2417" s="2"/>
      <c r="B2417" s="81"/>
      <c r="C2417" s="81"/>
      <c r="D2417" s="82"/>
      <c r="E2417" s="82"/>
      <c r="F2417" s="2" t="str">
        <f t="shared" ca="1" si="37"/>
        <v/>
      </c>
      <c r="G2417" s="81"/>
      <c r="H2417" s="2"/>
      <c r="I2417" s="2"/>
      <c r="J2417" s="2"/>
      <c r="K2417" s="2"/>
      <c r="L2417" s="2"/>
      <c r="M2417" s="2"/>
      <c r="N2417" s="2"/>
      <c r="O2417" s="2"/>
      <c r="P2417" s="2"/>
      <c r="Q2417" s="2"/>
      <c r="R2417" s="2"/>
      <c r="S2417" s="2"/>
      <c r="T2417" s="2"/>
      <c r="U2417" s="2"/>
      <c r="V2417" s="2"/>
      <c r="W2417" s="2"/>
      <c r="X2417" s="2"/>
      <c r="Y2417" s="2"/>
    </row>
    <row r="2418" spans="1:25" ht="24.75" customHeight="1" x14ac:dyDescent="0.2">
      <c r="A2418" s="2"/>
      <c r="B2418" s="81"/>
      <c r="C2418" s="81"/>
      <c r="D2418" s="82"/>
      <c r="E2418" s="82"/>
      <c r="F2418" s="2" t="str">
        <f t="shared" ca="1" si="37"/>
        <v/>
      </c>
      <c r="G2418" s="81"/>
      <c r="H2418" s="2"/>
      <c r="I2418" s="2"/>
      <c r="J2418" s="2"/>
      <c r="K2418" s="2"/>
      <c r="L2418" s="2"/>
      <c r="M2418" s="2"/>
      <c r="N2418" s="2"/>
      <c r="O2418" s="2"/>
      <c r="P2418" s="2"/>
      <c r="Q2418" s="2"/>
      <c r="R2418" s="2"/>
      <c r="S2418" s="2"/>
      <c r="T2418" s="2"/>
      <c r="U2418" s="2"/>
      <c r="V2418" s="2"/>
      <c r="W2418" s="2"/>
      <c r="X2418" s="2"/>
      <c r="Y2418" s="2"/>
    </row>
    <row r="2419" spans="1:25" ht="24.75" customHeight="1" x14ac:dyDescent="0.2">
      <c r="A2419" s="2"/>
      <c r="B2419" s="81"/>
      <c r="C2419" s="81"/>
      <c r="D2419" s="82"/>
      <c r="E2419" s="82"/>
      <c r="F2419" s="2" t="str">
        <f t="shared" ca="1" si="37"/>
        <v/>
      </c>
      <c r="G2419" s="81"/>
      <c r="H2419" s="2"/>
      <c r="I2419" s="2"/>
      <c r="J2419" s="2"/>
      <c r="K2419" s="2"/>
      <c r="L2419" s="2"/>
      <c r="M2419" s="2"/>
      <c r="N2419" s="2"/>
      <c r="O2419" s="2"/>
      <c r="P2419" s="2"/>
      <c r="Q2419" s="2"/>
      <c r="R2419" s="2"/>
      <c r="S2419" s="2"/>
      <c r="T2419" s="2"/>
      <c r="U2419" s="2"/>
      <c r="V2419" s="2"/>
      <c r="W2419" s="2"/>
      <c r="X2419" s="2"/>
      <c r="Y2419" s="2"/>
    </row>
    <row r="2420" spans="1:25" ht="24.75" customHeight="1" x14ac:dyDescent="0.2">
      <c r="A2420" s="2"/>
      <c r="B2420" s="81"/>
      <c r="C2420" s="81"/>
      <c r="D2420" s="82"/>
      <c r="E2420" s="82"/>
      <c r="F2420" s="2" t="str">
        <f t="shared" ca="1" si="37"/>
        <v/>
      </c>
      <c r="G2420" s="81"/>
      <c r="H2420" s="2"/>
      <c r="I2420" s="2"/>
      <c r="J2420" s="2"/>
      <c r="K2420" s="2"/>
      <c r="L2420" s="2"/>
      <c r="M2420" s="2"/>
      <c r="N2420" s="2"/>
      <c r="O2420" s="2"/>
      <c r="P2420" s="2"/>
      <c r="Q2420" s="2"/>
      <c r="R2420" s="2"/>
      <c r="S2420" s="2"/>
      <c r="T2420" s="2"/>
      <c r="U2420" s="2"/>
      <c r="V2420" s="2"/>
      <c r="W2420" s="2"/>
      <c r="X2420" s="2"/>
      <c r="Y2420" s="2"/>
    </row>
    <row r="2421" spans="1:25" ht="24.75" customHeight="1" x14ac:dyDescent="0.2">
      <c r="A2421" s="2"/>
      <c r="B2421" s="81"/>
      <c r="C2421" s="81"/>
      <c r="D2421" s="82"/>
      <c r="E2421" s="82"/>
      <c r="F2421" s="2" t="str">
        <f t="shared" ca="1" si="37"/>
        <v/>
      </c>
      <c r="G2421" s="81"/>
      <c r="H2421" s="2"/>
      <c r="I2421" s="2"/>
      <c r="J2421" s="2"/>
      <c r="K2421" s="2"/>
      <c r="L2421" s="2"/>
      <c r="M2421" s="2"/>
      <c r="N2421" s="2"/>
      <c r="O2421" s="2"/>
      <c r="P2421" s="2"/>
      <c r="Q2421" s="2"/>
      <c r="R2421" s="2"/>
      <c r="S2421" s="2"/>
      <c r="T2421" s="2"/>
      <c r="U2421" s="2"/>
      <c r="V2421" s="2"/>
      <c r="W2421" s="2"/>
      <c r="X2421" s="2"/>
      <c r="Y2421" s="2"/>
    </row>
    <row r="2422" spans="1:25" ht="24.75" customHeight="1" x14ac:dyDescent="0.2">
      <c r="A2422" s="2"/>
      <c r="B2422" s="81"/>
      <c r="C2422" s="81"/>
      <c r="D2422" s="82"/>
      <c r="E2422" s="82"/>
      <c r="F2422" s="2" t="str">
        <f t="shared" ca="1" si="37"/>
        <v/>
      </c>
      <c r="G2422" s="81"/>
      <c r="H2422" s="2"/>
      <c r="I2422" s="2"/>
      <c r="J2422" s="2"/>
      <c r="K2422" s="2"/>
      <c r="L2422" s="2"/>
      <c r="M2422" s="2"/>
      <c r="N2422" s="2"/>
      <c r="O2422" s="2"/>
      <c r="P2422" s="2"/>
      <c r="Q2422" s="2"/>
      <c r="R2422" s="2"/>
      <c r="S2422" s="2"/>
      <c r="T2422" s="2"/>
      <c r="U2422" s="2"/>
      <c r="V2422" s="2"/>
      <c r="W2422" s="2"/>
      <c r="X2422" s="2"/>
      <c r="Y2422" s="2"/>
    </row>
    <row r="2423" spans="1:25" ht="24.75" customHeight="1" x14ac:dyDescent="0.2">
      <c r="A2423" s="2"/>
      <c r="B2423" s="81"/>
      <c r="C2423" s="81"/>
      <c r="D2423" s="82"/>
      <c r="E2423" s="82"/>
      <c r="F2423" s="2" t="str">
        <f t="shared" ca="1" si="37"/>
        <v/>
      </c>
      <c r="G2423" s="81"/>
      <c r="H2423" s="2"/>
      <c r="I2423" s="2"/>
      <c r="J2423" s="2"/>
      <c r="K2423" s="2"/>
      <c r="L2423" s="2"/>
      <c r="M2423" s="2"/>
      <c r="N2423" s="2"/>
      <c r="O2423" s="2"/>
      <c r="P2423" s="2"/>
      <c r="Q2423" s="2"/>
      <c r="R2423" s="2"/>
      <c r="S2423" s="2"/>
      <c r="T2423" s="2"/>
      <c r="U2423" s="2"/>
      <c r="V2423" s="2"/>
      <c r="W2423" s="2"/>
      <c r="X2423" s="2"/>
      <c r="Y2423" s="2"/>
    </row>
    <row r="2424" spans="1:25" ht="24.75" customHeight="1" x14ac:dyDescent="0.2">
      <c r="A2424" s="2"/>
      <c r="B2424" s="81"/>
      <c r="C2424" s="81"/>
      <c r="D2424" s="82"/>
      <c r="E2424" s="82"/>
      <c r="F2424" s="2" t="str">
        <f t="shared" ca="1" si="37"/>
        <v/>
      </c>
      <c r="G2424" s="81"/>
      <c r="H2424" s="2"/>
      <c r="I2424" s="2"/>
      <c r="J2424" s="2"/>
      <c r="K2424" s="2"/>
      <c r="L2424" s="2"/>
      <c r="M2424" s="2"/>
      <c r="N2424" s="2"/>
      <c r="O2424" s="2"/>
      <c r="P2424" s="2"/>
      <c r="Q2424" s="2"/>
      <c r="R2424" s="2"/>
      <c r="S2424" s="2"/>
      <c r="T2424" s="2"/>
      <c r="U2424" s="2"/>
      <c r="V2424" s="2"/>
      <c r="W2424" s="2"/>
      <c r="X2424" s="2"/>
      <c r="Y2424" s="2"/>
    </row>
    <row r="2425" spans="1:25" ht="24.75" customHeight="1" x14ac:dyDescent="0.2">
      <c r="A2425" s="2"/>
      <c r="B2425" s="81"/>
      <c r="C2425" s="81"/>
      <c r="D2425" s="82"/>
      <c r="E2425" s="82"/>
      <c r="F2425" s="2" t="str">
        <f t="shared" ca="1" si="37"/>
        <v/>
      </c>
      <c r="G2425" s="81"/>
      <c r="H2425" s="2"/>
      <c r="I2425" s="2"/>
      <c r="J2425" s="2"/>
      <c r="K2425" s="2"/>
      <c r="L2425" s="2"/>
      <c r="M2425" s="2"/>
      <c r="N2425" s="2"/>
      <c r="O2425" s="2"/>
      <c r="P2425" s="2"/>
      <c r="Q2425" s="2"/>
      <c r="R2425" s="2"/>
      <c r="S2425" s="2"/>
      <c r="T2425" s="2"/>
      <c r="U2425" s="2"/>
      <c r="V2425" s="2"/>
      <c r="W2425" s="2"/>
      <c r="X2425" s="2"/>
      <c r="Y2425" s="2"/>
    </row>
    <row r="2426" spans="1:25" ht="24.75" customHeight="1" x14ac:dyDescent="0.2">
      <c r="A2426" s="2"/>
      <c r="B2426" s="81"/>
      <c r="C2426" s="81"/>
      <c r="D2426" s="82"/>
      <c r="E2426" s="82"/>
      <c r="F2426" s="2" t="str">
        <f t="shared" ca="1" si="37"/>
        <v/>
      </c>
      <c r="G2426" s="81"/>
      <c r="H2426" s="2"/>
      <c r="I2426" s="2"/>
      <c r="J2426" s="2"/>
      <c r="K2426" s="2"/>
      <c r="L2426" s="2"/>
      <c r="M2426" s="2"/>
      <c r="N2426" s="2"/>
      <c r="O2426" s="2"/>
      <c r="P2426" s="2"/>
      <c r="Q2426" s="2"/>
      <c r="R2426" s="2"/>
      <c r="S2426" s="2"/>
      <c r="T2426" s="2"/>
      <c r="U2426" s="2"/>
      <c r="V2426" s="2"/>
      <c r="W2426" s="2"/>
      <c r="X2426" s="2"/>
      <c r="Y2426" s="2"/>
    </row>
    <row r="2427" spans="1:25" ht="24.75" customHeight="1" x14ac:dyDescent="0.2">
      <c r="A2427" s="2"/>
      <c r="B2427" s="81"/>
      <c r="C2427" s="81"/>
      <c r="D2427" s="82"/>
      <c r="E2427" s="82"/>
      <c r="F2427" s="2" t="str">
        <f t="shared" ca="1" si="37"/>
        <v/>
      </c>
      <c r="G2427" s="81"/>
      <c r="H2427" s="2"/>
      <c r="I2427" s="2"/>
      <c r="J2427" s="2"/>
      <c r="K2427" s="2"/>
      <c r="L2427" s="2"/>
      <c r="M2427" s="2"/>
      <c r="N2427" s="2"/>
      <c r="O2427" s="2"/>
      <c r="P2427" s="2"/>
      <c r="Q2427" s="2"/>
      <c r="R2427" s="2"/>
      <c r="S2427" s="2"/>
      <c r="T2427" s="2"/>
      <c r="U2427" s="2"/>
      <c r="V2427" s="2"/>
      <c r="W2427" s="2"/>
      <c r="X2427" s="2"/>
      <c r="Y2427" s="2"/>
    </row>
    <row r="2428" spans="1:25" ht="24.75" customHeight="1" x14ac:dyDescent="0.2">
      <c r="A2428" s="2"/>
      <c r="B2428" s="81"/>
      <c r="C2428" s="81"/>
      <c r="D2428" s="82"/>
      <c r="E2428" s="82"/>
      <c r="F2428" s="2" t="str">
        <f t="shared" ca="1" si="37"/>
        <v/>
      </c>
      <c r="G2428" s="81"/>
      <c r="H2428" s="2"/>
      <c r="I2428" s="2"/>
      <c r="J2428" s="2"/>
      <c r="K2428" s="2"/>
      <c r="L2428" s="2"/>
      <c r="M2428" s="2"/>
      <c r="N2428" s="2"/>
      <c r="O2428" s="2"/>
      <c r="P2428" s="2"/>
      <c r="Q2428" s="2"/>
      <c r="R2428" s="2"/>
      <c r="S2428" s="2"/>
      <c r="T2428" s="2"/>
      <c r="U2428" s="2"/>
      <c r="V2428" s="2"/>
      <c r="W2428" s="2"/>
      <c r="X2428" s="2"/>
      <c r="Y2428" s="2"/>
    </row>
    <row r="2429" spans="1:25" ht="24.75" customHeight="1" x14ac:dyDescent="0.2">
      <c r="A2429" s="2"/>
      <c r="B2429" s="81"/>
      <c r="C2429" s="81"/>
      <c r="D2429" s="82"/>
      <c r="E2429" s="82"/>
      <c r="F2429" s="2" t="str">
        <f t="shared" ca="1" si="37"/>
        <v/>
      </c>
      <c r="G2429" s="81"/>
      <c r="H2429" s="2"/>
      <c r="I2429" s="2"/>
      <c r="J2429" s="2"/>
      <c r="K2429" s="2"/>
      <c r="L2429" s="2"/>
      <c r="M2429" s="2"/>
      <c r="N2429" s="2"/>
      <c r="O2429" s="2"/>
      <c r="P2429" s="2"/>
      <c r="Q2429" s="2"/>
      <c r="R2429" s="2"/>
      <c r="S2429" s="2"/>
      <c r="T2429" s="2"/>
      <c r="U2429" s="2"/>
      <c r="V2429" s="2"/>
      <c r="W2429" s="2"/>
      <c r="X2429" s="2"/>
      <c r="Y2429" s="2"/>
    </row>
    <row r="2430" spans="1:25" ht="24.75" customHeight="1" x14ac:dyDescent="0.2">
      <c r="A2430" s="2"/>
      <c r="B2430" s="81"/>
      <c r="C2430" s="81"/>
      <c r="D2430" s="82"/>
      <c r="E2430" s="82"/>
      <c r="F2430" s="2" t="str">
        <f t="shared" ca="1" si="37"/>
        <v/>
      </c>
      <c r="G2430" s="81"/>
      <c r="H2430" s="2"/>
      <c r="I2430" s="2"/>
      <c r="J2430" s="2"/>
      <c r="K2430" s="2"/>
      <c r="L2430" s="2"/>
      <c r="M2430" s="2"/>
      <c r="N2430" s="2"/>
      <c r="O2430" s="2"/>
      <c r="P2430" s="2"/>
      <c r="Q2430" s="2"/>
      <c r="R2430" s="2"/>
      <c r="S2430" s="2"/>
      <c r="T2430" s="2"/>
      <c r="U2430" s="2"/>
      <c r="V2430" s="2"/>
      <c r="W2430" s="2"/>
      <c r="X2430" s="2"/>
      <c r="Y2430" s="2"/>
    </row>
    <row r="2431" spans="1:25" ht="24.75" customHeight="1" x14ac:dyDescent="0.2">
      <c r="A2431" s="2"/>
      <c r="B2431" s="81"/>
      <c r="C2431" s="81"/>
      <c r="D2431" s="82"/>
      <c r="E2431" s="82"/>
      <c r="F2431" s="2" t="str">
        <f t="shared" ca="1" si="37"/>
        <v/>
      </c>
      <c r="G2431" s="81"/>
      <c r="H2431" s="2"/>
      <c r="I2431" s="2"/>
      <c r="J2431" s="2"/>
      <c r="K2431" s="2"/>
      <c r="L2431" s="2"/>
      <c r="M2431" s="2"/>
      <c r="N2431" s="2"/>
      <c r="O2431" s="2"/>
      <c r="P2431" s="2"/>
      <c r="Q2431" s="2"/>
      <c r="R2431" s="2"/>
      <c r="S2431" s="2"/>
      <c r="T2431" s="2"/>
      <c r="U2431" s="2"/>
      <c r="V2431" s="2"/>
      <c r="W2431" s="2"/>
      <c r="X2431" s="2"/>
      <c r="Y2431" s="2"/>
    </row>
    <row r="2432" spans="1:25" ht="24.75" customHeight="1" x14ac:dyDescent="0.2">
      <c r="A2432" s="2"/>
      <c r="B2432" s="81"/>
      <c r="C2432" s="81"/>
      <c r="D2432" s="82"/>
      <c r="E2432" s="82"/>
      <c r="F2432" s="2" t="str">
        <f t="shared" ca="1" si="37"/>
        <v/>
      </c>
      <c r="G2432" s="81"/>
      <c r="H2432" s="2"/>
      <c r="I2432" s="2"/>
      <c r="J2432" s="2"/>
      <c r="K2432" s="2"/>
      <c r="L2432" s="2"/>
      <c r="M2432" s="2"/>
      <c r="N2432" s="2"/>
      <c r="O2432" s="2"/>
      <c r="P2432" s="2"/>
      <c r="Q2432" s="2"/>
      <c r="R2432" s="2"/>
      <c r="S2432" s="2"/>
      <c r="T2432" s="2"/>
      <c r="U2432" s="2"/>
      <c r="V2432" s="2"/>
      <c r="W2432" s="2"/>
      <c r="X2432" s="2"/>
      <c r="Y2432" s="2"/>
    </row>
    <row r="2433" spans="1:25" ht="24.75" customHeight="1" x14ac:dyDescent="0.2">
      <c r="A2433" s="2"/>
      <c r="B2433" s="81"/>
      <c r="C2433" s="81"/>
      <c r="D2433" s="82"/>
      <c r="E2433" s="82"/>
      <c r="F2433" s="2" t="str">
        <f t="shared" ca="1" si="37"/>
        <v/>
      </c>
      <c r="G2433" s="81"/>
      <c r="H2433" s="2"/>
      <c r="I2433" s="2"/>
      <c r="J2433" s="2"/>
      <c r="K2433" s="2"/>
      <c r="L2433" s="2"/>
      <c r="M2433" s="2"/>
      <c r="N2433" s="2"/>
      <c r="O2433" s="2"/>
      <c r="P2433" s="2"/>
      <c r="Q2433" s="2"/>
      <c r="R2433" s="2"/>
      <c r="S2433" s="2"/>
      <c r="T2433" s="2"/>
      <c r="U2433" s="2"/>
      <c r="V2433" s="2"/>
      <c r="W2433" s="2"/>
      <c r="X2433" s="2"/>
      <c r="Y2433" s="2"/>
    </row>
    <row r="2434" spans="1:25" ht="24.75" customHeight="1" x14ac:dyDescent="0.2">
      <c r="A2434" s="2"/>
      <c r="B2434" s="81"/>
      <c r="C2434" s="81"/>
      <c r="D2434" s="82"/>
      <c r="E2434" s="82"/>
      <c r="F2434" s="2" t="str">
        <f t="shared" ca="1" si="37"/>
        <v/>
      </c>
      <c r="G2434" s="81"/>
      <c r="H2434" s="2"/>
      <c r="I2434" s="2"/>
      <c r="J2434" s="2"/>
      <c r="K2434" s="2"/>
      <c r="L2434" s="2"/>
      <c r="M2434" s="2"/>
      <c r="N2434" s="2"/>
      <c r="O2434" s="2"/>
      <c r="P2434" s="2"/>
      <c r="Q2434" s="2"/>
      <c r="R2434" s="2"/>
      <c r="S2434" s="2"/>
      <c r="T2434" s="2"/>
      <c r="U2434" s="2"/>
      <c r="V2434" s="2"/>
      <c r="W2434" s="2"/>
      <c r="X2434" s="2"/>
      <c r="Y2434" s="2"/>
    </row>
    <row r="2435" spans="1:25" ht="24.75" customHeight="1" x14ac:dyDescent="0.2">
      <c r="A2435" s="2"/>
      <c r="B2435" s="81"/>
      <c r="C2435" s="81"/>
      <c r="D2435" s="82"/>
      <c r="E2435" s="82"/>
      <c r="F2435" s="2" t="str">
        <f t="shared" ca="1" si="37"/>
        <v/>
      </c>
      <c r="G2435" s="81"/>
      <c r="H2435" s="2"/>
      <c r="I2435" s="2"/>
      <c r="J2435" s="2"/>
      <c r="K2435" s="2"/>
      <c r="L2435" s="2"/>
      <c r="M2435" s="2"/>
      <c r="N2435" s="2"/>
      <c r="O2435" s="2"/>
      <c r="P2435" s="2"/>
      <c r="Q2435" s="2"/>
      <c r="R2435" s="2"/>
      <c r="S2435" s="2"/>
      <c r="T2435" s="2"/>
      <c r="U2435" s="2"/>
      <c r="V2435" s="2"/>
      <c r="W2435" s="2"/>
      <c r="X2435" s="2"/>
      <c r="Y2435" s="2"/>
    </row>
    <row r="2436" spans="1:25" ht="24.75" customHeight="1" x14ac:dyDescent="0.2">
      <c r="A2436" s="2"/>
      <c r="B2436" s="81"/>
      <c r="C2436" s="81"/>
      <c r="D2436" s="82"/>
      <c r="E2436" s="82"/>
      <c r="F2436" s="2" t="str">
        <f t="shared" ref="F2436:F2499" ca="1" si="38">IF(AND(D2436="",E2436=""),"",IF(E2436&lt;&gt;"","Realizado",IF(D2436&lt;TODAY(),"Atrasado",IF(D2436=TODAY(),"Fazer hoje","A realizar"))))</f>
        <v/>
      </c>
      <c r="G2436" s="81"/>
      <c r="H2436" s="2"/>
      <c r="I2436" s="2"/>
      <c r="J2436" s="2"/>
      <c r="K2436" s="2"/>
      <c r="L2436" s="2"/>
      <c r="M2436" s="2"/>
      <c r="N2436" s="2"/>
      <c r="O2436" s="2"/>
      <c r="P2436" s="2"/>
      <c r="Q2436" s="2"/>
      <c r="R2436" s="2"/>
      <c r="S2436" s="2"/>
      <c r="T2436" s="2"/>
      <c r="U2436" s="2"/>
      <c r="V2436" s="2"/>
      <c r="W2436" s="2"/>
      <c r="X2436" s="2"/>
      <c r="Y2436" s="2"/>
    </row>
    <row r="2437" spans="1:25" ht="24.75" customHeight="1" x14ac:dyDescent="0.2">
      <c r="A2437" s="2"/>
      <c r="B2437" s="81"/>
      <c r="C2437" s="81"/>
      <c r="D2437" s="82"/>
      <c r="E2437" s="82"/>
      <c r="F2437" s="2" t="str">
        <f t="shared" ca="1" si="38"/>
        <v/>
      </c>
      <c r="G2437" s="81"/>
      <c r="H2437" s="2"/>
      <c r="I2437" s="2"/>
      <c r="J2437" s="2"/>
      <c r="K2437" s="2"/>
      <c r="L2437" s="2"/>
      <c r="M2437" s="2"/>
      <c r="N2437" s="2"/>
      <c r="O2437" s="2"/>
      <c r="P2437" s="2"/>
      <c r="Q2437" s="2"/>
      <c r="R2437" s="2"/>
      <c r="S2437" s="2"/>
      <c r="T2437" s="2"/>
      <c r="U2437" s="2"/>
      <c r="V2437" s="2"/>
      <c r="W2437" s="2"/>
      <c r="X2437" s="2"/>
      <c r="Y2437" s="2"/>
    </row>
    <row r="2438" spans="1:25" ht="24.75" customHeight="1" x14ac:dyDescent="0.2">
      <c r="A2438" s="2"/>
      <c r="B2438" s="81"/>
      <c r="C2438" s="81"/>
      <c r="D2438" s="82"/>
      <c r="E2438" s="82"/>
      <c r="F2438" s="2" t="str">
        <f t="shared" ca="1" si="38"/>
        <v/>
      </c>
      <c r="G2438" s="81"/>
      <c r="H2438" s="2"/>
      <c r="I2438" s="2"/>
      <c r="J2438" s="2"/>
      <c r="K2438" s="2"/>
      <c r="L2438" s="2"/>
      <c r="M2438" s="2"/>
      <c r="N2438" s="2"/>
      <c r="O2438" s="2"/>
      <c r="P2438" s="2"/>
      <c r="Q2438" s="2"/>
      <c r="R2438" s="2"/>
      <c r="S2438" s="2"/>
      <c r="T2438" s="2"/>
      <c r="U2438" s="2"/>
      <c r="V2438" s="2"/>
      <c r="W2438" s="2"/>
      <c r="X2438" s="2"/>
      <c r="Y2438" s="2"/>
    </row>
    <row r="2439" spans="1:25" ht="24.75" customHeight="1" x14ac:dyDescent="0.2">
      <c r="A2439" s="2"/>
      <c r="B2439" s="81"/>
      <c r="C2439" s="81"/>
      <c r="D2439" s="82"/>
      <c r="E2439" s="82"/>
      <c r="F2439" s="2" t="str">
        <f t="shared" ca="1" si="38"/>
        <v/>
      </c>
      <c r="G2439" s="81"/>
      <c r="H2439" s="2"/>
      <c r="I2439" s="2"/>
      <c r="J2439" s="2"/>
      <c r="K2439" s="2"/>
      <c r="L2439" s="2"/>
      <c r="M2439" s="2"/>
      <c r="N2439" s="2"/>
      <c r="O2439" s="2"/>
      <c r="P2439" s="2"/>
      <c r="Q2439" s="2"/>
      <c r="R2439" s="2"/>
      <c r="S2439" s="2"/>
      <c r="T2439" s="2"/>
      <c r="U2439" s="2"/>
      <c r="V2439" s="2"/>
      <c r="W2439" s="2"/>
      <c r="X2439" s="2"/>
      <c r="Y2439" s="2"/>
    </row>
    <row r="2440" spans="1:25" ht="24.75" customHeight="1" x14ac:dyDescent="0.2">
      <c r="A2440" s="2"/>
      <c r="B2440" s="81"/>
      <c r="C2440" s="81"/>
      <c r="D2440" s="82"/>
      <c r="E2440" s="82"/>
      <c r="F2440" s="2" t="str">
        <f t="shared" ca="1" si="38"/>
        <v/>
      </c>
      <c r="G2440" s="81"/>
      <c r="H2440" s="2"/>
      <c r="I2440" s="2"/>
      <c r="J2440" s="2"/>
      <c r="K2440" s="2"/>
      <c r="L2440" s="2"/>
      <c r="M2440" s="2"/>
      <c r="N2440" s="2"/>
      <c r="O2440" s="2"/>
      <c r="P2440" s="2"/>
      <c r="Q2440" s="2"/>
      <c r="R2440" s="2"/>
      <c r="S2440" s="2"/>
      <c r="T2440" s="2"/>
      <c r="U2440" s="2"/>
      <c r="V2440" s="2"/>
      <c r="W2440" s="2"/>
      <c r="X2440" s="2"/>
      <c r="Y2440" s="2"/>
    </row>
    <row r="2441" spans="1:25" ht="24.75" customHeight="1" x14ac:dyDescent="0.2">
      <c r="A2441" s="2"/>
      <c r="B2441" s="81"/>
      <c r="C2441" s="81"/>
      <c r="D2441" s="82"/>
      <c r="E2441" s="82"/>
      <c r="F2441" s="2" t="str">
        <f t="shared" ca="1" si="38"/>
        <v/>
      </c>
      <c r="G2441" s="81"/>
      <c r="H2441" s="2"/>
      <c r="I2441" s="2"/>
      <c r="J2441" s="2"/>
      <c r="K2441" s="2"/>
      <c r="L2441" s="2"/>
      <c r="M2441" s="2"/>
      <c r="N2441" s="2"/>
      <c r="O2441" s="2"/>
      <c r="P2441" s="2"/>
      <c r="Q2441" s="2"/>
      <c r="R2441" s="2"/>
      <c r="S2441" s="2"/>
      <c r="T2441" s="2"/>
      <c r="U2441" s="2"/>
      <c r="V2441" s="2"/>
      <c r="W2441" s="2"/>
      <c r="X2441" s="2"/>
      <c r="Y2441" s="2"/>
    </row>
    <row r="2442" spans="1:25" ht="24.75" customHeight="1" x14ac:dyDescent="0.2">
      <c r="A2442" s="2"/>
      <c r="B2442" s="81"/>
      <c r="C2442" s="81"/>
      <c r="D2442" s="82"/>
      <c r="E2442" s="82"/>
      <c r="F2442" s="2" t="str">
        <f t="shared" ca="1" si="38"/>
        <v/>
      </c>
      <c r="G2442" s="81"/>
      <c r="H2442" s="2"/>
      <c r="I2442" s="2"/>
      <c r="J2442" s="2"/>
      <c r="K2442" s="2"/>
      <c r="L2442" s="2"/>
      <c r="M2442" s="2"/>
      <c r="N2442" s="2"/>
      <c r="O2442" s="2"/>
      <c r="P2442" s="2"/>
      <c r="Q2442" s="2"/>
      <c r="R2442" s="2"/>
      <c r="S2442" s="2"/>
      <c r="T2442" s="2"/>
      <c r="U2442" s="2"/>
      <c r="V2442" s="2"/>
      <c r="W2442" s="2"/>
      <c r="X2442" s="2"/>
      <c r="Y2442" s="2"/>
    </row>
    <row r="2443" spans="1:25" ht="24.75" customHeight="1" x14ac:dyDescent="0.2">
      <c r="A2443" s="2"/>
      <c r="B2443" s="81"/>
      <c r="C2443" s="81"/>
      <c r="D2443" s="82"/>
      <c r="E2443" s="82"/>
      <c r="F2443" s="2" t="str">
        <f t="shared" ca="1" si="38"/>
        <v/>
      </c>
      <c r="G2443" s="81"/>
      <c r="H2443" s="2"/>
      <c r="I2443" s="2"/>
      <c r="J2443" s="2"/>
      <c r="K2443" s="2"/>
      <c r="L2443" s="2"/>
      <c r="M2443" s="2"/>
      <c r="N2443" s="2"/>
      <c r="O2443" s="2"/>
      <c r="P2443" s="2"/>
      <c r="Q2443" s="2"/>
      <c r="R2443" s="2"/>
      <c r="S2443" s="2"/>
      <c r="T2443" s="2"/>
      <c r="U2443" s="2"/>
      <c r="V2443" s="2"/>
      <c r="W2443" s="2"/>
      <c r="X2443" s="2"/>
      <c r="Y2443" s="2"/>
    </row>
    <row r="2444" spans="1:25" ht="24.75" customHeight="1" x14ac:dyDescent="0.2">
      <c r="A2444" s="2"/>
      <c r="B2444" s="81"/>
      <c r="C2444" s="81"/>
      <c r="D2444" s="82"/>
      <c r="E2444" s="82"/>
      <c r="F2444" s="2" t="str">
        <f t="shared" ca="1" si="38"/>
        <v/>
      </c>
      <c r="G2444" s="81"/>
      <c r="H2444" s="2"/>
      <c r="I2444" s="2"/>
      <c r="J2444" s="2"/>
      <c r="K2444" s="2"/>
      <c r="L2444" s="2"/>
      <c r="M2444" s="2"/>
      <c r="N2444" s="2"/>
      <c r="O2444" s="2"/>
      <c r="P2444" s="2"/>
      <c r="Q2444" s="2"/>
      <c r="R2444" s="2"/>
      <c r="S2444" s="2"/>
      <c r="T2444" s="2"/>
      <c r="U2444" s="2"/>
      <c r="V2444" s="2"/>
      <c r="W2444" s="2"/>
      <c r="X2444" s="2"/>
      <c r="Y2444" s="2"/>
    </row>
    <row r="2445" spans="1:25" ht="24.75" customHeight="1" x14ac:dyDescent="0.2">
      <c r="A2445" s="2"/>
      <c r="B2445" s="81"/>
      <c r="C2445" s="81"/>
      <c r="D2445" s="82"/>
      <c r="E2445" s="82"/>
      <c r="F2445" s="2" t="str">
        <f t="shared" ca="1" si="38"/>
        <v/>
      </c>
      <c r="G2445" s="81"/>
      <c r="H2445" s="2"/>
      <c r="I2445" s="2"/>
      <c r="J2445" s="2"/>
      <c r="K2445" s="2"/>
      <c r="L2445" s="2"/>
      <c r="M2445" s="2"/>
      <c r="N2445" s="2"/>
      <c r="O2445" s="2"/>
      <c r="P2445" s="2"/>
      <c r="Q2445" s="2"/>
      <c r="R2445" s="2"/>
      <c r="S2445" s="2"/>
      <c r="T2445" s="2"/>
      <c r="U2445" s="2"/>
      <c r="V2445" s="2"/>
      <c r="W2445" s="2"/>
      <c r="X2445" s="2"/>
      <c r="Y2445" s="2"/>
    </row>
    <row r="2446" spans="1:25" ht="24.75" customHeight="1" x14ac:dyDescent="0.2">
      <c r="A2446" s="2"/>
      <c r="B2446" s="81"/>
      <c r="C2446" s="81"/>
      <c r="D2446" s="82"/>
      <c r="E2446" s="82"/>
      <c r="F2446" s="2" t="str">
        <f t="shared" ca="1" si="38"/>
        <v/>
      </c>
      <c r="G2446" s="81"/>
      <c r="H2446" s="2"/>
      <c r="I2446" s="2"/>
      <c r="J2446" s="2"/>
      <c r="K2446" s="2"/>
      <c r="L2446" s="2"/>
      <c r="M2446" s="2"/>
      <c r="N2446" s="2"/>
      <c r="O2446" s="2"/>
      <c r="P2446" s="2"/>
      <c r="Q2446" s="2"/>
      <c r="R2446" s="2"/>
      <c r="S2446" s="2"/>
      <c r="T2446" s="2"/>
      <c r="U2446" s="2"/>
      <c r="V2446" s="2"/>
      <c r="W2446" s="2"/>
      <c r="X2446" s="2"/>
      <c r="Y2446" s="2"/>
    </row>
    <row r="2447" spans="1:25" ht="24.75" customHeight="1" x14ac:dyDescent="0.2">
      <c r="A2447" s="2"/>
      <c r="B2447" s="81"/>
      <c r="C2447" s="81"/>
      <c r="D2447" s="82"/>
      <c r="E2447" s="82"/>
      <c r="F2447" s="2" t="str">
        <f t="shared" ca="1" si="38"/>
        <v/>
      </c>
      <c r="G2447" s="81"/>
      <c r="H2447" s="2"/>
      <c r="I2447" s="2"/>
      <c r="J2447" s="2"/>
      <c r="K2447" s="2"/>
      <c r="L2447" s="2"/>
      <c r="M2447" s="2"/>
      <c r="N2447" s="2"/>
      <c r="O2447" s="2"/>
      <c r="P2447" s="2"/>
      <c r="Q2447" s="2"/>
      <c r="R2447" s="2"/>
      <c r="S2447" s="2"/>
      <c r="T2447" s="2"/>
      <c r="U2447" s="2"/>
      <c r="V2447" s="2"/>
      <c r="W2447" s="2"/>
      <c r="X2447" s="2"/>
      <c r="Y2447" s="2"/>
    </row>
    <row r="2448" spans="1:25" ht="24.75" customHeight="1" x14ac:dyDescent="0.2">
      <c r="A2448" s="2"/>
      <c r="B2448" s="81"/>
      <c r="C2448" s="81"/>
      <c r="D2448" s="82"/>
      <c r="E2448" s="82"/>
      <c r="F2448" s="2" t="str">
        <f t="shared" ca="1" si="38"/>
        <v/>
      </c>
      <c r="G2448" s="81"/>
      <c r="H2448" s="2"/>
      <c r="I2448" s="2"/>
      <c r="J2448" s="2"/>
      <c r="K2448" s="2"/>
      <c r="L2448" s="2"/>
      <c r="M2448" s="2"/>
      <c r="N2448" s="2"/>
      <c r="O2448" s="2"/>
      <c r="P2448" s="2"/>
      <c r="Q2448" s="2"/>
      <c r="R2448" s="2"/>
      <c r="S2448" s="2"/>
      <c r="T2448" s="2"/>
      <c r="U2448" s="2"/>
      <c r="V2448" s="2"/>
      <c r="W2448" s="2"/>
      <c r="X2448" s="2"/>
      <c r="Y2448" s="2"/>
    </row>
    <row r="2449" spans="1:25" ht="24.75" customHeight="1" x14ac:dyDescent="0.2">
      <c r="A2449" s="2"/>
      <c r="B2449" s="81"/>
      <c r="C2449" s="81"/>
      <c r="D2449" s="82"/>
      <c r="E2449" s="82"/>
      <c r="F2449" s="2" t="str">
        <f t="shared" ca="1" si="38"/>
        <v/>
      </c>
      <c r="G2449" s="81"/>
      <c r="H2449" s="2"/>
      <c r="I2449" s="2"/>
      <c r="J2449" s="2"/>
      <c r="K2449" s="2"/>
      <c r="L2449" s="2"/>
      <c r="M2449" s="2"/>
      <c r="N2449" s="2"/>
      <c r="O2449" s="2"/>
      <c r="P2449" s="2"/>
      <c r="Q2449" s="2"/>
      <c r="R2449" s="2"/>
      <c r="S2449" s="2"/>
      <c r="T2449" s="2"/>
      <c r="U2449" s="2"/>
      <c r="V2449" s="2"/>
      <c r="W2449" s="2"/>
      <c r="X2449" s="2"/>
      <c r="Y2449" s="2"/>
    </row>
    <row r="2450" spans="1:25" ht="24.75" customHeight="1" x14ac:dyDescent="0.2">
      <c r="A2450" s="2"/>
      <c r="B2450" s="81"/>
      <c r="C2450" s="81"/>
      <c r="D2450" s="82"/>
      <c r="E2450" s="82"/>
      <c r="F2450" s="2" t="str">
        <f t="shared" ca="1" si="38"/>
        <v/>
      </c>
      <c r="G2450" s="81"/>
      <c r="H2450" s="2"/>
      <c r="I2450" s="2"/>
      <c r="J2450" s="2"/>
      <c r="K2450" s="2"/>
      <c r="L2450" s="2"/>
      <c r="M2450" s="2"/>
      <c r="N2450" s="2"/>
      <c r="O2450" s="2"/>
      <c r="P2450" s="2"/>
      <c r="Q2450" s="2"/>
      <c r="R2450" s="2"/>
      <c r="S2450" s="2"/>
      <c r="T2450" s="2"/>
      <c r="U2450" s="2"/>
      <c r="V2450" s="2"/>
      <c r="W2450" s="2"/>
      <c r="X2450" s="2"/>
      <c r="Y2450" s="2"/>
    </row>
    <row r="2451" spans="1:25" ht="24.75" customHeight="1" x14ac:dyDescent="0.2">
      <c r="A2451" s="2"/>
      <c r="B2451" s="81"/>
      <c r="C2451" s="81"/>
      <c r="D2451" s="82"/>
      <c r="E2451" s="82"/>
      <c r="F2451" s="2" t="str">
        <f t="shared" ca="1" si="38"/>
        <v/>
      </c>
      <c r="G2451" s="81"/>
      <c r="H2451" s="2"/>
      <c r="I2451" s="2"/>
      <c r="J2451" s="2"/>
      <c r="K2451" s="2"/>
      <c r="L2451" s="2"/>
      <c r="M2451" s="2"/>
      <c r="N2451" s="2"/>
      <c r="O2451" s="2"/>
      <c r="P2451" s="2"/>
      <c r="Q2451" s="2"/>
      <c r="R2451" s="2"/>
      <c r="S2451" s="2"/>
      <c r="T2451" s="2"/>
      <c r="U2451" s="2"/>
      <c r="V2451" s="2"/>
      <c r="W2451" s="2"/>
      <c r="X2451" s="2"/>
      <c r="Y2451" s="2"/>
    </row>
    <row r="2452" spans="1:25" ht="24.75" customHeight="1" x14ac:dyDescent="0.2">
      <c r="A2452" s="2"/>
      <c r="B2452" s="81"/>
      <c r="C2452" s="81"/>
      <c r="D2452" s="82"/>
      <c r="E2452" s="82"/>
      <c r="F2452" s="2" t="str">
        <f t="shared" ca="1" si="38"/>
        <v/>
      </c>
      <c r="G2452" s="81"/>
      <c r="H2452" s="2"/>
      <c r="I2452" s="2"/>
      <c r="J2452" s="2"/>
      <c r="K2452" s="2"/>
      <c r="L2452" s="2"/>
      <c r="M2452" s="2"/>
      <c r="N2452" s="2"/>
      <c r="O2452" s="2"/>
      <c r="P2452" s="2"/>
      <c r="Q2452" s="2"/>
      <c r="R2452" s="2"/>
      <c r="S2452" s="2"/>
      <c r="T2452" s="2"/>
      <c r="U2452" s="2"/>
      <c r="V2452" s="2"/>
      <c r="W2452" s="2"/>
      <c r="X2452" s="2"/>
      <c r="Y2452" s="2"/>
    </row>
    <row r="2453" spans="1:25" ht="24.75" customHeight="1" x14ac:dyDescent="0.2">
      <c r="A2453" s="2"/>
      <c r="B2453" s="81"/>
      <c r="C2453" s="81"/>
      <c r="D2453" s="82"/>
      <c r="E2453" s="82"/>
      <c r="F2453" s="2" t="str">
        <f t="shared" ca="1" si="38"/>
        <v/>
      </c>
      <c r="G2453" s="81"/>
      <c r="H2453" s="2"/>
      <c r="I2453" s="2"/>
      <c r="J2453" s="2"/>
      <c r="K2453" s="2"/>
      <c r="L2453" s="2"/>
      <c r="M2453" s="2"/>
      <c r="N2453" s="2"/>
      <c r="O2453" s="2"/>
      <c r="P2453" s="2"/>
      <c r="Q2453" s="2"/>
      <c r="R2453" s="2"/>
      <c r="S2453" s="2"/>
      <c r="T2453" s="2"/>
      <c r="U2453" s="2"/>
      <c r="V2453" s="2"/>
      <c r="W2453" s="2"/>
      <c r="X2453" s="2"/>
      <c r="Y2453" s="2"/>
    </row>
    <row r="2454" spans="1:25" ht="24.75" customHeight="1" x14ac:dyDescent="0.2">
      <c r="A2454" s="2"/>
      <c r="B2454" s="81"/>
      <c r="C2454" s="81"/>
      <c r="D2454" s="82"/>
      <c r="E2454" s="82"/>
      <c r="F2454" s="2" t="str">
        <f t="shared" ca="1" si="38"/>
        <v/>
      </c>
      <c r="G2454" s="81"/>
      <c r="H2454" s="2"/>
      <c r="I2454" s="2"/>
      <c r="J2454" s="2"/>
      <c r="K2454" s="2"/>
      <c r="L2454" s="2"/>
      <c r="M2454" s="2"/>
      <c r="N2454" s="2"/>
      <c r="O2454" s="2"/>
      <c r="P2454" s="2"/>
      <c r="Q2454" s="2"/>
      <c r="R2454" s="2"/>
      <c r="S2454" s="2"/>
      <c r="T2454" s="2"/>
      <c r="U2454" s="2"/>
      <c r="V2454" s="2"/>
      <c r="W2454" s="2"/>
      <c r="X2454" s="2"/>
      <c r="Y2454" s="2"/>
    </row>
    <row r="2455" spans="1:25" ht="24.75" customHeight="1" x14ac:dyDescent="0.2">
      <c r="A2455" s="2"/>
      <c r="B2455" s="81"/>
      <c r="C2455" s="81"/>
      <c r="D2455" s="82"/>
      <c r="E2455" s="82"/>
      <c r="F2455" s="2" t="str">
        <f t="shared" ca="1" si="38"/>
        <v/>
      </c>
      <c r="G2455" s="81"/>
      <c r="H2455" s="2"/>
      <c r="I2455" s="2"/>
      <c r="J2455" s="2"/>
      <c r="K2455" s="2"/>
      <c r="L2455" s="2"/>
      <c r="M2455" s="2"/>
      <c r="N2455" s="2"/>
      <c r="O2455" s="2"/>
      <c r="P2455" s="2"/>
      <c r="Q2455" s="2"/>
      <c r="R2455" s="2"/>
      <c r="S2455" s="2"/>
      <c r="T2455" s="2"/>
      <c r="U2455" s="2"/>
      <c r="V2455" s="2"/>
      <c r="W2455" s="2"/>
      <c r="X2455" s="2"/>
      <c r="Y2455" s="2"/>
    </row>
    <row r="2456" spans="1:25" ht="24.75" customHeight="1" x14ac:dyDescent="0.2">
      <c r="A2456" s="2"/>
      <c r="B2456" s="81"/>
      <c r="C2456" s="81"/>
      <c r="D2456" s="82"/>
      <c r="E2456" s="82"/>
      <c r="F2456" s="2" t="str">
        <f t="shared" ca="1" si="38"/>
        <v/>
      </c>
      <c r="G2456" s="81"/>
      <c r="H2456" s="2"/>
      <c r="I2456" s="2"/>
      <c r="J2456" s="2"/>
      <c r="K2456" s="2"/>
      <c r="L2456" s="2"/>
      <c r="M2456" s="2"/>
      <c r="N2456" s="2"/>
      <c r="O2456" s="2"/>
      <c r="P2456" s="2"/>
      <c r="Q2456" s="2"/>
      <c r="R2456" s="2"/>
      <c r="S2456" s="2"/>
      <c r="T2456" s="2"/>
      <c r="U2456" s="2"/>
      <c r="V2456" s="2"/>
      <c r="W2456" s="2"/>
      <c r="X2456" s="2"/>
      <c r="Y2456" s="2"/>
    </row>
    <row r="2457" spans="1:25" ht="24.75" customHeight="1" x14ac:dyDescent="0.2">
      <c r="A2457" s="2"/>
      <c r="B2457" s="81"/>
      <c r="C2457" s="81"/>
      <c r="D2457" s="82"/>
      <c r="E2457" s="82"/>
      <c r="F2457" s="2" t="str">
        <f t="shared" ca="1" si="38"/>
        <v/>
      </c>
      <c r="G2457" s="81"/>
      <c r="H2457" s="2"/>
      <c r="I2457" s="2"/>
      <c r="J2457" s="2"/>
      <c r="K2457" s="2"/>
      <c r="L2457" s="2"/>
      <c r="M2457" s="2"/>
      <c r="N2457" s="2"/>
      <c r="O2457" s="2"/>
      <c r="P2457" s="2"/>
      <c r="Q2457" s="2"/>
      <c r="R2457" s="2"/>
      <c r="S2457" s="2"/>
      <c r="T2457" s="2"/>
      <c r="U2457" s="2"/>
      <c r="V2457" s="2"/>
      <c r="W2457" s="2"/>
      <c r="X2457" s="2"/>
      <c r="Y2457" s="2"/>
    </row>
    <row r="2458" spans="1:25" ht="24.75" customHeight="1" x14ac:dyDescent="0.2">
      <c r="A2458" s="2"/>
      <c r="B2458" s="81"/>
      <c r="C2458" s="81"/>
      <c r="D2458" s="82"/>
      <c r="E2458" s="82"/>
      <c r="F2458" s="2" t="str">
        <f t="shared" ca="1" si="38"/>
        <v/>
      </c>
      <c r="G2458" s="81"/>
      <c r="H2458" s="2"/>
      <c r="I2458" s="2"/>
      <c r="J2458" s="2"/>
      <c r="K2458" s="2"/>
      <c r="L2458" s="2"/>
      <c r="M2458" s="2"/>
      <c r="N2458" s="2"/>
      <c r="O2458" s="2"/>
      <c r="P2458" s="2"/>
      <c r="Q2458" s="2"/>
      <c r="R2458" s="2"/>
      <c r="S2458" s="2"/>
      <c r="T2458" s="2"/>
      <c r="U2458" s="2"/>
      <c r="V2458" s="2"/>
      <c r="W2458" s="2"/>
      <c r="X2458" s="2"/>
      <c r="Y2458" s="2"/>
    </row>
    <row r="2459" spans="1:25" ht="24.75" customHeight="1" x14ac:dyDescent="0.2">
      <c r="A2459" s="2"/>
      <c r="B2459" s="81"/>
      <c r="C2459" s="81"/>
      <c r="D2459" s="82"/>
      <c r="E2459" s="82"/>
      <c r="F2459" s="2" t="str">
        <f t="shared" ca="1" si="38"/>
        <v/>
      </c>
      <c r="G2459" s="81"/>
      <c r="H2459" s="2"/>
      <c r="I2459" s="2"/>
      <c r="J2459" s="2"/>
      <c r="K2459" s="2"/>
      <c r="L2459" s="2"/>
      <c r="M2459" s="2"/>
      <c r="N2459" s="2"/>
      <c r="O2459" s="2"/>
      <c r="P2459" s="2"/>
      <c r="Q2459" s="2"/>
      <c r="R2459" s="2"/>
      <c r="S2459" s="2"/>
      <c r="T2459" s="2"/>
      <c r="U2459" s="2"/>
      <c r="V2459" s="2"/>
      <c r="W2459" s="2"/>
      <c r="X2459" s="2"/>
      <c r="Y2459" s="2"/>
    </row>
    <row r="2460" spans="1:25" ht="24.75" customHeight="1" x14ac:dyDescent="0.2">
      <c r="A2460" s="2"/>
      <c r="B2460" s="81"/>
      <c r="C2460" s="81"/>
      <c r="D2460" s="82"/>
      <c r="E2460" s="82"/>
      <c r="F2460" s="2" t="str">
        <f t="shared" ca="1" si="38"/>
        <v/>
      </c>
      <c r="G2460" s="81"/>
      <c r="H2460" s="2"/>
      <c r="I2460" s="2"/>
      <c r="J2460" s="2"/>
      <c r="K2460" s="2"/>
      <c r="L2460" s="2"/>
      <c r="M2460" s="2"/>
      <c r="N2460" s="2"/>
      <c r="O2460" s="2"/>
      <c r="P2460" s="2"/>
      <c r="Q2460" s="2"/>
      <c r="R2460" s="2"/>
      <c r="S2460" s="2"/>
      <c r="T2460" s="2"/>
      <c r="U2460" s="2"/>
      <c r="V2460" s="2"/>
      <c r="W2460" s="2"/>
      <c r="X2460" s="2"/>
      <c r="Y2460" s="2"/>
    </row>
    <row r="2461" spans="1:25" ht="24.75" customHeight="1" x14ac:dyDescent="0.2">
      <c r="A2461" s="2"/>
      <c r="B2461" s="81"/>
      <c r="C2461" s="81"/>
      <c r="D2461" s="82"/>
      <c r="E2461" s="82"/>
      <c r="F2461" s="2" t="str">
        <f t="shared" ca="1" si="38"/>
        <v/>
      </c>
      <c r="G2461" s="81"/>
      <c r="H2461" s="2"/>
      <c r="I2461" s="2"/>
      <c r="J2461" s="2"/>
      <c r="K2461" s="2"/>
      <c r="L2461" s="2"/>
      <c r="M2461" s="2"/>
      <c r="N2461" s="2"/>
      <c r="O2461" s="2"/>
      <c r="P2461" s="2"/>
      <c r="Q2461" s="2"/>
      <c r="R2461" s="2"/>
      <c r="S2461" s="2"/>
      <c r="T2461" s="2"/>
      <c r="U2461" s="2"/>
      <c r="V2461" s="2"/>
      <c r="W2461" s="2"/>
      <c r="X2461" s="2"/>
      <c r="Y2461" s="2"/>
    </row>
    <row r="2462" spans="1:25" ht="24.75" customHeight="1" x14ac:dyDescent="0.2">
      <c r="A2462" s="2"/>
      <c r="B2462" s="81"/>
      <c r="C2462" s="81"/>
      <c r="D2462" s="82"/>
      <c r="E2462" s="82"/>
      <c r="F2462" s="2" t="str">
        <f t="shared" ca="1" si="38"/>
        <v/>
      </c>
      <c r="G2462" s="81"/>
      <c r="H2462" s="2"/>
      <c r="I2462" s="2"/>
      <c r="J2462" s="2"/>
      <c r="K2462" s="2"/>
      <c r="L2462" s="2"/>
      <c r="M2462" s="2"/>
      <c r="N2462" s="2"/>
      <c r="O2462" s="2"/>
      <c r="P2462" s="2"/>
      <c r="Q2462" s="2"/>
      <c r="R2462" s="2"/>
      <c r="S2462" s="2"/>
      <c r="T2462" s="2"/>
      <c r="U2462" s="2"/>
      <c r="V2462" s="2"/>
      <c r="W2462" s="2"/>
      <c r="X2462" s="2"/>
      <c r="Y2462" s="2"/>
    </row>
    <row r="2463" spans="1:25" ht="24.75" customHeight="1" x14ac:dyDescent="0.2">
      <c r="A2463" s="2"/>
      <c r="B2463" s="81"/>
      <c r="C2463" s="81"/>
      <c r="D2463" s="82"/>
      <c r="E2463" s="82"/>
      <c r="F2463" s="2" t="str">
        <f t="shared" ca="1" si="38"/>
        <v/>
      </c>
      <c r="G2463" s="81"/>
      <c r="H2463" s="2"/>
      <c r="I2463" s="2"/>
      <c r="J2463" s="2"/>
      <c r="K2463" s="2"/>
      <c r="L2463" s="2"/>
      <c r="M2463" s="2"/>
      <c r="N2463" s="2"/>
      <c r="O2463" s="2"/>
      <c r="P2463" s="2"/>
      <c r="Q2463" s="2"/>
      <c r="R2463" s="2"/>
      <c r="S2463" s="2"/>
      <c r="T2463" s="2"/>
      <c r="U2463" s="2"/>
      <c r="V2463" s="2"/>
      <c r="W2463" s="2"/>
      <c r="X2463" s="2"/>
      <c r="Y2463" s="2"/>
    </row>
    <row r="2464" spans="1:25" ht="24.75" customHeight="1" x14ac:dyDescent="0.2">
      <c r="A2464" s="2"/>
      <c r="B2464" s="81"/>
      <c r="C2464" s="81"/>
      <c r="D2464" s="82"/>
      <c r="E2464" s="82"/>
      <c r="F2464" s="2" t="str">
        <f t="shared" ca="1" si="38"/>
        <v/>
      </c>
      <c r="G2464" s="81"/>
      <c r="H2464" s="2"/>
      <c r="I2464" s="2"/>
      <c r="J2464" s="2"/>
      <c r="K2464" s="2"/>
      <c r="L2464" s="2"/>
      <c r="M2464" s="2"/>
      <c r="N2464" s="2"/>
      <c r="O2464" s="2"/>
      <c r="P2464" s="2"/>
      <c r="Q2464" s="2"/>
      <c r="R2464" s="2"/>
      <c r="S2464" s="2"/>
      <c r="T2464" s="2"/>
      <c r="U2464" s="2"/>
      <c r="V2464" s="2"/>
      <c r="W2464" s="2"/>
      <c r="X2464" s="2"/>
      <c r="Y2464" s="2"/>
    </row>
    <row r="2465" spans="1:25" ht="24.75" customHeight="1" x14ac:dyDescent="0.2">
      <c r="A2465" s="2"/>
      <c r="B2465" s="81"/>
      <c r="C2465" s="81"/>
      <c r="D2465" s="82"/>
      <c r="E2465" s="82"/>
      <c r="F2465" s="2" t="str">
        <f t="shared" ca="1" si="38"/>
        <v/>
      </c>
      <c r="G2465" s="81"/>
      <c r="H2465" s="2"/>
      <c r="I2465" s="2"/>
      <c r="J2465" s="2"/>
      <c r="K2465" s="2"/>
      <c r="L2465" s="2"/>
      <c r="M2465" s="2"/>
      <c r="N2465" s="2"/>
      <c r="O2465" s="2"/>
      <c r="P2465" s="2"/>
      <c r="Q2465" s="2"/>
      <c r="R2465" s="2"/>
      <c r="S2465" s="2"/>
      <c r="T2465" s="2"/>
      <c r="U2465" s="2"/>
      <c r="V2465" s="2"/>
      <c r="W2465" s="2"/>
      <c r="X2465" s="2"/>
      <c r="Y2465" s="2"/>
    </row>
    <row r="2466" spans="1:25" ht="24.75" customHeight="1" x14ac:dyDescent="0.2">
      <c r="A2466" s="2"/>
      <c r="B2466" s="81"/>
      <c r="C2466" s="81"/>
      <c r="D2466" s="82"/>
      <c r="E2466" s="82"/>
      <c r="F2466" s="2" t="str">
        <f t="shared" ca="1" si="38"/>
        <v/>
      </c>
      <c r="G2466" s="81"/>
      <c r="H2466" s="2"/>
      <c r="I2466" s="2"/>
      <c r="J2466" s="2"/>
      <c r="K2466" s="2"/>
      <c r="L2466" s="2"/>
      <c r="M2466" s="2"/>
      <c r="N2466" s="2"/>
      <c r="O2466" s="2"/>
      <c r="P2466" s="2"/>
      <c r="Q2466" s="2"/>
      <c r="R2466" s="2"/>
      <c r="S2466" s="2"/>
      <c r="T2466" s="2"/>
      <c r="U2466" s="2"/>
      <c r="V2466" s="2"/>
      <c r="W2466" s="2"/>
      <c r="X2466" s="2"/>
      <c r="Y2466" s="2"/>
    </row>
    <row r="2467" spans="1:25" ht="24.75" customHeight="1" x14ac:dyDescent="0.2">
      <c r="A2467" s="2"/>
      <c r="B2467" s="81"/>
      <c r="C2467" s="81"/>
      <c r="D2467" s="82"/>
      <c r="E2467" s="82"/>
      <c r="F2467" s="2" t="str">
        <f t="shared" ca="1" si="38"/>
        <v/>
      </c>
      <c r="G2467" s="81"/>
      <c r="H2467" s="2"/>
      <c r="I2467" s="2"/>
      <c r="J2467" s="2"/>
      <c r="K2467" s="2"/>
      <c r="L2467" s="2"/>
      <c r="M2467" s="2"/>
      <c r="N2467" s="2"/>
      <c r="O2467" s="2"/>
      <c r="P2467" s="2"/>
      <c r="Q2467" s="2"/>
      <c r="R2467" s="2"/>
      <c r="S2467" s="2"/>
      <c r="T2467" s="2"/>
      <c r="U2467" s="2"/>
      <c r="V2467" s="2"/>
      <c r="W2467" s="2"/>
      <c r="X2467" s="2"/>
      <c r="Y2467" s="2"/>
    </row>
    <row r="2468" spans="1:25" ht="24.75" customHeight="1" x14ac:dyDescent="0.2">
      <c r="A2468" s="2"/>
      <c r="B2468" s="81"/>
      <c r="C2468" s="81"/>
      <c r="D2468" s="82"/>
      <c r="E2468" s="82"/>
      <c r="F2468" s="2" t="str">
        <f t="shared" ca="1" si="38"/>
        <v/>
      </c>
      <c r="G2468" s="81"/>
      <c r="H2468" s="2"/>
      <c r="I2468" s="2"/>
      <c r="J2468" s="2"/>
      <c r="K2468" s="2"/>
      <c r="L2468" s="2"/>
      <c r="M2468" s="2"/>
      <c r="N2468" s="2"/>
      <c r="O2468" s="2"/>
      <c r="P2468" s="2"/>
      <c r="Q2468" s="2"/>
      <c r="R2468" s="2"/>
      <c r="S2468" s="2"/>
      <c r="T2468" s="2"/>
      <c r="U2468" s="2"/>
      <c r="V2468" s="2"/>
      <c r="W2468" s="2"/>
      <c r="X2468" s="2"/>
      <c r="Y2468" s="2"/>
    </row>
    <row r="2469" spans="1:25" ht="24.75" customHeight="1" x14ac:dyDescent="0.2">
      <c r="A2469" s="2"/>
      <c r="B2469" s="81"/>
      <c r="C2469" s="81"/>
      <c r="D2469" s="82"/>
      <c r="E2469" s="82"/>
      <c r="F2469" s="2" t="str">
        <f t="shared" ca="1" si="38"/>
        <v/>
      </c>
      <c r="G2469" s="81"/>
      <c r="H2469" s="2"/>
      <c r="I2469" s="2"/>
      <c r="J2469" s="2"/>
      <c r="K2469" s="2"/>
      <c r="L2469" s="2"/>
      <c r="M2469" s="2"/>
      <c r="N2469" s="2"/>
      <c r="O2469" s="2"/>
      <c r="P2469" s="2"/>
      <c r="Q2469" s="2"/>
      <c r="R2469" s="2"/>
      <c r="S2469" s="2"/>
      <c r="T2469" s="2"/>
      <c r="U2469" s="2"/>
      <c r="V2469" s="2"/>
      <c r="W2469" s="2"/>
      <c r="X2469" s="2"/>
      <c r="Y2469" s="2"/>
    </row>
    <row r="2470" spans="1:25" ht="24.75" customHeight="1" x14ac:dyDescent="0.2">
      <c r="A2470" s="2"/>
      <c r="B2470" s="81"/>
      <c r="C2470" s="81"/>
      <c r="D2470" s="82"/>
      <c r="E2470" s="82"/>
      <c r="F2470" s="2" t="str">
        <f t="shared" ca="1" si="38"/>
        <v/>
      </c>
      <c r="G2470" s="81"/>
      <c r="H2470" s="2"/>
      <c r="I2470" s="2"/>
      <c r="J2470" s="2"/>
      <c r="K2470" s="2"/>
      <c r="L2470" s="2"/>
      <c r="M2470" s="2"/>
      <c r="N2470" s="2"/>
      <c r="O2470" s="2"/>
      <c r="P2470" s="2"/>
      <c r="Q2470" s="2"/>
      <c r="R2470" s="2"/>
      <c r="S2470" s="2"/>
      <c r="T2470" s="2"/>
      <c r="U2470" s="2"/>
      <c r="V2470" s="2"/>
      <c r="W2470" s="2"/>
      <c r="X2470" s="2"/>
      <c r="Y2470" s="2"/>
    </row>
    <row r="2471" spans="1:25" ht="24.75" customHeight="1" x14ac:dyDescent="0.2">
      <c r="A2471" s="2"/>
      <c r="B2471" s="81"/>
      <c r="C2471" s="81"/>
      <c r="D2471" s="82"/>
      <c r="E2471" s="82"/>
      <c r="F2471" s="2" t="str">
        <f t="shared" ca="1" si="38"/>
        <v/>
      </c>
      <c r="G2471" s="81"/>
      <c r="H2471" s="2"/>
      <c r="I2471" s="2"/>
      <c r="J2471" s="2"/>
      <c r="K2471" s="2"/>
      <c r="L2471" s="2"/>
      <c r="M2471" s="2"/>
      <c r="N2471" s="2"/>
      <c r="O2471" s="2"/>
      <c r="P2471" s="2"/>
      <c r="Q2471" s="2"/>
      <c r="R2471" s="2"/>
      <c r="S2471" s="2"/>
      <c r="T2471" s="2"/>
      <c r="U2471" s="2"/>
      <c r="V2471" s="2"/>
      <c r="W2471" s="2"/>
      <c r="X2471" s="2"/>
      <c r="Y2471" s="2"/>
    </row>
    <row r="2472" spans="1:25" ht="24.75" customHeight="1" x14ac:dyDescent="0.2">
      <c r="A2472" s="2"/>
      <c r="B2472" s="81"/>
      <c r="C2472" s="81"/>
      <c r="D2472" s="82"/>
      <c r="E2472" s="82"/>
      <c r="F2472" s="2" t="str">
        <f t="shared" ca="1" si="38"/>
        <v/>
      </c>
      <c r="G2472" s="81"/>
      <c r="H2472" s="2"/>
      <c r="I2472" s="2"/>
      <c r="J2472" s="2"/>
      <c r="K2472" s="2"/>
      <c r="L2472" s="2"/>
      <c r="M2472" s="2"/>
      <c r="N2472" s="2"/>
      <c r="O2472" s="2"/>
      <c r="P2472" s="2"/>
      <c r="Q2472" s="2"/>
      <c r="R2472" s="2"/>
      <c r="S2472" s="2"/>
      <c r="T2472" s="2"/>
      <c r="U2472" s="2"/>
      <c r="V2472" s="2"/>
      <c r="W2472" s="2"/>
      <c r="X2472" s="2"/>
      <c r="Y2472" s="2"/>
    </row>
    <row r="2473" spans="1:25" ht="24.75" customHeight="1" x14ac:dyDescent="0.2">
      <c r="A2473" s="2"/>
      <c r="B2473" s="81"/>
      <c r="C2473" s="81"/>
      <c r="D2473" s="82"/>
      <c r="E2473" s="82"/>
      <c r="F2473" s="2" t="str">
        <f t="shared" ca="1" si="38"/>
        <v/>
      </c>
      <c r="G2473" s="81"/>
      <c r="H2473" s="2"/>
      <c r="I2473" s="2"/>
      <c r="J2473" s="2"/>
      <c r="K2473" s="2"/>
      <c r="L2473" s="2"/>
      <c r="M2473" s="2"/>
      <c r="N2473" s="2"/>
      <c r="O2473" s="2"/>
      <c r="P2473" s="2"/>
      <c r="Q2473" s="2"/>
      <c r="R2473" s="2"/>
      <c r="S2473" s="2"/>
      <c r="T2473" s="2"/>
      <c r="U2473" s="2"/>
      <c r="V2473" s="2"/>
      <c r="W2473" s="2"/>
      <c r="X2473" s="2"/>
      <c r="Y2473" s="2"/>
    </row>
    <row r="2474" spans="1:25" ht="24.75" customHeight="1" x14ac:dyDescent="0.2">
      <c r="A2474" s="2"/>
      <c r="B2474" s="81"/>
      <c r="C2474" s="81"/>
      <c r="D2474" s="82"/>
      <c r="E2474" s="82"/>
      <c r="F2474" s="2" t="str">
        <f t="shared" ca="1" si="38"/>
        <v/>
      </c>
      <c r="G2474" s="81"/>
      <c r="H2474" s="2"/>
      <c r="I2474" s="2"/>
      <c r="J2474" s="2"/>
      <c r="K2474" s="2"/>
      <c r="L2474" s="2"/>
      <c r="M2474" s="2"/>
      <c r="N2474" s="2"/>
      <c r="O2474" s="2"/>
      <c r="P2474" s="2"/>
      <c r="Q2474" s="2"/>
      <c r="R2474" s="2"/>
      <c r="S2474" s="2"/>
      <c r="T2474" s="2"/>
      <c r="U2474" s="2"/>
      <c r="V2474" s="2"/>
      <c r="W2474" s="2"/>
      <c r="X2474" s="2"/>
      <c r="Y2474" s="2"/>
    </row>
    <row r="2475" spans="1:25" ht="24.75" customHeight="1" x14ac:dyDescent="0.2">
      <c r="A2475" s="2"/>
      <c r="B2475" s="81"/>
      <c r="C2475" s="81"/>
      <c r="D2475" s="82"/>
      <c r="E2475" s="82"/>
      <c r="F2475" s="2" t="str">
        <f t="shared" ca="1" si="38"/>
        <v/>
      </c>
      <c r="G2475" s="81"/>
      <c r="H2475" s="2"/>
      <c r="I2475" s="2"/>
      <c r="J2475" s="2"/>
      <c r="K2475" s="2"/>
      <c r="L2475" s="2"/>
      <c r="M2475" s="2"/>
      <c r="N2475" s="2"/>
      <c r="O2475" s="2"/>
      <c r="P2475" s="2"/>
      <c r="Q2475" s="2"/>
      <c r="R2475" s="2"/>
      <c r="S2475" s="2"/>
      <c r="T2475" s="2"/>
      <c r="U2475" s="2"/>
      <c r="V2475" s="2"/>
      <c r="W2475" s="2"/>
      <c r="X2475" s="2"/>
      <c r="Y2475" s="2"/>
    </row>
    <row r="2476" spans="1:25" ht="24.75" customHeight="1" x14ac:dyDescent="0.2">
      <c r="A2476" s="2"/>
      <c r="B2476" s="81"/>
      <c r="C2476" s="81"/>
      <c r="D2476" s="82"/>
      <c r="E2476" s="82"/>
      <c r="F2476" s="2" t="str">
        <f t="shared" ca="1" si="38"/>
        <v/>
      </c>
      <c r="G2476" s="81"/>
      <c r="H2476" s="2"/>
      <c r="I2476" s="2"/>
      <c r="J2476" s="2"/>
      <c r="K2476" s="2"/>
      <c r="L2476" s="2"/>
      <c r="M2476" s="2"/>
      <c r="N2476" s="2"/>
      <c r="O2476" s="2"/>
      <c r="P2476" s="2"/>
      <c r="Q2476" s="2"/>
      <c r="R2476" s="2"/>
      <c r="S2476" s="2"/>
      <c r="T2476" s="2"/>
      <c r="U2476" s="2"/>
      <c r="V2476" s="2"/>
      <c r="W2476" s="2"/>
      <c r="X2476" s="2"/>
      <c r="Y2476" s="2"/>
    </row>
    <row r="2477" spans="1:25" ht="24.75" customHeight="1" x14ac:dyDescent="0.2">
      <c r="A2477" s="2"/>
      <c r="B2477" s="81"/>
      <c r="C2477" s="81"/>
      <c r="D2477" s="82"/>
      <c r="E2477" s="82"/>
      <c r="F2477" s="2" t="str">
        <f t="shared" ca="1" si="38"/>
        <v/>
      </c>
      <c r="G2477" s="81"/>
      <c r="H2477" s="2"/>
      <c r="I2477" s="2"/>
      <c r="J2477" s="2"/>
      <c r="K2477" s="2"/>
      <c r="L2477" s="2"/>
      <c r="M2477" s="2"/>
      <c r="N2477" s="2"/>
      <c r="O2477" s="2"/>
      <c r="P2477" s="2"/>
      <c r="Q2477" s="2"/>
      <c r="R2477" s="2"/>
      <c r="S2477" s="2"/>
      <c r="T2477" s="2"/>
      <c r="U2477" s="2"/>
      <c r="V2477" s="2"/>
      <c r="W2477" s="2"/>
      <c r="X2477" s="2"/>
      <c r="Y2477" s="2"/>
    </row>
    <row r="2478" spans="1:25" ht="24.75" customHeight="1" x14ac:dyDescent="0.2">
      <c r="A2478" s="2"/>
      <c r="B2478" s="81"/>
      <c r="C2478" s="81"/>
      <c r="D2478" s="82"/>
      <c r="E2478" s="82"/>
      <c r="F2478" s="2" t="str">
        <f t="shared" ca="1" si="38"/>
        <v/>
      </c>
      <c r="G2478" s="81"/>
      <c r="H2478" s="2"/>
      <c r="I2478" s="2"/>
      <c r="J2478" s="2"/>
      <c r="K2478" s="2"/>
      <c r="L2478" s="2"/>
      <c r="M2478" s="2"/>
      <c r="N2478" s="2"/>
      <c r="O2478" s="2"/>
      <c r="P2478" s="2"/>
      <c r="Q2478" s="2"/>
      <c r="R2478" s="2"/>
      <c r="S2478" s="2"/>
      <c r="T2478" s="2"/>
      <c r="U2478" s="2"/>
      <c r="V2478" s="2"/>
      <c r="W2478" s="2"/>
      <c r="X2478" s="2"/>
      <c r="Y2478" s="2"/>
    </row>
    <row r="2479" spans="1:25" ht="24.75" customHeight="1" x14ac:dyDescent="0.2">
      <c r="A2479" s="2"/>
      <c r="B2479" s="81"/>
      <c r="C2479" s="81"/>
      <c r="D2479" s="82"/>
      <c r="E2479" s="82"/>
      <c r="F2479" s="2" t="str">
        <f t="shared" ca="1" si="38"/>
        <v/>
      </c>
      <c r="G2479" s="81"/>
      <c r="H2479" s="2"/>
      <c r="I2479" s="2"/>
      <c r="J2479" s="2"/>
      <c r="K2479" s="2"/>
      <c r="L2479" s="2"/>
      <c r="M2479" s="2"/>
      <c r="N2479" s="2"/>
      <c r="O2479" s="2"/>
      <c r="P2479" s="2"/>
      <c r="Q2479" s="2"/>
      <c r="R2479" s="2"/>
      <c r="S2479" s="2"/>
      <c r="T2479" s="2"/>
      <c r="U2479" s="2"/>
      <c r="V2479" s="2"/>
      <c r="W2479" s="2"/>
      <c r="X2479" s="2"/>
      <c r="Y2479" s="2"/>
    </row>
    <row r="2480" spans="1:25" ht="24.75" customHeight="1" x14ac:dyDescent="0.2">
      <c r="A2480" s="2"/>
      <c r="B2480" s="81"/>
      <c r="C2480" s="81"/>
      <c r="D2480" s="82"/>
      <c r="E2480" s="82"/>
      <c r="F2480" s="2" t="str">
        <f t="shared" ca="1" si="38"/>
        <v/>
      </c>
      <c r="G2480" s="81"/>
      <c r="H2480" s="2"/>
      <c r="I2480" s="2"/>
      <c r="J2480" s="2"/>
      <c r="K2480" s="2"/>
      <c r="L2480" s="2"/>
      <c r="M2480" s="2"/>
      <c r="N2480" s="2"/>
      <c r="O2480" s="2"/>
      <c r="P2480" s="2"/>
      <c r="Q2480" s="2"/>
      <c r="R2480" s="2"/>
      <c r="S2480" s="2"/>
      <c r="T2480" s="2"/>
      <c r="U2480" s="2"/>
      <c r="V2480" s="2"/>
      <c r="W2480" s="2"/>
      <c r="X2480" s="2"/>
      <c r="Y2480" s="2"/>
    </row>
    <row r="2481" spans="1:25" ht="24.75" customHeight="1" x14ac:dyDescent="0.2">
      <c r="A2481" s="2"/>
      <c r="B2481" s="81"/>
      <c r="C2481" s="81"/>
      <c r="D2481" s="82"/>
      <c r="E2481" s="82"/>
      <c r="F2481" s="2" t="str">
        <f t="shared" ca="1" si="38"/>
        <v/>
      </c>
      <c r="G2481" s="81"/>
      <c r="H2481" s="2"/>
      <c r="I2481" s="2"/>
      <c r="J2481" s="2"/>
      <c r="K2481" s="2"/>
      <c r="L2481" s="2"/>
      <c r="M2481" s="2"/>
      <c r="N2481" s="2"/>
      <c r="O2481" s="2"/>
      <c r="P2481" s="2"/>
      <c r="Q2481" s="2"/>
      <c r="R2481" s="2"/>
      <c r="S2481" s="2"/>
      <c r="T2481" s="2"/>
      <c r="U2481" s="2"/>
      <c r="V2481" s="2"/>
      <c r="W2481" s="2"/>
      <c r="X2481" s="2"/>
      <c r="Y2481" s="2"/>
    </row>
    <row r="2482" spans="1:25" ht="24.75" customHeight="1" x14ac:dyDescent="0.2">
      <c r="A2482" s="2"/>
      <c r="B2482" s="81"/>
      <c r="C2482" s="81"/>
      <c r="D2482" s="82"/>
      <c r="E2482" s="82"/>
      <c r="F2482" s="2" t="str">
        <f t="shared" ca="1" si="38"/>
        <v/>
      </c>
      <c r="G2482" s="81"/>
      <c r="H2482" s="2"/>
      <c r="I2482" s="2"/>
      <c r="J2482" s="2"/>
      <c r="K2482" s="2"/>
      <c r="L2482" s="2"/>
      <c r="M2482" s="2"/>
      <c r="N2482" s="2"/>
      <c r="O2482" s="2"/>
      <c r="P2482" s="2"/>
      <c r="Q2482" s="2"/>
      <c r="R2482" s="2"/>
      <c r="S2482" s="2"/>
      <c r="T2482" s="2"/>
      <c r="U2482" s="2"/>
      <c r="V2482" s="2"/>
      <c r="W2482" s="2"/>
      <c r="X2482" s="2"/>
      <c r="Y2482" s="2"/>
    </row>
    <row r="2483" spans="1:25" ht="24.75" customHeight="1" x14ac:dyDescent="0.2">
      <c r="A2483" s="2"/>
      <c r="B2483" s="81"/>
      <c r="C2483" s="81"/>
      <c r="D2483" s="82"/>
      <c r="E2483" s="82"/>
      <c r="F2483" s="2" t="str">
        <f t="shared" ca="1" si="38"/>
        <v/>
      </c>
      <c r="G2483" s="81"/>
      <c r="H2483" s="2"/>
      <c r="I2483" s="2"/>
      <c r="J2483" s="2"/>
      <c r="K2483" s="2"/>
      <c r="L2483" s="2"/>
      <c r="M2483" s="2"/>
      <c r="N2483" s="2"/>
      <c r="O2483" s="2"/>
      <c r="P2483" s="2"/>
      <c r="Q2483" s="2"/>
      <c r="R2483" s="2"/>
      <c r="S2483" s="2"/>
      <c r="T2483" s="2"/>
      <c r="U2483" s="2"/>
      <c r="V2483" s="2"/>
      <c r="W2483" s="2"/>
      <c r="X2483" s="2"/>
      <c r="Y2483" s="2"/>
    </row>
    <row r="2484" spans="1:25" ht="24.75" customHeight="1" x14ac:dyDescent="0.2">
      <c r="A2484" s="2"/>
      <c r="B2484" s="81"/>
      <c r="C2484" s="81"/>
      <c r="D2484" s="82"/>
      <c r="E2484" s="82"/>
      <c r="F2484" s="2" t="str">
        <f t="shared" ca="1" si="38"/>
        <v/>
      </c>
      <c r="G2484" s="81"/>
      <c r="H2484" s="2"/>
      <c r="I2484" s="2"/>
      <c r="J2484" s="2"/>
      <c r="K2484" s="2"/>
      <c r="L2484" s="2"/>
      <c r="M2484" s="2"/>
      <c r="N2484" s="2"/>
      <c r="O2484" s="2"/>
      <c r="P2484" s="2"/>
      <c r="Q2484" s="2"/>
      <c r="R2484" s="2"/>
      <c r="S2484" s="2"/>
      <c r="T2484" s="2"/>
      <c r="U2484" s="2"/>
      <c r="V2484" s="2"/>
      <c r="W2484" s="2"/>
      <c r="X2484" s="2"/>
      <c r="Y2484" s="2"/>
    </row>
    <row r="2485" spans="1:25" ht="24.75" customHeight="1" x14ac:dyDescent="0.2">
      <c r="A2485" s="2"/>
      <c r="B2485" s="81"/>
      <c r="C2485" s="81"/>
      <c r="D2485" s="82"/>
      <c r="E2485" s="82"/>
      <c r="F2485" s="2" t="str">
        <f t="shared" ca="1" si="38"/>
        <v/>
      </c>
      <c r="G2485" s="81"/>
      <c r="H2485" s="2"/>
      <c r="I2485" s="2"/>
      <c r="J2485" s="2"/>
      <c r="K2485" s="2"/>
      <c r="L2485" s="2"/>
      <c r="M2485" s="2"/>
      <c r="N2485" s="2"/>
      <c r="O2485" s="2"/>
      <c r="P2485" s="2"/>
      <c r="Q2485" s="2"/>
      <c r="R2485" s="2"/>
      <c r="S2485" s="2"/>
      <c r="T2485" s="2"/>
      <c r="U2485" s="2"/>
      <c r="V2485" s="2"/>
      <c r="W2485" s="2"/>
      <c r="X2485" s="2"/>
      <c r="Y2485" s="2"/>
    </row>
    <row r="2486" spans="1:25" ht="24.75" customHeight="1" x14ac:dyDescent="0.2">
      <c r="A2486" s="2"/>
      <c r="B2486" s="81"/>
      <c r="C2486" s="81"/>
      <c r="D2486" s="82"/>
      <c r="E2486" s="82"/>
      <c r="F2486" s="2" t="str">
        <f t="shared" ca="1" si="38"/>
        <v/>
      </c>
      <c r="G2486" s="81"/>
      <c r="H2486" s="2"/>
      <c r="I2486" s="2"/>
      <c r="J2486" s="2"/>
      <c r="K2486" s="2"/>
      <c r="L2486" s="2"/>
      <c r="M2486" s="2"/>
      <c r="N2486" s="2"/>
      <c r="O2486" s="2"/>
      <c r="P2486" s="2"/>
      <c r="Q2486" s="2"/>
      <c r="R2486" s="2"/>
      <c r="S2486" s="2"/>
      <c r="T2486" s="2"/>
      <c r="U2486" s="2"/>
      <c r="V2486" s="2"/>
      <c r="W2486" s="2"/>
      <c r="X2486" s="2"/>
      <c r="Y2486" s="2"/>
    </row>
    <row r="2487" spans="1:25" ht="24.75" customHeight="1" x14ac:dyDescent="0.2">
      <c r="A2487" s="2"/>
      <c r="B2487" s="81"/>
      <c r="C2487" s="81"/>
      <c r="D2487" s="82"/>
      <c r="E2487" s="82"/>
      <c r="F2487" s="2" t="str">
        <f t="shared" ca="1" si="38"/>
        <v/>
      </c>
      <c r="G2487" s="81"/>
      <c r="H2487" s="2"/>
      <c r="I2487" s="2"/>
      <c r="J2487" s="2"/>
      <c r="K2487" s="2"/>
      <c r="L2487" s="2"/>
      <c r="M2487" s="2"/>
      <c r="N2487" s="2"/>
      <c r="O2487" s="2"/>
      <c r="P2487" s="2"/>
      <c r="Q2487" s="2"/>
      <c r="R2487" s="2"/>
      <c r="S2487" s="2"/>
      <c r="T2487" s="2"/>
      <c r="U2487" s="2"/>
      <c r="V2487" s="2"/>
      <c r="W2487" s="2"/>
      <c r="X2487" s="2"/>
      <c r="Y2487" s="2"/>
    </row>
    <row r="2488" spans="1:25" ht="24.75" customHeight="1" x14ac:dyDescent="0.2">
      <c r="A2488" s="2"/>
      <c r="B2488" s="81"/>
      <c r="C2488" s="81"/>
      <c r="D2488" s="82"/>
      <c r="E2488" s="82"/>
      <c r="F2488" s="2" t="str">
        <f t="shared" ca="1" si="38"/>
        <v/>
      </c>
      <c r="G2488" s="81"/>
      <c r="H2488" s="2"/>
      <c r="I2488" s="2"/>
      <c r="J2488" s="2"/>
      <c r="K2488" s="2"/>
      <c r="L2488" s="2"/>
      <c r="M2488" s="2"/>
      <c r="N2488" s="2"/>
      <c r="O2488" s="2"/>
      <c r="P2488" s="2"/>
      <c r="Q2488" s="2"/>
      <c r="R2488" s="2"/>
      <c r="S2488" s="2"/>
      <c r="T2488" s="2"/>
      <c r="U2488" s="2"/>
      <c r="V2488" s="2"/>
      <c r="W2488" s="2"/>
      <c r="X2488" s="2"/>
      <c r="Y2488" s="2"/>
    </row>
    <row r="2489" spans="1:25" ht="24.75" customHeight="1" x14ac:dyDescent="0.2">
      <c r="A2489" s="2"/>
      <c r="B2489" s="81"/>
      <c r="C2489" s="81"/>
      <c r="D2489" s="82"/>
      <c r="E2489" s="82"/>
      <c r="F2489" s="2" t="str">
        <f t="shared" ca="1" si="38"/>
        <v/>
      </c>
      <c r="G2489" s="81"/>
      <c r="H2489" s="2"/>
      <c r="I2489" s="2"/>
      <c r="J2489" s="2"/>
      <c r="K2489" s="2"/>
      <c r="L2489" s="2"/>
      <c r="M2489" s="2"/>
      <c r="N2489" s="2"/>
      <c r="O2489" s="2"/>
      <c r="P2489" s="2"/>
      <c r="Q2489" s="2"/>
      <c r="R2489" s="2"/>
      <c r="S2489" s="2"/>
      <c r="T2489" s="2"/>
      <c r="U2489" s="2"/>
      <c r="V2489" s="2"/>
      <c r="W2489" s="2"/>
      <c r="X2489" s="2"/>
      <c r="Y2489" s="2"/>
    </row>
    <row r="2490" spans="1:25" ht="24.75" customHeight="1" x14ac:dyDescent="0.2">
      <c r="A2490" s="2"/>
      <c r="B2490" s="81"/>
      <c r="C2490" s="81"/>
      <c r="D2490" s="82"/>
      <c r="E2490" s="82"/>
      <c r="F2490" s="2" t="str">
        <f t="shared" ca="1" si="38"/>
        <v/>
      </c>
      <c r="G2490" s="81"/>
      <c r="H2490" s="2"/>
      <c r="I2490" s="2"/>
      <c r="J2490" s="2"/>
      <c r="K2490" s="2"/>
      <c r="L2490" s="2"/>
      <c r="M2490" s="2"/>
      <c r="N2490" s="2"/>
      <c r="O2490" s="2"/>
      <c r="P2490" s="2"/>
      <c r="Q2490" s="2"/>
      <c r="R2490" s="2"/>
      <c r="S2490" s="2"/>
      <c r="T2490" s="2"/>
      <c r="U2490" s="2"/>
      <c r="V2490" s="2"/>
      <c r="W2490" s="2"/>
      <c r="X2490" s="2"/>
      <c r="Y2490" s="2"/>
    </row>
    <row r="2491" spans="1:25" ht="24.75" customHeight="1" x14ac:dyDescent="0.2">
      <c r="A2491" s="2"/>
      <c r="B2491" s="81"/>
      <c r="C2491" s="81"/>
      <c r="D2491" s="82"/>
      <c r="E2491" s="82"/>
      <c r="F2491" s="2" t="str">
        <f t="shared" ca="1" si="38"/>
        <v/>
      </c>
      <c r="G2491" s="81"/>
      <c r="H2491" s="2"/>
      <c r="I2491" s="2"/>
      <c r="J2491" s="2"/>
      <c r="K2491" s="2"/>
      <c r="L2491" s="2"/>
      <c r="M2491" s="2"/>
      <c r="N2491" s="2"/>
      <c r="O2491" s="2"/>
      <c r="P2491" s="2"/>
      <c r="Q2491" s="2"/>
      <c r="R2491" s="2"/>
      <c r="S2491" s="2"/>
      <c r="T2491" s="2"/>
      <c r="U2491" s="2"/>
      <c r="V2491" s="2"/>
      <c r="W2491" s="2"/>
      <c r="X2491" s="2"/>
      <c r="Y2491" s="2"/>
    </row>
    <row r="2492" spans="1:25" ht="24.75" customHeight="1" x14ac:dyDescent="0.2">
      <c r="A2492" s="2"/>
      <c r="B2492" s="81"/>
      <c r="C2492" s="81"/>
      <c r="D2492" s="82"/>
      <c r="E2492" s="82"/>
      <c r="F2492" s="2" t="str">
        <f t="shared" ca="1" si="38"/>
        <v/>
      </c>
      <c r="G2492" s="81"/>
      <c r="H2492" s="2"/>
      <c r="I2492" s="2"/>
      <c r="J2492" s="2"/>
      <c r="K2492" s="2"/>
      <c r="L2492" s="2"/>
      <c r="M2492" s="2"/>
      <c r="N2492" s="2"/>
      <c r="O2492" s="2"/>
      <c r="P2492" s="2"/>
      <c r="Q2492" s="2"/>
      <c r="R2492" s="2"/>
      <c r="S2492" s="2"/>
      <c r="T2492" s="2"/>
      <c r="U2492" s="2"/>
      <c r="V2492" s="2"/>
      <c r="W2492" s="2"/>
      <c r="X2492" s="2"/>
      <c r="Y2492" s="2"/>
    </row>
    <row r="2493" spans="1:25" ht="24.75" customHeight="1" x14ac:dyDescent="0.2">
      <c r="A2493" s="2"/>
      <c r="B2493" s="81"/>
      <c r="C2493" s="81"/>
      <c r="D2493" s="82"/>
      <c r="E2493" s="82"/>
      <c r="F2493" s="2" t="str">
        <f t="shared" ca="1" si="38"/>
        <v/>
      </c>
      <c r="G2493" s="81"/>
      <c r="H2493" s="2"/>
      <c r="I2493" s="2"/>
      <c r="J2493" s="2"/>
      <c r="K2493" s="2"/>
      <c r="L2493" s="2"/>
      <c r="M2493" s="2"/>
      <c r="N2493" s="2"/>
      <c r="O2493" s="2"/>
      <c r="P2493" s="2"/>
      <c r="Q2493" s="2"/>
      <c r="R2493" s="2"/>
      <c r="S2493" s="2"/>
      <c r="T2493" s="2"/>
      <c r="U2493" s="2"/>
      <c r="V2493" s="2"/>
      <c r="W2493" s="2"/>
      <c r="X2493" s="2"/>
      <c r="Y2493" s="2"/>
    </row>
    <row r="2494" spans="1:25" ht="24.75" customHeight="1" x14ac:dyDescent="0.2">
      <c r="A2494" s="2"/>
      <c r="B2494" s="81"/>
      <c r="C2494" s="81"/>
      <c r="D2494" s="82"/>
      <c r="E2494" s="82"/>
      <c r="F2494" s="2" t="str">
        <f t="shared" ca="1" si="38"/>
        <v/>
      </c>
      <c r="G2494" s="81"/>
      <c r="H2494" s="2"/>
      <c r="I2494" s="2"/>
      <c r="J2494" s="2"/>
      <c r="K2494" s="2"/>
      <c r="L2494" s="2"/>
      <c r="M2494" s="2"/>
      <c r="N2494" s="2"/>
      <c r="O2494" s="2"/>
      <c r="P2494" s="2"/>
      <c r="Q2494" s="2"/>
      <c r="R2494" s="2"/>
      <c r="S2494" s="2"/>
      <c r="T2494" s="2"/>
      <c r="U2494" s="2"/>
      <c r="V2494" s="2"/>
      <c r="W2494" s="2"/>
      <c r="X2494" s="2"/>
      <c r="Y2494" s="2"/>
    </row>
    <row r="2495" spans="1:25" ht="24.75" customHeight="1" x14ac:dyDescent="0.2">
      <c r="A2495" s="2"/>
      <c r="B2495" s="81"/>
      <c r="C2495" s="81"/>
      <c r="D2495" s="82"/>
      <c r="E2495" s="82"/>
      <c r="F2495" s="2" t="str">
        <f t="shared" ca="1" si="38"/>
        <v/>
      </c>
      <c r="G2495" s="81"/>
      <c r="H2495" s="2"/>
      <c r="I2495" s="2"/>
      <c r="J2495" s="2"/>
      <c r="K2495" s="2"/>
      <c r="L2495" s="2"/>
      <c r="M2495" s="2"/>
      <c r="N2495" s="2"/>
      <c r="O2495" s="2"/>
      <c r="P2495" s="2"/>
      <c r="Q2495" s="2"/>
      <c r="R2495" s="2"/>
      <c r="S2495" s="2"/>
      <c r="T2495" s="2"/>
      <c r="U2495" s="2"/>
      <c r="V2495" s="2"/>
      <c r="W2495" s="2"/>
      <c r="X2495" s="2"/>
      <c r="Y2495" s="2"/>
    </row>
    <row r="2496" spans="1:25" ht="24.75" customHeight="1" x14ac:dyDescent="0.2">
      <c r="A2496" s="2"/>
      <c r="B2496" s="81"/>
      <c r="C2496" s="81"/>
      <c r="D2496" s="82"/>
      <c r="E2496" s="82"/>
      <c r="F2496" s="2" t="str">
        <f t="shared" ca="1" si="38"/>
        <v/>
      </c>
      <c r="G2496" s="81"/>
      <c r="H2496" s="2"/>
      <c r="I2496" s="2"/>
      <c r="J2496" s="2"/>
      <c r="K2496" s="2"/>
      <c r="L2496" s="2"/>
      <c r="M2496" s="2"/>
      <c r="N2496" s="2"/>
      <c r="O2496" s="2"/>
      <c r="P2496" s="2"/>
      <c r="Q2496" s="2"/>
      <c r="R2496" s="2"/>
      <c r="S2496" s="2"/>
      <c r="T2496" s="2"/>
      <c r="U2496" s="2"/>
      <c r="V2496" s="2"/>
      <c r="W2496" s="2"/>
      <c r="X2496" s="2"/>
      <c r="Y2496" s="2"/>
    </row>
    <row r="2497" spans="1:25" ht="24.75" customHeight="1" x14ac:dyDescent="0.2">
      <c r="A2497" s="2"/>
      <c r="B2497" s="81"/>
      <c r="C2497" s="81"/>
      <c r="D2497" s="82"/>
      <c r="E2497" s="82"/>
      <c r="F2497" s="2" t="str">
        <f t="shared" ca="1" si="38"/>
        <v/>
      </c>
      <c r="G2497" s="81"/>
      <c r="H2497" s="2"/>
      <c r="I2497" s="2"/>
      <c r="J2497" s="2"/>
      <c r="K2497" s="2"/>
      <c r="L2497" s="2"/>
      <c r="M2497" s="2"/>
      <c r="N2497" s="2"/>
      <c r="O2497" s="2"/>
      <c r="P2497" s="2"/>
      <c r="Q2497" s="2"/>
      <c r="R2497" s="2"/>
      <c r="S2497" s="2"/>
      <c r="T2497" s="2"/>
      <c r="U2497" s="2"/>
      <c r="V2497" s="2"/>
      <c r="W2497" s="2"/>
      <c r="X2497" s="2"/>
      <c r="Y2497" s="2"/>
    </row>
    <row r="2498" spans="1:25" ht="24.75" customHeight="1" x14ac:dyDescent="0.2">
      <c r="A2498" s="2"/>
      <c r="B2498" s="81"/>
      <c r="C2498" s="81"/>
      <c r="D2498" s="82"/>
      <c r="E2498" s="82"/>
      <c r="F2498" s="2" t="str">
        <f t="shared" ca="1" si="38"/>
        <v/>
      </c>
      <c r="G2498" s="81"/>
      <c r="H2498" s="2"/>
      <c r="I2498" s="2"/>
      <c r="J2498" s="2"/>
      <c r="K2498" s="2"/>
      <c r="L2498" s="2"/>
      <c r="M2498" s="2"/>
      <c r="N2498" s="2"/>
      <c r="O2498" s="2"/>
      <c r="P2498" s="2"/>
      <c r="Q2498" s="2"/>
      <c r="R2498" s="2"/>
      <c r="S2498" s="2"/>
      <c r="T2498" s="2"/>
      <c r="U2498" s="2"/>
      <c r="V2498" s="2"/>
      <c r="W2498" s="2"/>
      <c r="X2498" s="2"/>
      <c r="Y2498" s="2"/>
    </row>
    <row r="2499" spans="1:25" ht="24.75" customHeight="1" x14ac:dyDescent="0.2">
      <c r="A2499" s="2"/>
      <c r="B2499" s="81"/>
      <c r="C2499" s="81"/>
      <c r="D2499" s="82"/>
      <c r="E2499" s="82"/>
      <c r="F2499" s="2" t="str">
        <f t="shared" ca="1" si="38"/>
        <v/>
      </c>
      <c r="G2499" s="81"/>
      <c r="H2499" s="2"/>
      <c r="I2499" s="2"/>
      <c r="J2499" s="2"/>
      <c r="K2499" s="2"/>
      <c r="L2499" s="2"/>
      <c r="M2499" s="2"/>
      <c r="N2499" s="2"/>
      <c r="O2499" s="2"/>
      <c r="P2499" s="2"/>
      <c r="Q2499" s="2"/>
      <c r="R2499" s="2"/>
      <c r="S2499" s="2"/>
      <c r="T2499" s="2"/>
      <c r="U2499" s="2"/>
      <c r="V2499" s="2"/>
      <c r="W2499" s="2"/>
      <c r="X2499" s="2"/>
      <c r="Y2499" s="2"/>
    </row>
    <row r="2500" spans="1:25" ht="24.75" customHeight="1" x14ac:dyDescent="0.2">
      <c r="A2500" s="2"/>
      <c r="B2500" s="81"/>
      <c r="C2500" s="81"/>
      <c r="D2500" s="82"/>
      <c r="E2500" s="82"/>
      <c r="F2500" s="2" t="str">
        <f t="shared" ref="F2500:F2563" ca="1" si="39">IF(AND(D2500="",E2500=""),"",IF(E2500&lt;&gt;"","Realizado",IF(D2500&lt;TODAY(),"Atrasado",IF(D2500=TODAY(),"Fazer hoje","A realizar"))))</f>
        <v/>
      </c>
      <c r="G2500" s="81"/>
      <c r="H2500" s="2"/>
      <c r="I2500" s="2"/>
      <c r="J2500" s="2"/>
      <c r="K2500" s="2"/>
      <c r="L2500" s="2"/>
      <c r="M2500" s="2"/>
      <c r="N2500" s="2"/>
      <c r="O2500" s="2"/>
      <c r="P2500" s="2"/>
      <c r="Q2500" s="2"/>
      <c r="R2500" s="2"/>
      <c r="S2500" s="2"/>
      <c r="T2500" s="2"/>
      <c r="U2500" s="2"/>
      <c r="V2500" s="2"/>
      <c r="W2500" s="2"/>
      <c r="X2500" s="2"/>
      <c r="Y2500" s="2"/>
    </row>
    <row r="2501" spans="1:25" ht="24.75" customHeight="1" x14ac:dyDescent="0.2">
      <c r="A2501" s="2"/>
      <c r="B2501" s="81"/>
      <c r="C2501" s="81"/>
      <c r="D2501" s="82"/>
      <c r="E2501" s="82"/>
      <c r="F2501" s="2" t="str">
        <f t="shared" ca="1" si="39"/>
        <v/>
      </c>
      <c r="G2501" s="81"/>
      <c r="H2501" s="2"/>
      <c r="I2501" s="2"/>
      <c r="J2501" s="2"/>
      <c r="K2501" s="2"/>
      <c r="L2501" s="2"/>
      <c r="M2501" s="2"/>
      <c r="N2501" s="2"/>
      <c r="O2501" s="2"/>
      <c r="P2501" s="2"/>
      <c r="Q2501" s="2"/>
      <c r="R2501" s="2"/>
      <c r="S2501" s="2"/>
      <c r="T2501" s="2"/>
      <c r="U2501" s="2"/>
      <c r="V2501" s="2"/>
      <c r="W2501" s="2"/>
      <c r="X2501" s="2"/>
      <c r="Y2501" s="2"/>
    </row>
    <row r="2502" spans="1:25" ht="24.75" customHeight="1" x14ac:dyDescent="0.2">
      <c r="A2502" s="2"/>
      <c r="B2502" s="81"/>
      <c r="C2502" s="81"/>
      <c r="D2502" s="82"/>
      <c r="E2502" s="82"/>
      <c r="F2502" s="2" t="str">
        <f t="shared" ca="1" si="39"/>
        <v/>
      </c>
      <c r="G2502" s="81"/>
      <c r="H2502" s="2"/>
      <c r="I2502" s="2"/>
      <c r="J2502" s="2"/>
      <c r="K2502" s="2"/>
      <c r="L2502" s="2"/>
      <c r="M2502" s="2"/>
      <c r="N2502" s="2"/>
      <c r="O2502" s="2"/>
      <c r="P2502" s="2"/>
      <c r="Q2502" s="2"/>
      <c r="R2502" s="2"/>
      <c r="S2502" s="2"/>
      <c r="T2502" s="2"/>
      <c r="U2502" s="2"/>
      <c r="V2502" s="2"/>
      <c r="W2502" s="2"/>
      <c r="X2502" s="2"/>
      <c r="Y2502" s="2"/>
    </row>
    <row r="2503" spans="1:25" ht="24.75" customHeight="1" x14ac:dyDescent="0.2">
      <c r="A2503" s="2"/>
      <c r="B2503" s="81"/>
      <c r="C2503" s="81"/>
      <c r="D2503" s="82"/>
      <c r="E2503" s="82"/>
      <c r="F2503" s="2" t="str">
        <f t="shared" ca="1" si="39"/>
        <v/>
      </c>
      <c r="G2503" s="81"/>
      <c r="H2503" s="2"/>
      <c r="I2503" s="2"/>
      <c r="J2503" s="2"/>
      <c r="K2503" s="2"/>
      <c r="L2503" s="2"/>
      <c r="M2503" s="2"/>
      <c r="N2503" s="2"/>
      <c r="O2503" s="2"/>
      <c r="P2503" s="2"/>
      <c r="Q2503" s="2"/>
      <c r="R2503" s="2"/>
      <c r="S2503" s="2"/>
      <c r="T2503" s="2"/>
      <c r="U2503" s="2"/>
      <c r="V2503" s="2"/>
      <c r="W2503" s="2"/>
      <c r="X2503" s="2"/>
      <c r="Y2503" s="2"/>
    </row>
    <row r="2504" spans="1:25" ht="24.75" customHeight="1" x14ac:dyDescent="0.2">
      <c r="A2504" s="2"/>
      <c r="B2504" s="81"/>
      <c r="C2504" s="81"/>
      <c r="D2504" s="82"/>
      <c r="E2504" s="82"/>
      <c r="F2504" s="2" t="str">
        <f t="shared" ca="1" si="39"/>
        <v/>
      </c>
      <c r="G2504" s="81"/>
      <c r="H2504" s="2"/>
      <c r="I2504" s="2"/>
      <c r="J2504" s="2"/>
      <c r="K2504" s="2"/>
      <c r="L2504" s="2"/>
      <c r="M2504" s="2"/>
      <c r="N2504" s="2"/>
      <c r="O2504" s="2"/>
      <c r="P2504" s="2"/>
      <c r="Q2504" s="2"/>
      <c r="R2504" s="2"/>
      <c r="S2504" s="2"/>
      <c r="T2504" s="2"/>
      <c r="U2504" s="2"/>
      <c r="V2504" s="2"/>
      <c r="W2504" s="2"/>
      <c r="X2504" s="2"/>
      <c r="Y2504" s="2"/>
    </row>
    <row r="2505" spans="1:25" ht="24.75" customHeight="1" x14ac:dyDescent="0.2">
      <c r="A2505" s="2"/>
      <c r="B2505" s="81"/>
      <c r="C2505" s="81"/>
      <c r="D2505" s="82"/>
      <c r="E2505" s="82"/>
      <c r="F2505" s="2" t="str">
        <f t="shared" ca="1" si="39"/>
        <v/>
      </c>
      <c r="G2505" s="81"/>
      <c r="H2505" s="2"/>
      <c r="I2505" s="2"/>
      <c r="J2505" s="2"/>
      <c r="K2505" s="2"/>
      <c r="L2505" s="2"/>
      <c r="M2505" s="2"/>
      <c r="N2505" s="2"/>
      <c r="O2505" s="2"/>
      <c r="P2505" s="2"/>
      <c r="Q2505" s="2"/>
      <c r="R2505" s="2"/>
      <c r="S2505" s="2"/>
      <c r="T2505" s="2"/>
      <c r="U2505" s="2"/>
      <c r="V2505" s="2"/>
      <c r="W2505" s="2"/>
      <c r="X2505" s="2"/>
      <c r="Y2505" s="2"/>
    </row>
    <row r="2506" spans="1:25" ht="24.75" customHeight="1" x14ac:dyDescent="0.2">
      <c r="A2506" s="2"/>
      <c r="B2506" s="81"/>
      <c r="C2506" s="81"/>
      <c r="D2506" s="82"/>
      <c r="E2506" s="82"/>
      <c r="F2506" s="2" t="str">
        <f t="shared" ca="1" si="39"/>
        <v/>
      </c>
      <c r="G2506" s="81"/>
      <c r="H2506" s="2"/>
      <c r="I2506" s="2"/>
      <c r="J2506" s="2"/>
      <c r="K2506" s="2"/>
      <c r="L2506" s="2"/>
      <c r="M2506" s="2"/>
      <c r="N2506" s="2"/>
      <c r="O2506" s="2"/>
      <c r="P2506" s="2"/>
      <c r="Q2506" s="2"/>
      <c r="R2506" s="2"/>
      <c r="S2506" s="2"/>
      <c r="T2506" s="2"/>
      <c r="U2506" s="2"/>
      <c r="V2506" s="2"/>
      <c r="W2506" s="2"/>
      <c r="X2506" s="2"/>
      <c r="Y2506" s="2"/>
    </row>
    <row r="2507" spans="1:25" ht="24.75" customHeight="1" x14ac:dyDescent="0.2">
      <c r="A2507" s="2"/>
      <c r="B2507" s="81"/>
      <c r="C2507" s="81"/>
      <c r="D2507" s="82"/>
      <c r="E2507" s="82"/>
      <c r="F2507" s="2" t="str">
        <f t="shared" ca="1" si="39"/>
        <v/>
      </c>
      <c r="G2507" s="81"/>
      <c r="H2507" s="2"/>
      <c r="I2507" s="2"/>
      <c r="J2507" s="2"/>
      <c r="K2507" s="2"/>
      <c r="L2507" s="2"/>
      <c r="M2507" s="2"/>
      <c r="N2507" s="2"/>
      <c r="O2507" s="2"/>
      <c r="P2507" s="2"/>
      <c r="Q2507" s="2"/>
      <c r="R2507" s="2"/>
      <c r="S2507" s="2"/>
      <c r="T2507" s="2"/>
      <c r="U2507" s="2"/>
      <c r="V2507" s="2"/>
      <c r="W2507" s="2"/>
      <c r="X2507" s="2"/>
      <c r="Y2507" s="2"/>
    </row>
    <row r="2508" spans="1:25" ht="24.75" customHeight="1" x14ac:dyDescent="0.2">
      <c r="A2508" s="2"/>
      <c r="B2508" s="81"/>
      <c r="C2508" s="81"/>
      <c r="D2508" s="82"/>
      <c r="E2508" s="82"/>
      <c r="F2508" s="2" t="str">
        <f t="shared" ca="1" si="39"/>
        <v/>
      </c>
      <c r="G2508" s="81"/>
      <c r="H2508" s="2"/>
      <c r="I2508" s="2"/>
      <c r="J2508" s="2"/>
      <c r="K2508" s="2"/>
      <c r="L2508" s="2"/>
      <c r="M2508" s="2"/>
      <c r="N2508" s="2"/>
      <c r="O2508" s="2"/>
      <c r="P2508" s="2"/>
      <c r="Q2508" s="2"/>
      <c r="R2508" s="2"/>
      <c r="S2508" s="2"/>
      <c r="T2508" s="2"/>
      <c r="U2508" s="2"/>
      <c r="V2508" s="2"/>
      <c r="W2508" s="2"/>
      <c r="X2508" s="2"/>
      <c r="Y2508" s="2"/>
    </row>
    <row r="2509" spans="1:25" ht="24.75" customHeight="1" x14ac:dyDescent="0.2">
      <c r="A2509" s="2"/>
      <c r="B2509" s="81"/>
      <c r="C2509" s="81"/>
      <c r="D2509" s="82"/>
      <c r="E2509" s="82"/>
      <c r="F2509" s="2" t="str">
        <f t="shared" ca="1" si="39"/>
        <v/>
      </c>
      <c r="G2509" s="81"/>
      <c r="H2509" s="2"/>
      <c r="I2509" s="2"/>
      <c r="J2509" s="2"/>
      <c r="K2509" s="2"/>
      <c r="L2509" s="2"/>
      <c r="M2509" s="2"/>
      <c r="N2509" s="2"/>
      <c r="O2509" s="2"/>
      <c r="P2509" s="2"/>
      <c r="Q2509" s="2"/>
      <c r="R2509" s="2"/>
      <c r="S2509" s="2"/>
      <c r="T2509" s="2"/>
      <c r="U2509" s="2"/>
      <c r="V2509" s="2"/>
      <c r="W2509" s="2"/>
      <c r="X2509" s="2"/>
      <c r="Y2509" s="2"/>
    </row>
    <row r="2510" spans="1:25" ht="24.75" customHeight="1" x14ac:dyDescent="0.2">
      <c r="A2510" s="2"/>
      <c r="B2510" s="81"/>
      <c r="C2510" s="81"/>
      <c r="D2510" s="82"/>
      <c r="E2510" s="82"/>
      <c r="F2510" s="2" t="str">
        <f t="shared" ca="1" si="39"/>
        <v/>
      </c>
      <c r="G2510" s="81"/>
      <c r="H2510" s="2"/>
      <c r="I2510" s="2"/>
      <c r="J2510" s="2"/>
      <c r="K2510" s="2"/>
      <c r="L2510" s="2"/>
      <c r="M2510" s="2"/>
      <c r="N2510" s="2"/>
      <c r="O2510" s="2"/>
      <c r="P2510" s="2"/>
      <c r="Q2510" s="2"/>
      <c r="R2510" s="2"/>
      <c r="S2510" s="2"/>
      <c r="T2510" s="2"/>
      <c r="U2510" s="2"/>
      <c r="V2510" s="2"/>
      <c r="W2510" s="2"/>
      <c r="X2510" s="2"/>
      <c r="Y2510" s="2"/>
    </row>
    <row r="2511" spans="1:25" ht="24.75" customHeight="1" x14ac:dyDescent="0.2">
      <c r="A2511" s="2"/>
      <c r="B2511" s="81"/>
      <c r="C2511" s="81"/>
      <c r="D2511" s="82"/>
      <c r="E2511" s="82"/>
      <c r="F2511" s="2" t="str">
        <f t="shared" ca="1" si="39"/>
        <v/>
      </c>
      <c r="G2511" s="81"/>
      <c r="H2511" s="2"/>
      <c r="I2511" s="2"/>
      <c r="J2511" s="2"/>
      <c r="K2511" s="2"/>
      <c r="L2511" s="2"/>
      <c r="M2511" s="2"/>
      <c r="N2511" s="2"/>
      <c r="O2511" s="2"/>
      <c r="P2511" s="2"/>
      <c r="Q2511" s="2"/>
      <c r="R2511" s="2"/>
      <c r="S2511" s="2"/>
      <c r="T2511" s="2"/>
      <c r="U2511" s="2"/>
      <c r="V2511" s="2"/>
      <c r="W2511" s="2"/>
      <c r="X2511" s="2"/>
      <c r="Y2511" s="2"/>
    </row>
    <row r="2512" spans="1:25" ht="24.75" customHeight="1" x14ac:dyDescent="0.2">
      <c r="A2512" s="2"/>
      <c r="B2512" s="81"/>
      <c r="C2512" s="81"/>
      <c r="D2512" s="82"/>
      <c r="E2512" s="82"/>
      <c r="F2512" s="2" t="str">
        <f t="shared" ca="1" si="39"/>
        <v/>
      </c>
      <c r="G2512" s="81"/>
      <c r="H2512" s="2"/>
      <c r="I2512" s="2"/>
      <c r="J2512" s="2"/>
      <c r="K2512" s="2"/>
      <c r="L2512" s="2"/>
      <c r="M2512" s="2"/>
      <c r="N2512" s="2"/>
      <c r="O2512" s="2"/>
      <c r="P2512" s="2"/>
      <c r="Q2512" s="2"/>
      <c r="R2512" s="2"/>
      <c r="S2512" s="2"/>
      <c r="T2512" s="2"/>
      <c r="U2512" s="2"/>
      <c r="V2512" s="2"/>
      <c r="W2512" s="2"/>
      <c r="X2512" s="2"/>
      <c r="Y2512" s="2"/>
    </row>
    <row r="2513" spans="1:25" ht="24.75" customHeight="1" x14ac:dyDescent="0.2">
      <c r="A2513" s="2"/>
      <c r="B2513" s="81"/>
      <c r="C2513" s="81"/>
      <c r="D2513" s="82"/>
      <c r="E2513" s="82"/>
      <c r="F2513" s="2" t="str">
        <f t="shared" ca="1" si="39"/>
        <v/>
      </c>
      <c r="G2513" s="81"/>
      <c r="H2513" s="2"/>
      <c r="I2513" s="2"/>
      <c r="J2513" s="2"/>
      <c r="K2513" s="2"/>
      <c r="L2513" s="2"/>
      <c r="M2513" s="2"/>
      <c r="N2513" s="2"/>
      <c r="O2513" s="2"/>
      <c r="P2513" s="2"/>
      <c r="Q2513" s="2"/>
      <c r="R2513" s="2"/>
      <c r="S2513" s="2"/>
      <c r="T2513" s="2"/>
      <c r="U2513" s="2"/>
      <c r="V2513" s="2"/>
      <c r="W2513" s="2"/>
      <c r="X2513" s="2"/>
      <c r="Y2513" s="2"/>
    </row>
    <row r="2514" spans="1:25" ht="24.75" customHeight="1" x14ac:dyDescent="0.2">
      <c r="A2514" s="2"/>
      <c r="B2514" s="81"/>
      <c r="C2514" s="81"/>
      <c r="D2514" s="82"/>
      <c r="E2514" s="82"/>
      <c r="F2514" s="2" t="str">
        <f t="shared" ca="1" si="39"/>
        <v/>
      </c>
      <c r="G2514" s="81"/>
      <c r="H2514" s="2"/>
      <c r="I2514" s="2"/>
      <c r="J2514" s="2"/>
      <c r="K2514" s="2"/>
      <c r="L2514" s="2"/>
      <c r="M2514" s="2"/>
      <c r="N2514" s="2"/>
      <c r="O2514" s="2"/>
      <c r="P2514" s="2"/>
      <c r="Q2514" s="2"/>
      <c r="R2514" s="2"/>
      <c r="S2514" s="2"/>
      <c r="T2514" s="2"/>
      <c r="U2514" s="2"/>
      <c r="V2514" s="2"/>
      <c r="W2514" s="2"/>
      <c r="X2514" s="2"/>
      <c r="Y2514" s="2"/>
    </row>
    <row r="2515" spans="1:25" ht="24.75" customHeight="1" x14ac:dyDescent="0.2">
      <c r="A2515" s="2"/>
      <c r="B2515" s="81"/>
      <c r="C2515" s="81"/>
      <c r="D2515" s="82"/>
      <c r="E2515" s="82"/>
      <c r="F2515" s="2" t="str">
        <f t="shared" ca="1" si="39"/>
        <v/>
      </c>
      <c r="G2515" s="81"/>
      <c r="H2515" s="2"/>
      <c r="I2515" s="2"/>
      <c r="J2515" s="2"/>
      <c r="K2515" s="2"/>
      <c r="L2515" s="2"/>
      <c r="M2515" s="2"/>
      <c r="N2515" s="2"/>
      <c r="O2515" s="2"/>
      <c r="P2515" s="2"/>
      <c r="Q2515" s="2"/>
      <c r="R2515" s="2"/>
      <c r="S2515" s="2"/>
      <c r="T2515" s="2"/>
      <c r="U2515" s="2"/>
      <c r="V2515" s="2"/>
      <c r="W2515" s="2"/>
      <c r="X2515" s="2"/>
      <c r="Y2515" s="2"/>
    </row>
    <row r="2516" spans="1:25" ht="24.75" customHeight="1" x14ac:dyDescent="0.2">
      <c r="A2516" s="2"/>
      <c r="B2516" s="81"/>
      <c r="C2516" s="81"/>
      <c r="D2516" s="82"/>
      <c r="E2516" s="82"/>
      <c r="F2516" s="2" t="str">
        <f t="shared" ca="1" si="39"/>
        <v/>
      </c>
      <c r="G2516" s="81"/>
      <c r="H2516" s="2"/>
      <c r="I2516" s="2"/>
      <c r="J2516" s="2"/>
      <c r="K2516" s="2"/>
      <c r="L2516" s="2"/>
      <c r="M2516" s="2"/>
      <c r="N2516" s="2"/>
      <c r="O2516" s="2"/>
      <c r="P2516" s="2"/>
      <c r="Q2516" s="2"/>
      <c r="R2516" s="2"/>
      <c r="S2516" s="2"/>
      <c r="T2516" s="2"/>
      <c r="U2516" s="2"/>
      <c r="V2516" s="2"/>
      <c r="W2516" s="2"/>
      <c r="X2516" s="2"/>
      <c r="Y2516" s="2"/>
    </row>
    <row r="2517" spans="1:25" ht="24.75" customHeight="1" x14ac:dyDescent="0.2">
      <c r="A2517" s="2"/>
      <c r="B2517" s="81"/>
      <c r="C2517" s="81"/>
      <c r="D2517" s="82"/>
      <c r="E2517" s="82"/>
      <c r="F2517" s="2" t="str">
        <f t="shared" ca="1" si="39"/>
        <v/>
      </c>
      <c r="G2517" s="81"/>
      <c r="H2517" s="2"/>
      <c r="I2517" s="2"/>
      <c r="J2517" s="2"/>
      <c r="K2517" s="2"/>
      <c r="L2517" s="2"/>
      <c r="M2517" s="2"/>
      <c r="N2517" s="2"/>
      <c r="O2517" s="2"/>
      <c r="P2517" s="2"/>
      <c r="Q2517" s="2"/>
      <c r="R2517" s="2"/>
      <c r="S2517" s="2"/>
      <c r="T2517" s="2"/>
      <c r="U2517" s="2"/>
      <c r="V2517" s="2"/>
      <c r="W2517" s="2"/>
      <c r="X2517" s="2"/>
      <c r="Y2517" s="2"/>
    </row>
    <row r="2518" spans="1:25" ht="24.75" customHeight="1" x14ac:dyDescent="0.2">
      <c r="A2518" s="2"/>
      <c r="B2518" s="81"/>
      <c r="C2518" s="81"/>
      <c r="D2518" s="82"/>
      <c r="E2518" s="82"/>
      <c r="F2518" s="2" t="str">
        <f t="shared" ca="1" si="39"/>
        <v/>
      </c>
      <c r="G2518" s="81"/>
      <c r="H2518" s="2"/>
      <c r="I2518" s="2"/>
      <c r="J2518" s="2"/>
      <c r="K2518" s="2"/>
      <c r="L2518" s="2"/>
      <c r="M2518" s="2"/>
      <c r="N2518" s="2"/>
      <c r="O2518" s="2"/>
      <c r="P2518" s="2"/>
      <c r="Q2518" s="2"/>
      <c r="R2518" s="2"/>
      <c r="S2518" s="2"/>
      <c r="T2518" s="2"/>
      <c r="U2518" s="2"/>
      <c r="V2518" s="2"/>
      <c r="W2518" s="2"/>
      <c r="X2518" s="2"/>
      <c r="Y2518" s="2"/>
    </row>
    <row r="2519" spans="1:25" ht="24.75" customHeight="1" x14ac:dyDescent="0.2">
      <c r="A2519" s="2"/>
      <c r="B2519" s="81"/>
      <c r="C2519" s="81"/>
      <c r="D2519" s="82"/>
      <c r="E2519" s="82"/>
      <c r="F2519" s="2" t="str">
        <f t="shared" ca="1" si="39"/>
        <v/>
      </c>
      <c r="G2519" s="81"/>
      <c r="H2519" s="2"/>
      <c r="I2519" s="2"/>
      <c r="J2519" s="2"/>
      <c r="K2519" s="2"/>
      <c r="L2519" s="2"/>
      <c r="M2519" s="2"/>
      <c r="N2519" s="2"/>
      <c r="O2519" s="2"/>
      <c r="P2519" s="2"/>
      <c r="Q2519" s="2"/>
      <c r="R2519" s="2"/>
      <c r="S2519" s="2"/>
      <c r="T2519" s="2"/>
      <c r="U2519" s="2"/>
      <c r="V2519" s="2"/>
      <c r="W2519" s="2"/>
      <c r="X2519" s="2"/>
      <c r="Y2519" s="2"/>
    </row>
    <row r="2520" spans="1:25" ht="24.75" customHeight="1" x14ac:dyDescent="0.2">
      <c r="A2520" s="2"/>
      <c r="B2520" s="81"/>
      <c r="C2520" s="81"/>
      <c r="D2520" s="82"/>
      <c r="E2520" s="82"/>
      <c r="F2520" s="2" t="str">
        <f t="shared" ca="1" si="39"/>
        <v/>
      </c>
      <c r="G2520" s="81"/>
      <c r="H2520" s="2"/>
      <c r="I2520" s="2"/>
      <c r="J2520" s="2"/>
      <c r="K2520" s="2"/>
      <c r="L2520" s="2"/>
      <c r="M2520" s="2"/>
      <c r="N2520" s="2"/>
      <c r="O2520" s="2"/>
      <c r="P2520" s="2"/>
      <c r="Q2520" s="2"/>
      <c r="R2520" s="2"/>
      <c r="S2520" s="2"/>
      <c r="T2520" s="2"/>
      <c r="U2520" s="2"/>
      <c r="V2520" s="2"/>
      <c r="W2520" s="2"/>
      <c r="X2520" s="2"/>
      <c r="Y2520" s="2"/>
    </row>
    <row r="2521" spans="1:25" ht="24.75" customHeight="1" x14ac:dyDescent="0.2">
      <c r="A2521" s="2"/>
      <c r="B2521" s="81"/>
      <c r="C2521" s="81"/>
      <c r="D2521" s="82"/>
      <c r="E2521" s="82"/>
      <c r="F2521" s="2" t="str">
        <f t="shared" ca="1" si="39"/>
        <v/>
      </c>
      <c r="G2521" s="81"/>
      <c r="H2521" s="2"/>
      <c r="I2521" s="2"/>
      <c r="J2521" s="2"/>
      <c r="K2521" s="2"/>
      <c r="L2521" s="2"/>
      <c r="M2521" s="2"/>
      <c r="N2521" s="2"/>
      <c r="O2521" s="2"/>
      <c r="P2521" s="2"/>
      <c r="Q2521" s="2"/>
      <c r="R2521" s="2"/>
      <c r="S2521" s="2"/>
      <c r="T2521" s="2"/>
      <c r="U2521" s="2"/>
      <c r="V2521" s="2"/>
      <c r="W2521" s="2"/>
      <c r="X2521" s="2"/>
      <c r="Y2521" s="2"/>
    </row>
    <row r="2522" spans="1:25" ht="24.75" customHeight="1" x14ac:dyDescent="0.2">
      <c r="A2522" s="2"/>
      <c r="B2522" s="81"/>
      <c r="C2522" s="81"/>
      <c r="D2522" s="82"/>
      <c r="E2522" s="82"/>
      <c r="F2522" s="2" t="str">
        <f t="shared" ca="1" si="39"/>
        <v/>
      </c>
      <c r="G2522" s="81"/>
      <c r="H2522" s="2"/>
      <c r="I2522" s="2"/>
      <c r="J2522" s="2"/>
      <c r="K2522" s="2"/>
      <c r="L2522" s="2"/>
      <c r="M2522" s="2"/>
      <c r="N2522" s="2"/>
      <c r="O2522" s="2"/>
      <c r="P2522" s="2"/>
      <c r="Q2522" s="2"/>
      <c r="R2522" s="2"/>
      <c r="S2522" s="2"/>
      <c r="T2522" s="2"/>
      <c r="U2522" s="2"/>
      <c r="V2522" s="2"/>
      <c r="W2522" s="2"/>
      <c r="X2522" s="2"/>
      <c r="Y2522" s="2"/>
    </row>
    <row r="2523" spans="1:25" ht="24.75" customHeight="1" x14ac:dyDescent="0.2">
      <c r="A2523" s="2"/>
      <c r="B2523" s="81"/>
      <c r="C2523" s="81"/>
      <c r="D2523" s="82"/>
      <c r="E2523" s="82"/>
      <c r="F2523" s="2" t="str">
        <f t="shared" ca="1" si="39"/>
        <v/>
      </c>
      <c r="G2523" s="81"/>
      <c r="H2523" s="2"/>
      <c r="I2523" s="2"/>
      <c r="J2523" s="2"/>
      <c r="K2523" s="2"/>
      <c r="L2523" s="2"/>
      <c r="M2523" s="2"/>
      <c r="N2523" s="2"/>
      <c r="O2523" s="2"/>
      <c r="P2523" s="2"/>
      <c r="Q2523" s="2"/>
      <c r="R2523" s="2"/>
      <c r="S2523" s="2"/>
      <c r="T2523" s="2"/>
      <c r="U2523" s="2"/>
      <c r="V2523" s="2"/>
      <c r="W2523" s="2"/>
      <c r="X2523" s="2"/>
      <c r="Y2523" s="2"/>
    </row>
    <row r="2524" spans="1:25" ht="24.75" customHeight="1" x14ac:dyDescent="0.2">
      <c r="A2524" s="2"/>
      <c r="B2524" s="81"/>
      <c r="C2524" s="81"/>
      <c r="D2524" s="82"/>
      <c r="E2524" s="82"/>
      <c r="F2524" s="2" t="str">
        <f t="shared" ca="1" si="39"/>
        <v/>
      </c>
      <c r="G2524" s="81"/>
      <c r="H2524" s="2"/>
      <c r="I2524" s="2"/>
      <c r="J2524" s="2"/>
      <c r="K2524" s="2"/>
      <c r="L2524" s="2"/>
      <c r="M2524" s="2"/>
      <c r="N2524" s="2"/>
      <c r="O2524" s="2"/>
      <c r="P2524" s="2"/>
      <c r="Q2524" s="2"/>
      <c r="R2524" s="2"/>
      <c r="S2524" s="2"/>
      <c r="T2524" s="2"/>
      <c r="U2524" s="2"/>
      <c r="V2524" s="2"/>
      <c r="W2524" s="2"/>
      <c r="X2524" s="2"/>
      <c r="Y2524" s="2"/>
    </row>
    <row r="2525" spans="1:25" ht="24.75" customHeight="1" x14ac:dyDescent="0.2">
      <c r="A2525" s="2"/>
      <c r="B2525" s="81"/>
      <c r="C2525" s="81"/>
      <c r="D2525" s="82"/>
      <c r="E2525" s="82"/>
      <c r="F2525" s="2" t="str">
        <f t="shared" ca="1" si="39"/>
        <v/>
      </c>
      <c r="G2525" s="81"/>
      <c r="H2525" s="2"/>
      <c r="I2525" s="2"/>
      <c r="J2525" s="2"/>
      <c r="K2525" s="2"/>
      <c r="L2525" s="2"/>
      <c r="M2525" s="2"/>
      <c r="N2525" s="2"/>
      <c r="O2525" s="2"/>
      <c r="P2525" s="2"/>
      <c r="Q2525" s="2"/>
      <c r="R2525" s="2"/>
      <c r="S2525" s="2"/>
      <c r="T2525" s="2"/>
      <c r="U2525" s="2"/>
      <c r="V2525" s="2"/>
      <c r="W2525" s="2"/>
      <c r="X2525" s="2"/>
      <c r="Y2525" s="2"/>
    </row>
    <row r="2526" spans="1:25" ht="24.75" customHeight="1" x14ac:dyDescent="0.2">
      <c r="A2526" s="2"/>
      <c r="B2526" s="81"/>
      <c r="C2526" s="81"/>
      <c r="D2526" s="82"/>
      <c r="E2526" s="82"/>
      <c r="F2526" s="2" t="str">
        <f t="shared" ca="1" si="39"/>
        <v/>
      </c>
      <c r="G2526" s="81"/>
      <c r="H2526" s="2"/>
      <c r="I2526" s="2"/>
      <c r="J2526" s="2"/>
      <c r="K2526" s="2"/>
      <c r="L2526" s="2"/>
      <c r="M2526" s="2"/>
      <c r="N2526" s="2"/>
      <c r="O2526" s="2"/>
      <c r="P2526" s="2"/>
      <c r="Q2526" s="2"/>
      <c r="R2526" s="2"/>
      <c r="S2526" s="2"/>
      <c r="T2526" s="2"/>
      <c r="U2526" s="2"/>
      <c r="V2526" s="2"/>
      <c r="W2526" s="2"/>
      <c r="X2526" s="2"/>
      <c r="Y2526" s="2"/>
    </row>
    <row r="2527" spans="1:25" ht="24.75" customHeight="1" x14ac:dyDescent="0.2">
      <c r="A2527" s="2"/>
      <c r="B2527" s="81"/>
      <c r="C2527" s="81"/>
      <c r="D2527" s="82"/>
      <c r="E2527" s="82"/>
      <c r="F2527" s="2" t="str">
        <f t="shared" ca="1" si="39"/>
        <v/>
      </c>
      <c r="G2527" s="81"/>
      <c r="H2527" s="2"/>
      <c r="I2527" s="2"/>
      <c r="J2527" s="2"/>
      <c r="K2527" s="2"/>
      <c r="L2527" s="2"/>
      <c r="M2527" s="2"/>
      <c r="N2527" s="2"/>
      <c r="O2527" s="2"/>
      <c r="P2527" s="2"/>
      <c r="Q2527" s="2"/>
      <c r="R2527" s="2"/>
      <c r="S2527" s="2"/>
      <c r="T2527" s="2"/>
      <c r="U2527" s="2"/>
      <c r="V2527" s="2"/>
      <c r="W2527" s="2"/>
      <c r="X2527" s="2"/>
      <c r="Y2527" s="2"/>
    </row>
    <row r="2528" spans="1:25" ht="24.75" customHeight="1" x14ac:dyDescent="0.2">
      <c r="A2528" s="2"/>
      <c r="B2528" s="81"/>
      <c r="C2528" s="81"/>
      <c r="D2528" s="82"/>
      <c r="E2528" s="82"/>
      <c r="F2528" s="2" t="str">
        <f t="shared" ca="1" si="39"/>
        <v/>
      </c>
      <c r="G2528" s="81"/>
      <c r="H2528" s="2"/>
      <c r="I2528" s="2"/>
      <c r="J2528" s="2"/>
      <c r="K2528" s="2"/>
      <c r="L2528" s="2"/>
      <c r="M2528" s="2"/>
      <c r="N2528" s="2"/>
      <c r="O2528" s="2"/>
      <c r="P2528" s="2"/>
      <c r="Q2528" s="2"/>
      <c r="R2528" s="2"/>
      <c r="S2528" s="2"/>
      <c r="T2528" s="2"/>
      <c r="U2528" s="2"/>
      <c r="V2528" s="2"/>
      <c r="W2528" s="2"/>
      <c r="X2528" s="2"/>
      <c r="Y2528" s="2"/>
    </row>
    <row r="2529" spans="1:25" ht="24.75" customHeight="1" x14ac:dyDescent="0.2">
      <c r="A2529" s="2"/>
      <c r="B2529" s="81"/>
      <c r="C2529" s="81"/>
      <c r="D2529" s="82"/>
      <c r="E2529" s="82"/>
      <c r="F2529" s="2" t="str">
        <f t="shared" ca="1" si="39"/>
        <v/>
      </c>
      <c r="G2529" s="81"/>
      <c r="H2529" s="2"/>
      <c r="I2529" s="2"/>
      <c r="J2529" s="2"/>
      <c r="K2529" s="2"/>
      <c r="L2529" s="2"/>
      <c r="M2529" s="2"/>
      <c r="N2529" s="2"/>
      <c r="O2529" s="2"/>
      <c r="P2529" s="2"/>
      <c r="Q2529" s="2"/>
      <c r="R2529" s="2"/>
      <c r="S2529" s="2"/>
      <c r="T2529" s="2"/>
      <c r="U2529" s="2"/>
      <c r="V2529" s="2"/>
      <c r="W2529" s="2"/>
      <c r="X2529" s="2"/>
      <c r="Y2529" s="2"/>
    </row>
    <row r="2530" spans="1:25" ht="24.75" customHeight="1" x14ac:dyDescent="0.2">
      <c r="A2530" s="2"/>
      <c r="B2530" s="81"/>
      <c r="C2530" s="81"/>
      <c r="D2530" s="82"/>
      <c r="E2530" s="82"/>
      <c r="F2530" s="2" t="str">
        <f t="shared" ca="1" si="39"/>
        <v/>
      </c>
      <c r="G2530" s="81"/>
      <c r="H2530" s="2"/>
      <c r="I2530" s="2"/>
      <c r="J2530" s="2"/>
      <c r="K2530" s="2"/>
      <c r="L2530" s="2"/>
      <c r="M2530" s="2"/>
      <c r="N2530" s="2"/>
      <c r="O2530" s="2"/>
      <c r="P2530" s="2"/>
      <c r="Q2530" s="2"/>
      <c r="R2530" s="2"/>
      <c r="S2530" s="2"/>
      <c r="T2530" s="2"/>
      <c r="U2530" s="2"/>
      <c r="V2530" s="2"/>
      <c r="W2530" s="2"/>
      <c r="X2530" s="2"/>
      <c r="Y2530" s="2"/>
    </row>
    <row r="2531" spans="1:25" ht="24.75" customHeight="1" x14ac:dyDescent="0.2">
      <c r="A2531" s="2"/>
      <c r="B2531" s="81"/>
      <c r="C2531" s="81"/>
      <c r="D2531" s="82"/>
      <c r="E2531" s="82"/>
      <c r="F2531" s="2" t="str">
        <f t="shared" ca="1" si="39"/>
        <v/>
      </c>
      <c r="G2531" s="81"/>
      <c r="H2531" s="2"/>
      <c r="I2531" s="2"/>
      <c r="J2531" s="2"/>
      <c r="K2531" s="2"/>
      <c r="L2531" s="2"/>
      <c r="M2531" s="2"/>
      <c r="N2531" s="2"/>
      <c r="O2531" s="2"/>
      <c r="P2531" s="2"/>
      <c r="Q2531" s="2"/>
      <c r="R2531" s="2"/>
      <c r="S2531" s="2"/>
      <c r="T2531" s="2"/>
      <c r="U2531" s="2"/>
      <c r="V2531" s="2"/>
      <c r="W2531" s="2"/>
      <c r="X2531" s="2"/>
      <c r="Y2531" s="2"/>
    </row>
    <row r="2532" spans="1:25" ht="24.75" customHeight="1" x14ac:dyDescent="0.2">
      <c r="A2532" s="2"/>
      <c r="B2532" s="81"/>
      <c r="C2532" s="81"/>
      <c r="D2532" s="82"/>
      <c r="E2532" s="82"/>
      <c r="F2532" s="2" t="str">
        <f t="shared" ca="1" si="39"/>
        <v/>
      </c>
      <c r="G2532" s="81"/>
      <c r="H2532" s="2"/>
      <c r="I2532" s="2"/>
      <c r="J2532" s="2"/>
      <c r="K2532" s="2"/>
      <c r="L2532" s="2"/>
      <c r="M2532" s="2"/>
      <c r="N2532" s="2"/>
      <c r="O2532" s="2"/>
      <c r="P2532" s="2"/>
      <c r="Q2532" s="2"/>
      <c r="R2532" s="2"/>
      <c r="S2532" s="2"/>
      <c r="T2532" s="2"/>
      <c r="U2532" s="2"/>
      <c r="V2532" s="2"/>
      <c r="W2532" s="2"/>
      <c r="X2532" s="2"/>
      <c r="Y2532" s="2"/>
    </row>
    <row r="2533" spans="1:25" ht="24.75" customHeight="1" x14ac:dyDescent="0.2">
      <c r="A2533" s="2"/>
      <c r="B2533" s="81"/>
      <c r="C2533" s="81"/>
      <c r="D2533" s="82"/>
      <c r="E2533" s="82"/>
      <c r="F2533" s="2" t="str">
        <f t="shared" ca="1" si="39"/>
        <v/>
      </c>
      <c r="G2533" s="81"/>
      <c r="H2533" s="2"/>
      <c r="I2533" s="2"/>
      <c r="J2533" s="2"/>
      <c r="K2533" s="2"/>
      <c r="L2533" s="2"/>
      <c r="M2533" s="2"/>
      <c r="N2533" s="2"/>
      <c r="O2533" s="2"/>
      <c r="P2533" s="2"/>
      <c r="Q2533" s="2"/>
      <c r="R2533" s="2"/>
      <c r="S2533" s="2"/>
      <c r="T2533" s="2"/>
      <c r="U2533" s="2"/>
      <c r="V2533" s="2"/>
      <c r="W2533" s="2"/>
      <c r="X2533" s="2"/>
      <c r="Y2533" s="2"/>
    </row>
    <row r="2534" spans="1:25" ht="24.75" customHeight="1" x14ac:dyDescent="0.2">
      <c r="A2534" s="2"/>
      <c r="B2534" s="81"/>
      <c r="C2534" s="81"/>
      <c r="D2534" s="82"/>
      <c r="E2534" s="82"/>
      <c r="F2534" s="2" t="str">
        <f t="shared" ca="1" si="39"/>
        <v/>
      </c>
      <c r="G2534" s="81"/>
      <c r="H2534" s="2"/>
      <c r="I2534" s="2"/>
      <c r="J2534" s="2"/>
      <c r="K2534" s="2"/>
      <c r="L2534" s="2"/>
      <c r="M2534" s="2"/>
      <c r="N2534" s="2"/>
      <c r="O2534" s="2"/>
      <c r="P2534" s="2"/>
      <c r="Q2534" s="2"/>
      <c r="R2534" s="2"/>
      <c r="S2534" s="2"/>
      <c r="T2534" s="2"/>
      <c r="U2534" s="2"/>
      <c r="V2534" s="2"/>
      <c r="W2534" s="2"/>
      <c r="X2534" s="2"/>
      <c r="Y2534" s="2"/>
    </row>
    <row r="2535" spans="1:25" ht="24.75" customHeight="1" x14ac:dyDescent="0.2">
      <c r="A2535" s="2"/>
      <c r="B2535" s="81"/>
      <c r="C2535" s="81"/>
      <c r="D2535" s="82"/>
      <c r="E2535" s="82"/>
      <c r="F2535" s="2" t="str">
        <f t="shared" ca="1" si="39"/>
        <v/>
      </c>
      <c r="G2535" s="81"/>
      <c r="H2535" s="2"/>
      <c r="I2535" s="2"/>
      <c r="J2535" s="2"/>
      <c r="K2535" s="2"/>
      <c r="L2535" s="2"/>
      <c r="M2535" s="2"/>
      <c r="N2535" s="2"/>
      <c r="O2535" s="2"/>
      <c r="P2535" s="2"/>
      <c r="Q2535" s="2"/>
      <c r="R2535" s="2"/>
      <c r="S2535" s="2"/>
      <c r="T2535" s="2"/>
      <c r="U2535" s="2"/>
      <c r="V2535" s="2"/>
      <c r="W2535" s="2"/>
      <c r="X2535" s="2"/>
      <c r="Y2535" s="2"/>
    </row>
    <row r="2536" spans="1:25" ht="24.75" customHeight="1" x14ac:dyDescent="0.2">
      <c r="A2536" s="2"/>
      <c r="B2536" s="81"/>
      <c r="C2536" s="81"/>
      <c r="D2536" s="82"/>
      <c r="E2536" s="82"/>
      <c r="F2536" s="2" t="str">
        <f t="shared" ca="1" si="39"/>
        <v/>
      </c>
      <c r="G2536" s="81"/>
      <c r="H2536" s="2"/>
      <c r="I2536" s="2"/>
      <c r="J2536" s="2"/>
      <c r="K2536" s="2"/>
      <c r="L2536" s="2"/>
      <c r="M2536" s="2"/>
      <c r="N2536" s="2"/>
      <c r="O2536" s="2"/>
      <c r="P2536" s="2"/>
      <c r="Q2536" s="2"/>
      <c r="R2536" s="2"/>
      <c r="S2536" s="2"/>
      <c r="T2536" s="2"/>
      <c r="U2536" s="2"/>
      <c r="V2536" s="2"/>
      <c r="W2536" s="2"/>
      <c r="X2536" s="2"/>
      <c r="Y2536" s="2"/>
    </row>
    <row r="2537" spans="1:25" ht="24.75" customHeight="1" x14ac:dyDescent="0.2">
      <c r="A2537" s="2"/>
      <c r="B2537" s="81"/>
      <c r="C2537" s="81"/>
      <c r="D2537" s="82"/>
      <c r="E2537" s="82"/>
      <c r="F2537" s="2" t="str">
        <f t="shared" ca="1" si="39"/>
        <v/>
      </c>
      <c r="G2537" s="81"/>
      <c r="H2537" s="2"/>
      <c r="I2537" s="2"/>
      <c r="J2537" s="2"/>
      <c r="K2537" s="2"/>
      <c r="L2537" s="2"/>
      <c r="M2537" s="2"/>
      <c r="N2537" s="2"/>
      <c r="O2537" s="2"/>
      <c r="P2537" s="2"/>
      <c r="Q2537" s="2"/>
      <c r="R2537" s="2"/>
      <c r="S2537" s="2"/>
      <c r="T2537" s="2"/>
      <c r="U2537" s="2"/>
      <c r="V2537" s="2"/>
      <c r="W2537" s="2"/>
      <c r="X2537" s="2"/>
      <c r="Y2537" s="2"/>
    </row>
    <row r="2538" spans="1:25" ht="24.75" customHeight="1" x14ac:dyDescent="0.2">
      <c r="A2538" s="2"/>
      <c r="B2538" s="81"/>
      <c r="C2538" s="81"/>
      <c r="D2538" s="82"/>
      <c r="E2538" s="82"/>
      <c r="F2538" s="2" t="str">
        <f t="shared" ca="1" si="39"/>
        <v/>
      </c>
      <c r="G2538" s="81"/>
      <c r="H2538" s="2"/>
      <c r="I2538" s="2"/>
      <c r="J2538" s="2"/>
      <c r="K2538" s="2"/>
      <c r="L2538" s="2"/>
      <c r="M2538" s="2"/>
      <c r="N2538" s="2"/>
      <c r="O2538" s="2"/>
      <c r="P2538" s="2"/>
      <c r="Q2538" s="2"/>
      <c r="R2538" s="2"/>
      <c r="S2538" s="2"/>
      <c r="T2538" s="2"/>
      <c r="U2538" s="2"/>
      <c r="V2538" s="2"/>
      <c r="W2538" s="2"/>
      <c r="X2538" s="2"/>
      <c r="Y2538" s="2"/>
    </row>
    <row r="2539" spans="1:25" ht="24.75" customHeight="1" x14ac:dyDescent="0.2">
      <c r="A2539" s="2"/>
      <c r="B2539" s="81"/>
      <c r="C2539" s="81"/>
      <c r="D2539" s="82"/>
      <c r="E2539" s="82"/>
      <c r="F2539" s="2" t="str">
        <f t="shared" ca="1" si="39"/>
        <v/>
      </c>
      <c r="G2539" s="81"/>
      <c r="H2539" s="2"/>
      <c r="I2539" s="2"/>
      <c r="J2539" s="2"/>
      <c r="K2539" s="2"/>
      <c r="L2539" s="2"/>
      <c r="M2539" s="2"/>
      <c r="N2539" s="2"/>
      <c r="O2539" s="2"/>
      <c r="P2539" s="2"/>
      <c r="Q2539" s="2"/>
      <c r="R2539" s="2"/>
      <c r="S2539" s="2"/>
      <c r="T2539" s="2"/>
      <c r="U2539" s="2"/>
      <c r="V2539" s="2"/>
      <c r="W2539" s="2"/>
      <c r="X2539" s="2"/>
      <c r="Y2539" s="2"/>
    </row>
    <row r="2540" spans="1:25" ht="24.75" customHeight="1" x14ac:dyDescent="0.2">
      <c r="A2540" s="2"/>
      <c r="B2540" s="81"/>
      <c r="C2540" s="81"/>
      <c r="D2540" s="82"/>
      <c r="E2540" s="82"/>
      <c r="F2540" s="2" t="str">
        <f t="shared" ca="1" si="39"/>
        <v/>
      </c>
      <c r="G2540" s="81"/>
      <c r="H2540" s="2"/>
      <c r="I2540" s="2"/>
      <c r="J2540" s="2"/>
      <c r="K2540" s="2"/>
      <c r="L2540" s="2"/>
      <c r="M2540" s="2"/>
      <c r="N2540" s="2"/>
      <c r="O2540" s="2"/>
      <c r="P2540" s="2"/>
      <c r="Q2540" s="2"/>
      <c r="R2540" s="2"/>
      <c r="S2540" s="2"/>
      <c r="T2540" s="2"/>
      <c r="U2540" s="2"/>
      <c r="V2540" s="2"/>
      <c r="W2540" s="2"/>
      <c r="X2540" s="2"/>
      <c r="Y2540" s="2"/>
    </row>
    <row r="2541" spans="1:25" ht="24.75" customHeight="1" x14ac:dyDescent="0.2">
      <c r="A2541" s="2"/>
      <c r="B2541" s="81"/>
      <c r="C2541" s="81"/>
      <c r="D2541" s="82"/>
      <c r="E2541" s="82"/>
      <c r="F2541" s="2" t="str">
        <f t="shared" ca="1" si="39"/>
        <v/>
      </c>
      <c r="G2541" s="81"/>
      <c r="H2541" s="2"/>
      <c r="I2541" s="2"/>
      <c r="J2541" s="2"/>
      <c r="K2541" s="2"/>
      <c r="L2541" s="2"/>
      <c r="M2541" s="2"/>
      <c r="N2541" s="2"/>
      <c r="O2541" s="2"/>
      <c r="P2541" s="2"/>
      <c r="Q2541" s="2"/>
      <c r="R2541" s="2"/>
      <c r="S2541" s="2"/>
      <c r="T2541" s="2"/>
      <c r="U2541" s="2"/>
      <c r="V2541" s="2"/>
      <c r="W2541" s="2"/>
      <c r="X2541" s="2"/>
      <c r="Y2541" s="2"/>
    </row>
    <row r="2542" spans="1:25" ht="24.75" customHeight="1" x14ac:dyDescent="0.2">
      <c r="A2542" s="2"/>
      <c r="B2542" s="81"/>
      <c r="C2542" s="81"/>
      <c r="D2542" s="82"/>
      <c r="E2542" s="82"/>
      <c r="F2542" s="2" t="str">
        <f t="shared" ca="1" si="39"/>
        <v/>
      </c>
      <c r="G2542" s="81"/>
      <c r="H2542" s="2"/>
      <c r="I2542" s="2"/>
      <c r="J2542" s="2"/>
      <c r="K2542" s="2"/>
      <c r="L2542" s="2"/>
      <c r="M2542" s="2"/>
      <c r="N2542" s="2"/>
      <c r="O2542" s="2"/>
      <c r="P2542" s="2"/>
      <c r="Q2542" s="2"/>
      <c r="R2542" s="2"/>
      <c r="S2542" s="2"/>
      <c r="T2542" s="2"/>
      <c r="U2542" s="2"/>
      <c r="V2542" s="2"/>
      <c r="W2542" s="2"/>
      <c r="X2542" s="2"/>
      <c r="Y2542" s="2"/>
    </row>
    <row r="2543" spans="1:25" ht="24.75" customHeight="1" x14ac:dyDescent="0.2">
      <c r="A2543" s="2"/>
      <c r="B2543" s="81"/>
      <c r="C2543" s="81"/>
      <c r="D2543" s="82"/>
      <c r="E2543" s="82"/>
      <c r="F2543" s="2" t="str">
        <f t="shared" ca="1" si="39"/>
        <v/>
      </c>
      <c r="G2543" s="81"/>
      <c r="H2543" s="2"/>
      <c r="I2543" s="2"/>
      <c r="J2543" s="2"/>
      <c r="K2543" s="2"/>
      <c r="L2543" s="2"/>
      <c r="M2543" s="2"/>
      <c r="N2543" s="2"/>
      <c r="O2543" s="2"/>
      <c r="P2543" s="2"/>
      <c r="Q2543" s="2"/>
      <c r="R2543" s="2"/>
      <c r="S2543" s="2"/>
      <c r="T2543" s="2"/>
      <c r="U2543" s="2"/>
      <c r="V2543" s="2"/>
      <c r="W2543" s="2"/>
      <c r="X2543" s="2"/>
      <c r="Y2543" s="2"/>
    </row>
    <row r="2544" spans="1:25" ht="24.75" customHeight="1" x14ac:dyDescent="0.2">
      <c r="A2544" s="2"/>
      <c r="B2544" s="81"/>
      <c r="C2544" s="81"/>
      <c r="D2544" s="82"/>
      <c r="E2544" s="82"/>
      <c r="F2544" s="2" t="str">
        <f t="shared" ca="1" si="39"/>
        <v/>
      </c>
      <c r="G2544" s="81"/>
      <c r="H2544" s="2"/>
      <c r="I2544" s="2"/>
      <c r="J2544" s="2"/>
      <c r="K2544" s="2"/>
      <c r="L2544" s="2"/>
      <c r="M2544" s="2"/>
      <c r="N2544" s="2"/>
      <c r="O2544" s="2"/>
      <c r="P2544" s="2"/>
      <c r="Q2544" s="2"/>
      <c r="R2544" s="2"/>
      <c r="S2544" s="2"/>
      <c r="T2544" s="2"/>
      <c r="U2544" s="2"/>
      <c r="V2544" s="2"/>
      <c r="W2544" s="2"/>
      <c r="X2544" s="2"/>
      <c r="Y2544" s="2"/>
    </row>
    <row r="2545" spans="1:25" ht="24.75" customHeight="1" x14ac:dyDescent="0.2">
      <c r="A2545" s="2"/>
      <c r="B2545" s="81"/>
      <c r="C2545" s="81"/>
      <c r="D2545" s="82"/>
      <c r="E2545" s="82"/>
      <c r="F2545" s="2" t="str">
        <f t="shared" ca="1" si="39"/>
        <v/>
      </c>
      <c r="G2545" s="81"/>
      <c r="H2545" s="2"/>
      <c r="I2545" s="2"/>
      <c r="J2545" s="2"/>
      <c r="K2545" s="2"/>
      <c r="L2545" s="2"/>
      <c r="M2545" s="2"/>
      <c r="N2545" s="2"/>
      <c r="O2545" s="2"/>
      <c r="P2545" s="2"/>
      <c r="Q2545" s="2"/>
      <c r="R2545" s="2"/>
      <c r="S2545" s="2"/>
      <c r="T2545" s="2"/>
      <c r="U2545" s="2"/>
      <c r="V2545" s="2"/>
      <c r="W2545" s="2"/>
      <c r="X2545" s="2"/>
      <c r="Y2545" s="2"/>
    </row>
    <row r="2546" spans="1:25" ht="24.75" customHeight="1" x14ac:dyDescent="0.2">
      <c r="A2546" s="2"/>
      <c r="B2546" s="81"/>
      <c r="C2546" s="81"/>
      <c r="D2546" s="82"/>
      <c r="E2546" s="82"/>
      <c r="F2546" s="2" t="str">
        <f t="shared" ca="1" si="39"/>
        <v/>
      </c>
      <c r="G2546" s="81"/>
      <c r="H2546" s="2"/>
      <c r="I2546" s="2"/>
      <c r="J2546" s="2"/>
      <c r="K2546" s="2"/>
      <c r="L2546" s="2"/>
      <c r="M2546" s="2"/>
      <c r="N2546" s="2"/>
      <c r="O2546" s="2"/>
      <c r="P2546" s="2"/>
      <c r="Q2546" s="2"/>
      <c r="R2546" s="2"/>
      <c r="S2546" s="2"/>
      <c r="T2546" s="2"/>
      <c r="U2546" s="2"/>
      <c r="V2546" s="2"/>
      <c r="W2546" s="2"/>
      <c r="X2546" s="2"/>
      <c r="Y2546" s="2"/>
    </row>
    <row r="2547" spans="1:25" ht="24.75" customHeight="1" x14ac:dyDescent="0.2">
      <c r="A2547" s="2"/>
      <c r="B2547" s="81"/>
      <c r="C2547" s="81"/>
      <c r="D2547" s="82"/>
      <c r="E2547" s="82"/>
      <c r="F2547" s="2" t="str">
        <f t="shared" ca="1" si="39"/>
        <v/>
      </c>
      <c r="G2547" s="81"/>
      <c r="H2547" s="2"/>
      <c r="I2547" s="2"/>
      <c r="J2547" s="2"/>
      <c r="K2547" s="2"/>
      <c r="L2547" s="2"/>
      <c r="M2547" s="2"/>
      <c r="N2547" s="2"/>
      <c r="O2547" s="2"/>
      <c r="P2547" s="2"/>
      <c r="Q2547" s="2"/>
      <c r="R2547" s="2"/>
      <c r="S2547" s="2"/>
      <c r="T2547" s="2"/>
      <c r="U2547" s="2"/>
      <c r="V2547" s="2"/>
      <c r="W2547" s="2"/>
      <c r="X2547" s="2"/>
      <c r="Y2547" s="2"/>
    </row>
    <row r="2548" spans="1:25" ht="24.75" customHeight="1" x14ac:dyDescent="0.2">
      <c r="A2548" s="2"/>
      <c r="B2548" s="81"/>
      <c r="C2548" s="81"/>
      <c r="D2548" s="82"/>
      <c r="E2548" s="82"/>
      <c r="F2548" s="2" t="str">
        <f t="shared" ca="1" si="39"/>
        <v/>
      </c>
      <c r="G2548" s="81"/>
      <c r="H2548" s="2"/>
      <c r="I2548" s="2"/>
      <c r="J2548" s="2"/>
      <c r="K2548" s="2"/>
      <c r="L2548" s="2"/>
      <c r="M2548" s="2"/>
      <c r="N2548" s="2"/>
      <c r="O2548" s="2"/>
      <c r="P2548" s="2"/>
      <c r="Q2548" s="2"/>
      <c r="R2548" s="2"/>
      <c r="S2548" s="2"/>
      <c r="T2548" s="2"/>
      <c r="U2548" s="2"/>
      <c r="V2548" s="2"/>
      <c r="W2548" s="2"/>
      <c r="X2548" s="2"/>
      <c r="Y2548" s="2"/>
    </row>
    <row r="2549" spans="1:25" ht="24.75" customHeight="1" x14ac:dyDescent="0.2">
      <c r="A2549" s="2"/>
      <c r="B2549" s="81"/>
      <c r="C2549" s="81"/>
      <c r="D2549" s="82"/>
      <c r="E2549" s="82"/>
      <c r="F2549" s="2" t="str">
        <f t="shared" ca="1" si="39"/>
        <v/>
      </c>
      <c r="G2549" s="81"/>
      <c r="H2549" s="2"/>
      <c r="I2549" s="2"/>
      <c r="J2549" s="2"/>
      <c r="K2549" s="2"/>
      <c r="L2549" s="2"/>
      <c r="M2549" s="2"/>
      <c r="N2549" s="2"/>
      <c r="O2549" s="2"/>
      <c r="P2549" s="2"/>
      <c r="Q2549" s="2"/>
      <c r="R2549" s="2"/>
      <c r="S2549" s="2"/>
      <c r="T2549" s="2"/>
      <c r="U2549" s="2"/>
      <c r="V2549" s="2"/>
      <c r="W2549" s="2"/>
      <c r="X2549" s="2"/>
      <c r="Y2549" s="2"/>
    </row>
    <row r="2550" spans="1:25" ht="24.75" customHeight="1" x14ac:dyDescent="0.2">
      <c r="A2550" s="2"/>
      <c r="B2550" s="81"/>
      <c r="C2550" s="81"/>
      <c r="D2550" s="82"/>
      <c r="E2550" s="82"/>
      <c r="F2550" s="2" t="str">
        <f t="shared" ca="1" si="39"/>
        <v/>
      </c>
      <c r="G2550" s="81"/>
      <c r="H2550" s="2"/>
      <c r="I2550" s="2"/>
      <c r="J2550" s="2"/>
      <c r="K2550" s="2"/>
      <c r="L2550" s="2"/>
      <c r="M2550" s="2"/>
      <c r="N2550" s="2"/>
      <c r="O2550" s="2"/>
      <c r="P2550" s="2"/>
      <c r="Q2550" s="2"/>
      <c r="R2550" s="2"/>
      <c r="S2550" s="2"/>
      <c r="T2550" s="2"/>
      <c r="U2550" s="2"/>
      <c r="V2550" s="2"/>
      <c r="W2550" s="2"/>
      <c r="X2550" s="2"/>
      <c r="Y2550" s="2"/>
    </row>
    <row r="2551" spans="1:25" ht="24.75" customHeight="1" x14ac:dyDescent="0.2">
      <c r="A2551" s="2"/>
      <c r="B2551" s="81"/>
      <c r="C2551" s="81"/>
      <c r="D2551" s="82"/>
      <c r="E2551" s="82"/>
      <c r="F2551" s="2" t="str">
        <f t="shared" ca="1" si="39"/>
        <v/>
      </c>
      <c r="G2551" s="81"/>
      <c r="H2551" s="2"/>
      <c r="I2551" s="2"/>
      <c r="J2551" s="2"/>
      <c r="K2551" s="2"/>
      <c r="L2551" s="2"/>
      <c r="M2551" s="2"/>
      <c r="N2551" s="2"/>
      <c r="O2551" s="2"/>
      <c r="P2551" s="2"/>
      <c r="Q2551" s="2"/>
      <c r="R2551" s="2"/>
      <c r="S2551" s="2"/>
      <c r="T2551" s="2"/>
      <c r="U2551" s="2"/>
      <c r="V2551" s="2"/>
      <c r="W2551" s="2"/>
      <c r="X2551" s="2"/>
      <c r="Y2551" s="2"/>
    </row>
    <row r="2552" spans="1:25" ht="24.75" customHeight="1" x14ac:dyDescent="0.2">
      <c r="A2552" s="2"/>
      <c r="B2552" s="81"/>
      <c r="C2552" s="81"/>
      <c r="D2552" s="82"/>
      <c r="E2552" s="82"/>
      <c r="F2552" s="2" t="str">
        <f t="shared" ca="1" si="39"/>
        <v/>
      </c>
      <c r="G2552" s="81"/>
      <c r="H2552" s="2"/>
      <c r="I2552" s="2"/>
      <c r="J2552" s="2"/>
      <c r="K2552" s="2"/>
      <c r="L2552" s="2"/>
      <c r="M2552" s="2"/>
      <c r="N2552" s="2"/>
      <c r="O2552" s="2"/>
      <c r="P2552" s="2"/>
      <c r="Q2552" s="2"/>
      <c r="R2552" s="2"/>
      <c r="S2552" s="2"/>
      <c r="T2552" s="2"/>
      <c r="U2552" s="2"/>
      <c r="V2552" s="2"/>
      <c r="W2552" s="2"/>
      <c r="X2552" s="2"/>
      <c r="Y2552" s="2"/>
    </row>
    <row r="2553" spans="1:25" ht="24.75" customHeight="1" x14ac:dyDescent="0.2">
      <c r="A2553" s="2"/>
      <c r="B2553" s="81"/>
      <c r="C2553" s="81"/>
      <c r="D2553" s="82"/>
      <c r="E2553" s="82"/>
      <c r="F2553" s="2" t="str">
        <f t="shared" ca="1" si="39"/>
        <v/>
      </c>
      <c r="G2553" s="81"/>
      <c r="H2553" s="2"/>
      <c r="I2553" s="2"/>
      <c r="J2553" s="2"/>
      <c r="K2553" s="2"/>
      <c r="L2553" s="2"/>
      <c r="M2553" s="2"/>
      <c r="N2553" s="2"/>
      <c r="O2553" s="2"/>
      <c r="P2553" s="2"/>
      <c r="Q2553" s="2"/>
      <c r="R2553" s="2"/>
      <c r="S2553" s="2"/>
      <c r="T2553" s="2"/>
      <c r="U2553" s="2"/>
      <c r="V2553" s="2"/>
      <c r="W2553" s="2"/>
      <c r="X2553" s="2"/>
      <c r="Y2553" s="2"/>
    </row>
    <row r="2554" spans="1:25" ht="24.75" customHeight="1" x14ac:dyDescent="0.2">
      <c r="A2554" s="2"/>
      <c r="B2554" s="81"/>
      <c r="C2554" s="81"/>
      <c r="D2554" s="82"/>
      <c r="E2554" s="82"/>
      <c r="F2554" s="2" t="str">
        <f t="shared" ca="1" si="39"/>
        <v/>
      </c>
      <c r="G2554" s="81"/>
      <c r="H2554" s="2"/>
      <c r="I2554" s="2"/>
      <c r="J2554" s="2"/>
      <c r="K2554" s="2"/>
      <c r="L2554" s="2"/>
      <c r="M2554" s="2"/>
      <c r="N2554" s="2"/>
      <c r="O2554" s="2"/>
      <c r="P2554" s="2"/>
      <c r="Q2554" s="2"/>
      <c r="R2554" s="2"/>
      <c r="S2554" s="2"/>
      <c r="T2554" s="2"/>
      <c r="U2554" s="2"/>
      <c r="V2554" s="2"/>
      <c r="W2554" s="2"/>
      <c r="X2554" s="2"/>
      <c r="Y2554" s="2"/>
    </row>
    <row r="2555" spans="1:25" ht="24.75" customHeight="1" x14ac:dyDescent="0.2">
      <c r="A2555" s="2"/>
      <c r="B2555" s="81"/>
      <c r="C2555" s="81"/>
      <c r="D2555" s="82"/>
      <c r="E2555" s="82"/>
      <c r="F2555" s="2" t="str">
        <f t="shared" ca="1" si="39"/>
        <v/>
      </c>
      <c r="G2555" s="81"/>
      <c r="H2555" s="2"/>
      <c r="I2555" s="2"/>
      <c r="J2555" s="2"/>
      <c r="K2555" s="2"/>
      <c r="L2555" s="2"/>
      <c r="M2555" s="2"/>
      <c r="N2555" s="2"/>
      <c r="O2555" s="2"/>
      <c r="P2555" s="2"/>
      <c r="Q2555" s="2"/>
      <c r="R2555" s="2"/>
      <c r="S2555" s="2"/>
      <c r="T2555" s="2"/>
      <c r="U2555" s="2"/>
      <c r="V2555" s="2"/>
      <c r="W2555" s="2"/>
      <c r="X2555" s="2"/>
      <c r="Y2555" s="2"/>
    </row>
    <row r="2556" spans="1:25" ht="24.75" customHeight="1" x14ac:dyDescent="0.2">
      <c r="A2556" s="2"/>
      <c r="B2556" s="81"/>
      <c r="C2556" s="81"/>
      <c r="D2556" s="82"/>
      <c r="E2556" s="82"/>
      <c r="F2556" s="2" t="str">
        <f t="shared" ca="1" si="39"/>
        <v/>
      </c>
      <c r="G2556" s="81"/>
      <c r="H2556" s="2"/>
      <c r="I2556" s="2"/>
      <c r="J2556" s="2"/>
      <c r="K2556" s="2"/>
      <c r="L2556" s="2"/>
      <c r="M2556" s="2"/>
      <c r="N2556" s="2"/>
      <c r="O2556" s="2"/>
      <c r="P2556" s="2"/>
      <c r="Q2556" s="2"/>
      <c r="R2556" s="2"/>
      <c r="S2556" s="2"/>
      <c r="T2556" s="2"/>
      <c r="U2556" s="2"/>
      <c r="V2556" s="2"/>
      <c r="W2556" s="2"/>
      <c r="X2556" s="2"/>
      <c r="Y2556" s="2"/>
    </row>
    <row r="2557" spans="1:25" ht="24.75" customHeight="1" x14ac:dyDescent="0.2">
      <c r="A2557" s="2"/>
      <c r="B2557" s="81"/>
      <c r="C2557" s="81"/>
      <c r="D2557" s="82"/>
      <c r="E2557" s="82"/>
      <c r="F2557" s="2" t="str">
        <f t="shared" ca="1" si="39"/>
        <v/>
      </c>
      <c r="G2557" s="81"/>
      <c r="H2557" s="2"/>
      <c r="I2557" s="2"/>
      <c r="J2557" s="2"/>
      <c r="K2557" s="2"/>
      <c r="L2557" s="2"/>
      <c r="M2557" s="2"/>
      <c r="N2557" s="2"/>
      <c r="O2557" s="2"/>
      <c r="P2557" s="2"/>
      <c r="Q2557" s="2"/>
      <c r="R2557" s="2"/>
      <c r="S2557" s="2"/>
      <c r="T2557" s="2"/>
      <c r="U2557" s="2"/>
      <c r="V2557" s="2"/>
      <c r="W2557" s="2"/>
      <c r="X2557" s="2"/>
      <c r="Y2557" s="2"/>
    </row>
    <row r="2558" spans="1:25" ht="24.75" customHeight="1" x14ac:dyDescent="0.2">
      <c r="A2558" s="2"/>
      <c r="B2558" s="81"/>
      <c r="C2558" s="81"/>
      <c r="D2558" s="82"/>
      <c r="E2558" s="82"/>
      <c r="F2558" s="2" t="str">
        <f t="shared" ca="1" si="39"/>
        <v/>
      </c>
      <c r="G2558" s="81"/>
      <c r="H2558" s="2"/>
      <c r="I2558" s="2"/>
      <c r="J2558" s="2"/>
      <c r="K2558" s="2"/>
      <c r="L2558" s="2"/>
      <c r="M2558" s="2"/>
      <c r="N2558" s="2"/>
      <c r="O2558" s="2"/>
      <c r="P2558" s="2"/>
      <c r="Q2558" s="2"/>
      <c r="R2558" s="2"/>
      <c r="S2558" s="2"/>
      <c r="T2558" s="2"/>
      <c r="U2558" s="2"/>
      <c r="V2558" s="2"/>
      <c r="W2558" s="2"/>
      <c r="X2558" s="2"/>
      <c r="Y2558" s="2"/>
    </row>
    <row r="2559" spans="1:25" ht="24.75" customHeight="1" x14ac:dyDescent="0.2">
      <c r="A2559" s="2"/>
      <c r="B2559" s="81"/>
      <c r="C2559" s="81"/>
      <c r="D2559" s="82"/>
      <c r="E2559" s="82"/>
      <c r="F2559" s="2" t="str">
        <f t="shared" ca="1" si="39"/>
        <v/>
      </c>
      <c r="G2559" s="81"/>
      <c r="H2559" s="2"/>
      <c r="I2559" s="2"/>
      <c r="J2559" s="2"/>
      <c r="K2559" s="2"/>
      <c r="L2559" s="2"/>
      <c r="M2559" s="2"/>
      <c r="N2559" s="2"/>
      <c r="O2559" s="2"/>
      <c r="P2559" s="2"/>
      <c r="Q2559" s="2"/>
      <c r="R2559" s="2"/>
      <c r="S2559" s="2"/>
      <c r="T2559" s="2"/>
      <c r="U2559" s="2"/>
      <c r="V2559" s="2"/>
      <c r="W2559" s="2"/>
      <c r="X2559" s="2"/>
      <c r="Y2559" s="2"/>
    </row>
    <row r="2560" spans="1:25" ht="24.75" customHeight="1" x14ac:dyDescent="0.2">
      <c r="A2560" s="2"/>
      <c r="B2560" s="81"/>
      <c r="C2560" s="81"/>
      <c r="D2560" s="82"/>
      <c r="E2560" s="82"/>
      <c r="F2560" s="2" t="str">
        <f t="shared" ca="1" si="39"/>
        <v/>
      </c>
      <c r="G2560" s="81"/>
      <c r="H2560" s="2"/>
      <c r="I2560" s="2"/>
      <c r="J2560" s="2"/>
      <c r="K2560" s="2"/>
      <c r="L2560" s="2"/>
      <c r="M2560" s="2"/>
      <c r="N2560" s="2"/>
      <c r="O2560" s="2"/>
      <c r="P2560" s="2"/>
      <c r="Q2560" s="2"/>
      <c r="R2560" s="2"/>
      <c r="S2560" s="2"/>
      <c r="T2560" s="2"/>
      <c r="U2560" s="2"/>
      <c r="V2560" s="2"/>
      <c r="W2560" s="2"/>
      <c r="X2560" s="2"/>
      <c r="Y2560" s="2"/>
    </row>
    <row r="2561" spans="1:25" ht="24.75" customHeight="1" x14ac:dyDescent="0.2">
      <c r="A2561" s="2"/>
      <c r="B2561" s="81"/>
      <c r="C2561" s="81"/>
      <c r="D2561" s="82"/>
      <c r="E2561" s="82"/>
      <c r="F2561" s="2" t="str">
        <f t="shared" ca="1" si="39"/>
        <v/>
      </c>
      <c r="G2561" s="81"/>
      <c r="H2561" s="2"/>
      <c r="I2561" s="2"/>
      <c r="J2561" s="2"/>
      <c r="K2561" s="2"/>
      <c r="L2561" s="2"/>
      <c r="M2561" s="2"/>
      <c r="N2561" s="2"/>
      <c r="O2561" s="2"/>
      <c r="P2561" s="2"/>
      <c r="Q2561" s="2"/>
      <c r="R2561" s="2"/>
      <c r="S2561" s="2"/>
      <c r="T2561" s="2"/>
      <c r="U2561" s="2"/>
      <c r="V2561" s="2"/>
      <c r="W2561" s="2"/>
      <c r="X2561" s="2"/>
      <c r="Y2561" s="2"/>
    </row>
    <row r="2562" spans="1:25" ht="24.75" customHeight="1" x14ac:dyDescent="0.2">
      <c r="A2562" s="2"/>
      <c r="B2562" s="81"/>
      <c r="C2562" s="81"/>
      <c r="D2562" s="82"/>
      <c r="E2562" s="82"/>
      <c r="F2562" s="2" t="str">
        <f t="shared" ca="1" si="39"/>
        <v/>
      </c>
      <c r="G2562" s="81"/>
      <c r="H2562" s="2"/>
      <c r="I2562" s="2"/>
      <c r="J2562" s="2"/>
      <c r="K2562" s="2"/>
      <c r="L2562" s="2"/>
      <c r="M2562" s="2"/>
      <c r="N2562" s="2"/>
      <c r="O2562" s="2"/>
      <c r="P2562" s="2"/>
      <c r="Q2562" s="2"/>
      <c r="R2562" s="2"/>
      <c r="S2562" s="2"/>
      <c r="T2562" s="2"/>
      <c r="U2562" s="2"/>
      <c r="V2562" s="2"/>
      <c r="W2562" s="2"/>
      <c r="X2562" s="2"/>
      <c r="Y2562" s="2"/>
    </row>
    <row r="2563" spans="1:25" ht="24.75" customHeight="1" x14ac:dyDescent="0.2">
      <c r="A2563" s="2"/>
      <c r="B2563" s="81"/>
      <c r="C2563" s="81"/>
      <c r="D2563" s="82"/>
      <c r="E2563" s="82"/>
      <c r="F2563" s="2" t="str">
        <f t="shared" ca="1" si="39"/>
        <v/>
      </c>
      <c r="G2563" s="81"/>
      <c r="H2563" s="2"/>
      <c r="I2563" s="2"/>
      <c r="J2563" s="2"/>
      <c r="K2563" s="2"/>
      <c r="L2563" s="2"/>
      <c r="M2563" s="2"/>
      <c r="N2563" s="2"/>
      <c r="O2563" s="2"/>
      <c r="P2563" s="2"/>
      <c r="Q2563" s="2"/>
      <c r="R2563" s="2"/>
      <c r="S2563" s="2"/>
      <c r="T2563" s="2"/>
      <c r="U2563" s="2"/>
      <c r="V2563" s="2"/>
      <c r="W2563" s="2"/>
      <c r="X2563" s="2"/>
      <c r="Y2563" s="2"/>
    </row>
    <row r="2564" spans="1:25" ht="24.75" customHeight="1" x14ac:dyDescent="0.2">
      <c r="A2564" s="2"/>
      <c r="B2564" s="81"/>
      <c r="C2564" s="81"/>
      <c r="D2564" s="82"/>
      <c r="E2564" s="82"/>
      <c r="F2564" s="2" t="str">
        <f t="shared" ref="F2564:F2627" ca="1" si="40">IF(AND(D2564="",E2564=""),"",IF(E2564&lt;&gt;"","Realizado",IF(D2564&lt;TODAY(),"Atrasado",IF(D2564=TODAY(),"Fazer hoje","A realizar"))))</f>
        <v/>
      </c>
      <c r="G2564" s="81"/>
      <c r="H2564" s="2"/>
      <c r="I2564" s="2"/>
      <c r="J2564" s="2"/>
      <c r="K2564" s="2"/>
      <c r="L2564" s="2"/>
      <c r="M2564" s="2"/>
      <c r="N2564" s="2"/>
      <c r="O2564" s="2"/>
      <c r="P2564" s="2"/>
      <c r="Q2564" s="2"/>
      <c r="R2564" s="2"/>
      <c r="S2564" s="2"/>
      <c r="T2564" s="2"/>
      <c r="U2564" s="2"/>
      <c r="V2564" s="2"/>
      <c r="W2564" s="2"/>
      <c r="X2564" s="2"/>
      <c r="Y2564" s="2"/>
    </row>
    <row r="2565" spans="1:25" ht="24.75" customHeight="1" x14ac:dyDescent="0.2">
      <c r="A2565" s="2"/>
      <c r="B2565" s="81"/>
      <c r="C2565" s="81"/>
      <c r="D2565" s="82"/>
      <c r="E2565" s="82"/>
      <c r="F2565" s="2" t="str">
        <f t="shared" ca="1" si="40"/>
        <v/>
      </c>
      <c r="G2565" s="81"/>
      <c r="H2565" s="2"/>
      <c r="I2565" s="2"/>
      <c r="J2565" s="2"/>
      <c r="K2565" s="2"/>
      <c r="L2565" s="2"/>
      <c r="M2565" s="2"/>
      <c r="N2565" s="2"/>
      <c r="O2565" s="2"/>
      <c r="P2565" s="2"/>
      <c r="Q2565" s="2"/>
      <c r="R2565" s="2"/>
      <c r="S2565" s="2"/>
      <c r="T2565" s="2"/>
      <c r="U2565" s="2"/>
      <c r="V2565" s="2"/>
      <c r="W2565" s="2"/>
      <c r="X2565" s="2"/>
      <c r="Y2565" s="2"/>
    </row>
    <row r="2566" spans="1:25" ht="24.75" customHeight="1" x14ac:dyDescent="0.2">
      <c r="A2566" s="2"/>
      <c r="B2566" s="81"/>
      <c r="C2566" s="81"/>
      <c r="D2566" s="82"/>
      <c r="E2566" s="82"/>
      <c r="F2566" s="2" t="str">
        <f t="shared" ca="1" si="40"/>
        <v/>
      </c>
      <c r="G2566" s="81"/>
      <c r="H2566" s="2"/>
      <c r="I2566" s="2"/>
      <c r="J2566" s="2"/>
      <c r="K2566" s="2"/>
      <c r="L2566" s="2"/>
      <c r="M2566" s="2"/>
      <c r="N2566" s="2"/>
      <c r="O2566" s="2"/>
      <c r="P2566" s="2"/>
      <c r="Q2566" s="2"/>
      <c r="R2566" s="2"/>
      <c r="S2566" s="2"/>
      <c r="T2566" s="2"/>
      <c r="U2566" s="2"/>
      <c r="V2566" s="2"/>
      <c r="W2566" s="2"/>
      <c r="X2566" s="2"/>
      <c r="Y2566" s="2"/>
    </row>
    <row r="2567" spans="1:25" ht="24.75" customHeight="1" x14ac:dyDescent="0.2">
      <c r="A2567" s="2"/>
      <c r="B2567" s="81"/>
      <c r="C2567" s="81"/>
      <c r="D2567" s="82"/>
      <c r="E2567" s="82"/>
      <c r="F2567" s="2" t="str">
        <f t="shared" ca="1" si="40"/>
        <v/>
      </c>
      <c r="G2567" s="81"/>
      <c r="H2567" s="2"/>
      <c r="I2567" s="2"/>
      <c r="J2567" s="2"/>
      <c r="K2567" s="2"/>
      <c r="L2567" s="2"/>
      <c r="M2567" s="2"/>
      <c r="N2567" s="2"/>
      <c r="O2567" s="2"/>
      <c r="P2567" s="2"/>
      <c r="Q2567" s="2"/>
      <c r="R2567" s="2"/>
      <c r="S2567" s="2"/>
      <c r="T2567" s="2"/>
      <c r="U2567" s="2"/>
      <c r="V2567" s="2"/>
      <c r="W2567" s="2"/>
      <c r="X2567" s="2"/>
      <c r="Y2567" s="2"/>
    </row>
    <row r="2568" spans="1:25" ht="24.75" customHeight="1" x14ac:dyDescent="0.2">
      <c r="A2568" s="2"/>
      <c r="B2568" s="81"/>
      <c r="C2568" s="81"/>
      <c r="D2568" s="82"/>
      <c r="E2568" s="82"/>
      <c r="F2568" s="2" t="str">
        <f t="shared" ca="1" si="40"/>
        <v/>
      </c>
      <c r="G2568" s="81"/>
      <c r="H2568" s="2"/>
      <c r="I2568" s="2"/>
      <c r="J2568" s="2"/>
      <c r="K2568" s="2"/>
      <c r="L2568" s="2"/>
      <c r="M2568" s="2"/>
      <c r="N2568" s="2"/>
      <c r="O2568" s="2"/>
      <c r="P2568" s="2"/>
      <c r="Q2568" s="2"/>
      <c r="R2568" s="2"/>
      <c r="S2568" s="2"/>
      <c r="T2568" s="2"/>
      <c r="U2568" s="2"/>
      <c r="V2568" s="2"/>
      <c r="W2568" s="2"/>
      <c r="X2568" s="2"/>
      <c r="Y2568" s="2"/>
    </row>
    <row r="2569" spans="1:25" ht="24.75" customHeight="1" x14ac:dyDescent="0.2">
      <c r="A2569" s="2"/>
      <c r="B2569" s="81"/>
      <c r="C2569" s="81"/>
      <c r="D2569" s="82"/>
      <c r="E2569" s="82"/>
      <c r="F2569" s="2" t="str">
        <f t="shared" ca="1" si="40"/>
        <v/>
      </c>
      <c r="G2569" s="81"/>
      <c r="H2569" s="2"/>
      <c r="I2569" s="2"/>
      <c r="J2569" s="2"/>
      <c r="K2569" s="2"/>
      <c r="L2569" s="2"/>
      <c r="M2569" s="2"/>
      <c r="N2569" s="2"/>
      <c r="O2569" s="2"/>
      <c r="P2569" s="2"/>
      <c r="Q2569" s="2"/>
      <c r="R2569" s="2"/>
      <c r="S2569" s="2"/>
      <c r="T2569" s="2"/>
      <c r="U2569" s="2"/>
      <c r="V2569" s="2"/>
      <c r="W2569" s="2"/>
      <c r="X2569" s="2"/>
      <c r="Y2569" s="2"/>
    </row>
    <row r="2570" spans="1:25" ht="24.75" customHeight="1" x14ac:dyDescent="0.2">
      <c r="A2570" s="2"/>
      <c r="B2570" s="81"/>
      <c r="C2570" s="81"/>
      <c r="D2570" s="82"/>
      <c r="E2570" s="82"/>
      <c r="F2570" s="2" t="str">
        <f t="shared" ca="1" si="40"/>
        <v/>
      </c>
      <c r="G2570" s="81"/>
      <c r="H2570" s="2"/>
      <c r="I2570" s="2"/>
      <c r="J2570" s="2"/>
      <c r="K2570" s="2"/>
      <c r="L2570" s="2"/>
      <c r="M2570" s="2"/>
      <c r="N2570" s="2"/>
      <c r="O2570" s="2"/>
      <c r="P2570" s="2"/>
      <c r="Q2570" s="2"/>
      <c r="R2570" s="2"/>
      <c r="S2570" s="2"/>
      <c r="T2570" s="2"/>
      <c r="U2570" s="2"/>
      <c r="V2570" s="2"/>
      <c r="W2570" s="2"/>
      <c r="X2570" s="2"/>
      <c r="Y2570" s="2"/>
    </row>
    <row r="2571" spans="1:25" ht="24.75" customHeight="1" x14ac:dyDescent="0.2">
      <c r="A2571" s="2"/>
      <c r="B2571" s="81"/>
      <c r="C2571" s="81"/>
      <c r="D2571" s="82"/>
      <c r="E2571" s="82"/>
      <c r="F2571" s="2" t="str">
        <f t="shared" ca="1" si="40"/>
        <v/>
      </c>
      <c r="G2571" s="81"/>
      <c r="H2571" s="2"/>
      <c r="I2571" s="2"/>
      <c r="J2571" s="2"/>
      <c r="K2571" s="2"/>
      <c r="L2571" s="2"/>
      <c r="M2571" s="2"/>
      <c r="N2571" s="2"/>
      <c r="O2571" s="2"/>
      <c r="P2571" s="2"/>
      <c r="Q2571" s="2"/>
      <c r="R2571" s="2"/>
      <c r="S2571" s="2"/>
      <c r="T2571" s="2"/>
      <c r="U2571" s="2"/>
      <c r="V2571" s="2"/>
      <c r="W2571" s="2"/>
      <c r="X2571" s="2"/>
      <c r="Y2571" s="2"/>
    </row>
    <row r="2572" spans="1:25" ht="24.75" customHeight="1" x14ac:dyDescent="0.2">
      <c r="A2572" s="2"/>
      <c r="B2572" s="81"/>
      <c r="C2572" s="81"/>
      <c r="D2572" s="82"/>
      <c r="E2572" s="82"/>
      <c r="F2572" s="2" t="str">
        <f t="shared" ca="1" si="40"/>
        <v/>
      </c>
      <c r="G2572" s="81"/>
      <c r="H2572" s="2"/>
      <c r="I2572" s="2"/>
      <c r="J2572" s="2"/>
      <c r="K2572" s="2"/>
      <c r="L2572" s="2"/>
      <c r="M2572" s="2"/>
      <c r="N2572" s="2"/>
      <c r="O2572" s="2"/>
      <c r="P2572" s="2"/>
      <c r="Q2572" s="2"/>
      <c r="R2572" s="2"/>
      <c r="S2572" s="2"/>
      <c r="T2572" s="2"/>
      <c r="U2572" s="2"/>
      <c r="V2572" s="2"/>
      <c r="W2572" s="2"/>
      <c r="X2572" s="2"/>
      <c r="Y2572" s="2"/>
    </row>
    <row r="2573" spans="1:25" ht="24.75" customHeight="1" x14ac:dyDescent="0.2">
      <c r="A2573" s="2"/>
      <c r="B2573" s="81"/>
      <c r="C2573" s="81"/>
      <c r="D2573" s="82"/>
      <c r="E2573" s="82"/>
      <c r="F2573" s="2" t="str">
        <f t="shared" ca="1" si="40"/>
        <v/>
      </c>
      <c r="G2573" s="81"/>
      <c r="H2573" s="2"/>
      <c r="I2573" s="2"/>
      <c r="J2573" s="2"/>
      <c r="K2573" s="2"/>
      <c r="L2573" s="2"/>
      <c r="M2573" s="2"/>
      <c r="N2573" s="2"/>
      <c r="O2573" s="2"/>
      <c r="P2573" s="2"/>
      <c r="Q2573" s="2"/>
      <c r="R2573" s="2"/>
      <c r="S2573" s="2"/>
      <c r="T2573" s="2"/>
      <c r="U2573" s="2"/>
      <c r="V2573" s="2"/>
      <c r="W2573" s="2"/>
      <c r="X2573" s="2"/>
      <c r="Y2573" s="2"/>
    </row>
    <row r="2574" spans="1:25" ht="24.75" customHeight="1" x14ac:dyDescent="0.2">
      <c r="A2574" s="2"/>
      <c r="B2574" s="81"/>
      <c r="C2574" s="81"/>
      <c r="D2574" s="82"/>
      <c r="E2574" s="82"/>
      <c r="F2574" s="2" t="str">
        <f t="shared" ca="1" si="40"/>
        <v/>
      </c>
      <c r="G2574" s="81"/>
      <c r="H2574" s="2"/>
      <c r="I2574" s="2"/>
      <c r="J2574" s="2"/>
      <c r="K2574" s="2"/>
      <c r="L2574" s="2"/>
      <c r="M2574" s="2"/>
      <c r="N2574" s="2"/>
      <c r="O2574" s="2"/>
      <c r="P2574" s="2"/>
      <c r="Q2574" s="2"/>
      <c r="R2574" s="2"/>
      <c r="S2574" s="2"/>
      <c r="T2574" s="2"/>
      <c r="U2574" s="2"/>
      <c r="V2574" s="2"/>
      <c r="W2574" s="2"/>
      <c r="X2574" s="2"/>
      <c r="Y2574" s="2"/>
    </row>
    <row r="2575" spans="1:25" ht="24.75" customHeight="1" x14ac:dyDescent="0.2">
      <c r="A2575" s="2"/>
      <c r="B2575" s="81"/>
      <c r="C2575" s="81"/>
      <c r="D2575" s="82"/>
      <c r="E2575" s="82"/>
      <c r="F2575" s="2" t="str">
        <f t="shared" ca="1" si="40"/>
        <v/>
      </c>
      <c r="G2575" s="81"/>
      <c r="H2575" s="2"/>
      <c r="I2575" s="2"/>
      <c r="J2575" s="2"/>
      <c r="K2575" s="2"/>
      <c r="L2575" s="2"/>
      <c r="M2575" s="2"/>
      <c r="N2575" s="2"/>
      <c r="O2575" s="2"/>
      <c r="P2575" s="2"/>
      <c r="Q2575" s="2"/>
      <c r="R2575" s="2"/>
      <c r="S2575" s="2"/>
      <c r="T2575" s="2"/>
      <c r="U2575" s="2"/>
      <c r="V2575" s="2"/>
      <c r="W2575" s="2"/>
      <c r="X2575" s="2"/>
      <c r="Y2575" s="2"/>
    </row>
    <row r="2576" spans="1:25" ht="24.75" customHeight="1" x14ac:dyDescent="0.2">
      <c r="A2576" s="2"/>
      <c r="B2576" s="81"/>
      <c r="C2576" s="81"/>
      <c r="D2576" s="82"/>
      <c r="E2576" s="82"/>
      <c r="F2576" s="2" t="str">
        <f t="shared" ca="1" si="40"/>
        <v/>
      </c>
      <c r="G2576" s="81"/>
      <c r="H2576" s="2"/>
      <c r="I2576" s="2"/>
      <c r="J2576" s="2"/>
      <c r="K2576" s="2"/>
      <c r="L2576" s="2"/>
      <c r="M2576" s="2"/>
      <c r="N2576" s="2"/>
      <c r="O2576" s="2"/>
      <c r="P2576" s="2"/>
      <c r="Q2576" s="2"/>
      <c r="R2576" s="2"/>
      <c r="S2576" s="2"/>
      <c r="T2576" s="2"/>
      <c r="U2576" s="2"/>
      <c r="V2576" s="2"/>
      <c r="W2576" s="2"/>
      <c r="X2576" s="2"/>
      <c r="Y2576" s="2"/>
    </row>
    <row r="2577" spans="1:25" ht="24.75" customHeight="1" x14ac:dyDescent="0.2">
      <c r="A2577" s="2"/>
      <c r="B2577" s="81"/>
      <c r="C2577" s="81"/>
      <c r="D2577" s="82"/>
      <c r="E2577" s="82"/>
      <c r="F2577" s="2" t="str">
        <f t="shared" ca="1" si="40"/>
        <v/>
      </c>
      <c r="G2577" s="81"/>
      <c r="H2577" s="2"/>
      <c r="I2577" s="2"/>
      <c r="J2577" s="2"/>
      <c r="K2577" s="2"/>
      <c r="L2577" s="2"/>
      <c r="M2577" s="2"/>
      <c r="N2577" s="2"/>
      <c r="O2577" s="2"/>
      <c r="P2577" s="2"/>
      <c r="Q2577" s="2"/>
      <c r="R2577" s="2"/>
      <c r="S2577" s="2"/>
      <c r="T2577" s="2"/>
      <c r="U2577" s="2"/>
      <c r="V2577" s="2"/>
      <c r="W2577" s="2"/>
      <c r="X2577" s="2"/>
      <c r="Y2577" s="2"/>
    </row>
    <row r="2578" spans="1:25" ht="24.75" customHeight="1" x14ac:dyDescent="0.2">
      <c r="A2578" s="2"/>
      <c r="B2578" s="81"/>
      <c r="C2578" s="81"/>
      <c r="D2578" s="82"/>
      <c r="E2578" s="82"/>
      <c r="F2578" s="2" t="str">
        <f t="shared" ca="1" si="40"/>
        <v/>
      </c>
      <c r="G2578" s="81"/>
      <c r="H2578" s="2"/>
      <c r="I2578" s="2"/>
      <c r="J2578" s="2"/>
      <c r="K2578" s="2"/>
      <c r="L2578" s="2"/>
      <c r="M2578" s="2"/>
      <c r="N2578" s="2"/>
      <c r="O2578" s="2"/>
      <c r="P2578" s="2"/>
      <c r="Q2578" s="2"/>
      <c r="R2578" s="2"/>
      <c r="S2578" s="2"/>
      <c r="T2578" s="2"/>
      <c r="U2578" s="2"/>
      <c r="V2578" s="2"/>
      <c r="W2578" s="2"/>
      <c r="X2578" s="2"/>
      <c r="Y2578" s="2"/>
    </row>
    <row r="2579" spans="1:25" ht="24.75" customHeight="1" x14ac:dyDescent="0.2">
      <c r="A2579" s="2"/>
      <c r="B2579" s="81"/>
      <c r="C2579" s="81"/>
      <c r="D2579" s="82"/>
      <c r="E2579" s="82"/>
      <c r="F2579" s="2" t="str">
        <f t="shared" ca="1" si="40"/>
        <v/>
      </c>
      <c r="G2579" s="81"/>
      <c r="H2579" s="2"/>
      <c r="I2579" s="2"/>
      <c r="J2579" s="2"/>
      <c r="K2579" s="2"/>
      <c r="L2579" s="2"/>
      <c r="M2579" s="2"/>
      <c r="N2579" s="2"/>
      <c r="O2579" s="2"/>
      <c r="P2579" s="2"/>
      <c r="Q2579" s="2"/>
      <c r="R2579" s="2"/>
      <c r="S2579" s="2"/>
      <c r="T2579" s="2"/>
      <c r="U2579" s="2"/>
      <c r="V2579" s="2"/>
      <c r="W2579" s="2"/>
      <c r="X2579" s="2"/>
      <c r="Y2579" s="2"/>
    </row>
    <row r="2580" spans="1:25" ht="24.75" customHeight="1" x14ac:dyDescent="0.2">
      <c r="A2580" s="2"/>
      <c r="B2580" s="81"/>
      <c r="C2580" s="81"/>
      <c r="D2580" s="82"/>
      <c r="E2580" s="82"/>
      <c r="F2580" s="2" t="str">
        <f t="shared" ca="1" si="40"/>
        <v/>
      </c>
      <c r="G2580" s="81"/>
      <c r="H2580" s="2"/>
      <c r="I2580" s="2"/>
      <c r="J2580" s="2"/>
      <c r="K2580" s="2"/>
      <c r="L2580" s="2"/>
      <c r="M2580" s="2"/>
      <c r="N2580" s="2"/>
      <c r="O2580" s="2"/>
      <c r="P2580" s="2"/>
      <c r="Q2580" s="2"/>
      <c r="R2580" s="2"/>
      <c r="S2580" s="2"/>
      <c r="T2580" s="2"/>
      <c r="U2580" s="2"/>
      <c r="V2580" s="2"/>
      <c r="W2580" s="2"/>
      <c r="X2580" s="2"/>
      <c r="Y2580" s="2"/>
    </row>
    <row r="2581" spans="1:25" ht="24.75" customHeight="1" x14ac:dyDescent="0.2">
      <c r="A2581" s="2"/>
      <c r="B2581" s="81"/>
      <c r="C2581" s="81"/>
      <c r="D2581" s="82"/>
      <c r="E2581" s="82"/>
      <c r="F2581" s="2" t="str">
        <f t="shared" ca="1" si="40"/>
        <v/>
      </c>
      <c r="G2581" s="81"/>
      <c r="H2581" s="2"/>
      <c r="I2581" s="2"/>
      <c r="J2581" s="2"/>
      <c r="K2581" s="2"/>
      <c r="L2581" s="2"/>
      <c r="M2581" s="2"/>
      <c r="N2581" s="2"/>
      <c r="O2581" s="2"/>
      <c r="P2581" s="2"/>
      <c r="Q2581" s="2"/>
      <c r="R2581" s="2"/>
      <c r="S2581" s="2"/>
      <c r="T2581" s="2"/>
      <c r="U2581" s="2"/>
      <c r="V2581" s="2"/>
      <c r="W2581" s="2"/>
      <c r="X2581" s="2"/>
      <c r="Y2581" s="2"/>
    </row>
    <row r="2582" spans="1:25" ht="24.75" customHeight="1" x14ac:dyDescent="0.2">
      <c r="A2582" s="2"/>
      <c r="B2582" s="81"/>
      <c r="C2582" s="81"/>
      <c r="D2582" s="82"/>
      <c r="E2582" s="82"/>
      <c r="F2582" s="2" t="str">
        <f t="shared" ca="1" si="40"/>
        <v/>
      </c>
      <c r="G2582" s="81"/>
      <c r="H2582" s="2"/>
      <c r="I2582" s="2"/>
      <c r="J2582" s="2"/>
      <c r="K2582" s="2"/>
      <c r="L2582" s="2"/>
      <c r="M2582" s="2"/>
      <c r="N2582" s="2"/>
      <c r="O2582" s="2"/>
      <c r="P2582" s="2"/>
      <c r="Q2582" s="2"/>
      <c r="R2582" s="2"/>
      <c r="S2582" s="2"/>
      <c r="T2582" s="2"/>
      <c r="U2582" s="2"/>
      <c r="V2582" s="2"/>
      <c r="W2582" s="2"/>
      <c r="X2582" s="2"/>
      <c r="Y2582" s="2"/>
    </row>
    <row r="2583" spans="1:25" ht="24.75" customHeight="1" x14ac:dyDescent="0.2">
      <c r="A2583" s="2"/>
      <c r="B2583" s="81"/>
      <c r="C2583" s="81"/>
      <c r="D2583" s="82"/>
      <c r="E2583" s="82"/>
      <c r="F2583" s="2" t="str">
        <f t="shared" ca="1" si="40"/>
        <v/>
      </c>
      <c r="G2583" s="81"/>
      <c r="H2583" s="2"/>
      <c r="I2583" s="2"/>
      <c r="J2583" s="2"/>
      <c r="K2583" s="2"/>
      <c r="L2583" s="2"/>
      <c r="M2583" s="2"/>
      <c r="N2583" s="2"/>
      <c r="O2583" s="2"/>
      <c r="P2583" s="2"/>
      <c r="Q2583" s="2"/>
      <c r="R2583" s="2"/>
      <c r="S2583" s="2"/>
      <c r="T2583" s="2"/>
      <c r="U2583" s="2"/>
      <c r="V2583" s="2"/>
      <c r="W2583" s="2"/>
      <c r="X2583" s="2"/>
      <c r="Y2583" s="2"/>
    </row>
    <row r="2584" spans="1:25" ht="24.75" customHeight="1" x14ac:dyDescent="0.2">
      <c r="A2584" s="2"/>
      <c r="B2584" s="81"/>
      <c r="C2584" s="81"/>
      <c r="D2584" s="82"/>
      <c r="E2584" s="82"/>
      <c r="F2584" s="2" t="str">
        <f t="shared" ca="1" si="40"/>
        <v/>
      </c>
      <c r="G2584" s="81"/>
      <c r="H2584" s="2"/>
      <c r="I2584" s="2"/>
      <c r="J2584" s="2"/>
      <c r="K2584" s="2"/>
      <c r="L2584" s="2"/>
      <c r="M2584" s="2"/>
      <c r="N2584" s="2"/>
      <c r="O2584" s="2"/>
      <c r="P2584" s="2"/>
      <c r="Q2584" s="2"/>
      <c r="R2584" s="2"/>
      <c r="S2584" s="2"/>
      <c r="T2584" s="2"/>
      <c r="U2584" s="2"/>
      <c r="V2584" s="2"/>
      <c r="W2584" s="2"/>
      <c r="X2584" s="2"/>
      <c r="Y2584" s="2"/>
    </row>
    <row r="2585" spans="1:25" ht="24.75" customHeight="1" x14ac:dyDescent="0.2">
      <c r="A2585" s="2"/>
      <c r="B2585" s="81"/>
      <c r="C2585" s="81"/>
      <c r="D2585" s="82"/>
      <c r="E2585" s="82"/>
      <c r="F2585" s="2" t="str">
        <f t="shared" ca="1" si="40"/>
        <v/>
      </c>
      <c r="G2585" s="81"/>
      <c r="H2585" s="2"/>
      <c r="I2585" s="2"/>
      <c r="J2585" s="2"/>
      <c r="K2585" s="2"/>
      <c r="L2585" s="2"/>
      <c r="M2585" s="2"/>
      <c r="N2585" s="2"/>
      <c r="O2585" s="2"/>
      <c r="P2585" s="2"/>
      <c r="Q2585" s="2"/>
      <c r="R2585" s="2"/>
      <c r="S2585" s="2"/>
      <c r="T2585" s="2"/>
      <c r="U2585" s="2"/>
      <c r="V2585" s="2"/>
      <c r="W2585" s="2"/>
      <c r="X2585" s="2"/>
      <c r="Y2585" s="2"/>
    </row>
    <row r="2586" spans="1:25" ht="24.75" customHeight="1" x14ac:dyDescent="0.2">
      <c r="A2586" s="2"/>
      <c r="B2586" s="81"/>
      <c r="C2586" s="81"/>
      <c r="D2586" s="82"/>
      <c r="E2586" s="82"/>
      <c r="F2586" s="2" t="str">
        <f t="shared" ca="1" si="40"/>
        <v/>
      </c>
      <c r="G2586" s="81"/>
      <c r="H2586" s="2"/>
      <c r="I2586" s="2"/>
      <c r="J2586" s="2"/>
      <c r="K2586" s="2"/>
      <c r="L2586" s="2"/>
      <c r="M2586" s="2"/>
      <c r="N2586" s="2"/>
      <c r="O2586" s="2"/>
      <c r="P2586" s="2"/>
      <c r="Q2586" s="2"/>
      <c r="R2586" s="2"/>
      <c r="S2586" s="2"/>
      <c r="T2586" s="2"/>
      <c r="U2586" s="2"/>
      <c r="V2586" s="2"/>
      <c r="W2586" s="2"/>
      <c r="X2586" s="2"/>
      <c r="Y2586" s="2"/>
    </row>
    <row r="2587" spans="1:25" ht="24.75" customHeight="1" x14ac:dyDescent="0.2">
      <c r="A2587" s="2"/>
      <c r="B2587" s="81"/>
      <c r="C2587" s="81"/>
      <c r="D2587" s="82"/>
      <c r="E2587" s="82"/>
      <c r="F2587" s="2" t="str">
        <f t="shared" ca="1" si="40"/>
        <v/>
      </c>
      <c r="G2587" s="81"/>
      <c r="H2587" s="2"/>
      <c r="I2587" s="2"/>
      <c r="J2587" s="2"/>
      <c r="K2587" s="2"/>
      <c r="L2587" s="2"/>
      <c r="M2587" s="2"/>
      <c r="N2587" s="2"/>
      <c r="O2587" s="2"/>
      <c r="P2587" s="2"/>
      <c r="Q2587" s="2"/>
      <c r="R2587" s="2"/>
      <c r="S2587" s="2"/>
      <c r="T2587" s="2"/>
      <c r="U2587" s="2"/>
      <c r="V2587" s="2"/>
      <c r="W2587" s="2"/>
      <c r="X2587" s="2"/>
      <c r="Y2587" s="2"/>
    </row>
    <row r="2588" spans="1:25" ht="24.75" customHeight="1" x14ac:dyDescent="0.2">
      <c r="A2588" s="2"/>
      <c r="B2588" s="81"/>
      <c r="C2588" s="81"/>
      <c r="D2588" s="82"/>
      <c r="E2588" s="82"/>
      <c r="F2588" s="2" t="str">
        <f t="shared" ca="1" si="40"/>
        <v/>
      </c>
      <c r="G2588" s="81"/>
      <c r="H2588" s="2"/>
      <c r="I2588" s="2"/>
      <c r="J2588" s="2"/>
      <c r="K2588" s="2"/>
      <c r="L2588" s="2"/>
      <c r="M2588" s="2"/>
      <c r="N2588" s="2"/>
      <c r="O2588" s="2"/>
      <c r="P2588" s="2"/>
      <c r="Q2588" s="2"/>
      <c r="R2588" s="2"/>
      <c r="S2588" s="2"/>
      <c r="T2588" s="2"/>
      <c r="U2588" s="2"/>
      <c r="V2588" s="2"/>
      <c r="W2588" s="2"/>
      <c r="X2588" s="2"/>
      <c r="Y2588" s="2"/>
    </row>
    <row r="2589" spans="1:25" ht="24.75" customHeight="1" x14ac:dyDescent="0.2">
      <c r="A2589" s="2"/>
      <c r="B2589" s="81"/>
      <c r="C2589" s="81"/>
      <c r="D2589" s="82"/>
      <c r="E2589" s="82"/>
      <c r="F2589" s="2" t="str">
        <f t="shared" ca="1" si="40"/>
        <v/>
      </c>
      <c r="G2589" s="81"/>
      <c r="H2589" s="2"/>
      <c r="I2589" s="2"/>
      <c r="J2589" s="2"/>
      <c r="K2589" s="2"/>
      <c r="L2589" s="2"/>
      <c r="M2589" s="2"/>
      <c r="N2589" s="2"/>
      <c r="O2589" s="2"/>
      <c r="P2589" s="2"/>
      <c r="Q2589" s="2"/>
      <c r="R2589" s="2"/>
      <c r="S2589" s="2"/>
      <c r="T2589" s="2"/>
      <c r="U2589" s="2"/>
      <c r="V2589" s="2"/>
      <c r="W2589" s="2"/>
      <c r="X2589" s="2"/>
      <c r="Y2589" s="2"/>
    </row>
    <row r="2590" spans="1:25" ht="24.75" customHeight="1" x14ac:dyDescent="0.2">
      <c r="A2590" s="2"/>
      <c r="B2590" s="81"/>
      <c r="C2590" s="81"/>
      <c r="D2590" s="82"/>
      <c r="E2590" s="82"/>
      <c r="F2590" s="2" t="str">
        <f t="shared" ca="1" si="40"/>
        <v/>
      </c>
      <c r="G2590" s="81"/>
      <c r="H2590" s="2"/>
      <c r="I2590" s="2"/>
      <c r="J2590" s="2"/>
      <c r="K2590" s="2"/>
      <c r="L2590" s="2"/>
      <c r="M2590" s="2"/>
      <c r="N2590" s="2"/>
      <c r="O2590" s="2"/>
      <c r="P2590" s="2"/>
      <c r="Q2590" s="2"/>
      <c r="R2590" s="2"/>
      <c r="S2590" s="2"/>
      <c r="T2590" s="2"/>
      <c r="U2590" s="2"/>
      <c r="V2590" s="2"/>
      <c r="W2590" s="2"/>
      <c r="X2590" s="2"/>
      <c r="Y2590" s="2"/>
    </row>
    <row r="2591" spans="1:25" ht="24.75" customHeight="1" x14ac:dyDescent="0.2">
      <c r="A2591" s="2"/>
      <c r="B2591" s="81"/>
      <c r="C2591" s="81"/>
      <c r="D2591" s="82"/>
      <c r="E2591" s="82"/>
      <c r="F2591" s="2" t="str">
        <f t="shared" ca="1" si="40"/>
        <v/>
      </c>
      <c r="G2591" s="81"/>
      <c r="H2591" s="2"/>
      <c r="I2591" s="2"/>
      <c r="J2591" s="2"/>
      <c r="K2591" s="2"/>
      <c r="L2591" s="2"/>
      <c r="M2591" s="2"/>
      <c r="N2591" s="2"/>
      <c r="O2591" s="2"/>
      <c r="P2591" s="2"/>
      <c r="Q2591" s="2"/>
      <c r="R2591" s="2"/>
      <c r="S2591" s="2"/>
      <c r="T2591" s="2"/>
      <c r="U2591" s="2"/>
      <c r="V2591" s="2"/>
      <c r="W2591" s="2"/>
      <c r="X2591" s="2"/>
      <c r="Y2591" s="2"/>
    </row>
    <row r="2592" spans="1:25" ht="24.75" customHeight="1" x14ac:dyDescent="0.2">
      <c r="A2592" s="2"/>
      <c r="B2592" s="81"/>
      <c r="C2592" s="81"/>
      <c r="D2592" s="82"/>
      <c r="E2592" s="82"/>
      <c r="F2592" s="2" t="str">
        <f t="shared" ca="1" si="40"/>
        <v/>
      </c>
      <c r="G2592" s="81"/>
      <c r="H2592" s="2"/>
      <c r="I2592" s="2"/>
      <c r="J2592" s="2"/>
      <c r="K2592" s="2"/>
      <c r="L2592" s="2"/>
      <c r="M2592" s="2"/>
      <c r="N2592" s="2"/>
      <c r="O2592" s="2"/>
      <c r="P2592" s="2"/>
      <c r="Q2592" s="2"/>
      <c r="R2592" s="2"/>
      <c r="S2592" s="2"/>
      <c r="T2592" s="2"/>
      <c r="U2592" s="2"/>
      <c r="V2592" s="2"/>
      <c r="W2592" s="2"/>
      <c r="X2592" s="2"/>
      <c r="Y2592" s="2"/>
    </row>
    <row r="2593" spans="1:25" ht="24.75" customHeight="1" x14ac:dyDescent="0.2">
      <c r="A2593" s="2"/>
      <c r="B2593" s="81"/>
      <c r="C2593" s="81"/>
      <c r="D2593" s="82"/>
      <c r="E2593" s="82"/>
      <c r="F2593" s="2" t="str">
        <f t="shared" ca="1" si="40"/>
        <v/>
      </c>
      <c r="G2593" s="81"/>
      <c r="H2593" s="2"/>
      <c r="I2593" s="2"/>
      <c r="J2593" s="2"/>
      <c r="K2593" s="2"/>
      <c r="L2593" s="2"/>
      <c r="M2593" s="2"/>
      <c r="N2593" s="2"/>
      <c r="O2593" s="2"/>
      <c r="P2593" s="2"/>
      <c r="Q2593" s="2"/>
      <c r="R2593" s="2"/>
      <c r="S2593" s="2"/>
      <c r="T2593" s="2"/>
      <c r="U2593" s="2"/>
      <c r="V2593" s="2"/>
      <c r="W2593" s="2"/>
      <c r="X2593" s="2"/>
      <c r="Y2593" s="2"/>
    </row>
    <row r="2594" spans="1:25" ht="24.75" customHeight="1" x14ac:dyDescent="0.2">
      <c r="A2594" s="2"/>
      <c r="B2594" s="81"/>
      <c r="C2594" s="81"/>
      <c r="D2594" s="82"/>
      <c r="E2594" s="82"/>
      <c r="F2594" s="2" t="str">
        <f t="shared" ca="1" si="40"/>
        <v/>
      </c>
      <c r="G2594" s="81"/>
      <c r="H2594" s="2"/>
      <c r="I2594" s="2"/>
      <c r="J2594" s="2"/>
      <c r="K2594" s="2"/>
      <c r="L2594" s="2"/>
      <c r="M2594" s="2"/>
      <c r="N2594" s="2"/>
      <c r="O2594" s="2"/>
      <c r="P2594" s="2"/>
      <c r="Q2594" s="2"/>
      <c r="R2594" s="2"/>
      <c r="S2594" s="2"/>
      <c r="T2594" s="2"/>
      <c r="U2594" s="2"/>
      <c r="V2594" s="2"/>
      <c r="W2594" s="2"/>
      <c r="X2594" s="2"/>
      <c r="Y2594" s="2"/>
    </row>
    <row r="2595" spans="1:25" ht="24.75" customHeight="1" x14ac:dyDescent="0.2">
      <c r="A2595" s="2"/>
      <c r="B2595" s="81"/>
      <c r="C2595" s="81"/>
      <c r="D2595" s="82"/>
      <c r="E2595" s="82"/>
      <c r="F2595" s="2" t="str">
        <f t="shared" ca="1" si="40"/>
        <v/>
      </c>
      <c r="G2595" s="81"/>
      <c r="H2595" s="2"/>
      <c r="I2595" s="2"/>
      <c r="J2595" s="2"/>
      <c r="K2595" s="2"/>
      <c r="L2595" s="2"/>
      <c r="M2595" s="2"/>
      <c r="N2595" s="2"/>
      <c r="O2595" s="2"/>
      <c r="P2595" s="2"/>
      <c r="Q2595" s="2"/>
      <c r="R2595" s="2"/>
      <c r="S2595" s="2"/>
      <c r="T2595" s="2"/>
      <c r="U2595" s="2"/>
      <c r="V2595" s="2"/>
      <c r="W2595" s="2"/>
      <c r="X2595" s="2"/>
      <c r="Y2595" s="2"/>
    </row>
    <row r="2596" spans="1:25" ht="24.75" customHeight="1" x14ac:dyDescent="0.2">
      <c r="A2596" s="2"/>
      <c r="B2596" s="81"/>
      <c r="C2596" s="81"/>
      <c r="D2596" s="82"/>
      <c r="E2596" s="82"/>
      <c r="F2596" s="2" t="str">
        <f t="shared" ca="1" si="40"/>
        <v/>
      </c>
      <c r="G2596" s="81"/>
      <c r="H2596" s="2"/>
      <c r="I2596" s="2"/>
      <c r="J2596" s="2"/>
      <c r="K2596" s="2"/>
      <c r="L2596" s="2"/>
      <c r="M2596" s="2"/>
      <c r="N2596" s="2"/>
      <c r="O2596" s="2"/>
      <c r="P2596" s="2"/>
      <c r="Q2596" s="2"/>
      <c r="R2596" s="2"/>
      <c r="S2596" s="2"/>
      <c r="T2596" s="2"/>
      <c r="U2596" s="2"/>
      <c r="V2596" s="2"/>
      <c r="W2596" s="2"/>
      <c r="X2596" s="2"/>
      <c r="Y2596" s="2"/>
    </row>
    <row r="2597" spans="1:25" ht="24.75" customHeight="1" x14ac:dyDescent="0.2">
      <c r="A2597" s="2"/>
      <c r="B2597" s="81"/>
      <c r="C2597" s="81"/>
      <c r="D2597" s="82"/>
      <c r="E2597" s="82"/>
      <c r="F2597" s="2" t="str">
        <f t="shared" ca="1" si="40"/>
        <v/>
      </c>
      <c r="G2597" s="81"/>
      <c r="H2597" s="2"/>
      <c r="I2597" s="2"/>
      <c r="J2597" s="2"/>
      <c r="K2597" s="2"/>
      <c r="L2597" s="2"/>
      <c r="M2597" s="2"/>
      <c r="N2597" s="2"/>
      <c r="O2597" s="2"/>
      <c r="P2597" s="2"/>
      <c r="Q2597" s="2"/>
      <c r="R2597" s="2"/>
      <c r="S2597" s="2"/>
      <c r="T2597" s="2"/>
      <c r="U2597" s="2"/>
      <c r="V2597" s="2"/>
      <c r="W2597" s="2"/>
      <c r="X2597" s="2"/>
      <c r="Y2597" s="2"/>
    </row>
    <row r="2598" spans="1:25" ht="24.75" customHeight="1" x14ac:dyDescent="0.2">
      <c r="A2598" s="2"/>
      <c r="B2598" s="81"/>
      <c r="C2598" s="81"/>
      <c r="D2598" s="82"/>
      <c r="E2598" s="82"/>
      <c r="F2598" s="2" t="str">
        <f t="shared" ca="1" si="40"/>
        <v/>
      </c>
      <c r="G2598" s="81"/>
      <c r="H2598" s="2"/>
      <c r="I2598" s="2"/>
      <c r="J2598" s="2"/>
      <c r="K2598" s="2"/>
      <c r="L2598" s="2"/>
      <c r="M2598" s="2"/>
      <c r="N2598" s="2"/>
      <c r="O2598" s="2"/>
      <c r="P2598" s="2"/>
      <c r="Q2598" s="2"/>
      <c r="R2598" s="2"/>
      <c r="S2598" s="2"/>
      <c r="T2598" s="2"/>
      <c r="U2598" s="2"/>
      <c r="V2598" s="2"/>
      <c r="W2598" s="2"/>
      <c r="X2598" s="2"/>
      <c r="Y2598" s="2"/>
    </row>
    <row r="2599" spans="1:25" ht="24.75" customHeight="1" x14ac:dyDescent="0.2">
      <c r="A2599" s="2"/>
      <c r="B2599" s="81"/>
      <c r="C2599" s="81"/>
      <c r="D2599" s="82"/>
      <c r="E2599" s="82"/>
      <c r="F2599" s="2" t="str">
        <f t="shared" ca="1" si="40"/>
        <v/>
      </c>
      <c r="G2599" s="81"/>
      <c r="H2599" s="2"/>
      <c r="I2599" s="2"/>
      <c r="J2599" s="2"/>
      <c r="K2599" s="2"/>
      <c r="L2599" s="2"/>
      <c r="M2599" s="2"/>
      <c r="N2599" s="2"/>
      <c r="O2599" s="2"/>
      <c r="P2599" s="2"/>
      <c r="Q2599" s="2"/>
      <c r="R2599" s="2"/>
      <c r="S2599" s="2"/>
      <c r="T2599" s="2"/>
      <c r="U2599" s="2"/>
      <c r="V2599" s="2"/>
      <c r="W2599" s="2"/>
      <c r="X2599" s="2"/>
      <c r="Y2599" s="2"/>
    </row>
    <row r="2600" spans="1:25" ht="24.75" customHeight="1" x14ac:dyDescent="0.2">
      <c r="A2600" s="2"/>
      <c r="B2600" s="81"/>
      <c r="C2600" s="81"/>
      <c r="D2600" s="82"/>
      <c r="E2600" s="82"/>
      <c r="F2600" s="2" t="str">
        <f t="shared" ca="1" si="40"/>
        <v/>
      </c>
      <c r="G2600" s="81"/>
      <c r="H2600" s="2"/>
      <c r="I2600" s="2"/>
      <c r="J2600" s="2"/>
      <c r="K2600" s="2"/>
      <c r="L2600" s="2"/>
      <c r="M2600" s="2"/>
      <c r="N2600" s="2"/>
      <c r="O2600" s="2"/>
      <c r="P2600" s="2"/>
      <c r="Q2600" s="2"/>
      <c r="R2600" s="2"/>
      <c r="S2600" s="2"/>
      <c r="T2600" s="2"/>
      <c r="U2600" s="2"/>
      <c r="V2600" s="2"/>
      <c r="W2600" s="2"/>
      <c r="X2600" s="2"/>
      <c r="Y2600" s="2"/>
    </row>
    <row r="2601" spans="1:25" ht="24.75" customHeight="1" x14ac:dyDescent="0.2">
      <c r="A2601" s="2"/>
      <c r="B2601" s="81"/>
      <c r="C2601" s="81"/>
      <c r="D2601" s="82"/>
      <c r="E2601" s="82"/>
      <c r="F2601" s="2" t="str">
        <f t="shared" ca="1" si="40"/>
        <v/>
      </c>
      <c r="G2601" s="81"/>
      <c r="H2601" s="2"/>
      <c r="I2601" s="2"/>
      <c r="J2601" s="2"/>
      <c r="K2601" s="2"/>
      <c r="L2601" s="2"/>
      <c r="M2601" s="2"/>
      <c r="N2601" s="2"/>
      <c r="O2601" s="2"/>
      <c r="P2601" s="2"/>
      <c r="Q2601" s="2"/>
      <c r="R2601" s="2"/>
      <c r="S2601" s="2"/>
      <c r="T2601" s="2"/>
      <c r="U2601" s="2"/>
      <c r="V2601" s="2"/>
      <c r="W2601" s="2"/>
      <c r="X2601" s="2"/>
      <c r="Y2601" s="2"/>
    </row>
    <row r="2602" spans="1:25" ht="24.75" customHeight="1" x14ac:dyDescent="0.2">
      <c r="A2602" s="2"/>
      <c r="B2602" s="81"/>
      <c r="C2602" s="81"/>
      <c r="D2602" s="82"/>
      <c r="E2602" s="82"/>
      <c r="F2602" s="2" t="str">
        <f t="shared" ca="1" si="40"/>
        <v/>
      </c>
      <c r="G2602" s="81"/>
      <c r="H2602" s="2"/>
      <c r="I2602" s="2"/>
      <c r="J2602" s="2"/>
      <c r="K2602" s="2"/>
      <c r="L2602" s="2"/>
      <c r="M2602" s="2"/>
      <c r="N2602" s="2"/>
      <c r="O2602" s="2"/>
      <c r="P2602" s="2"/>
      <c r="Q2602" s="2"/>
      <c r="R2602" s="2"/>
      <c r="S2602" s="2"/>
      <c r="T2602" s="2"/>
      <c r="U2602" s="2"/>
      <c r="V2602" s="2"/>
      <c r="W2602" s="2"/>
      <c r="X2602" s="2"/>
      <c r="Y2602" s="2"/>
    </row>
    <row r="2603" spans="1:25" ht="24.75" customHeight="1" x14ac:dyDescent="0.2">
      <c r="A2603" s="2"/>
      <c r="B2603" s="81"/>
      <c r="C2603" s="81"/>
      <c r="D2603" s="82"/>
      <c r="E2603" s="82"/>
      <c r="F2603" s="2" t="str">
        <f t="shared" ca="1" si="40"/>
        <v/>
      </c>
      <c r="G2603" s="81"/>
      <c r="H2603" s="2"/>
      <c r="I2603" s="2"/>
      <c r="J2603" s="2"/>
      <c r="K2603" s="2"/>
      <c r="L2603" s="2"/>
      <c r="M2603" s="2"/>
      <c r="N2603" s="2"/>
      <c r="O2603" s="2"/>
      <c r="P2603" s="2"/>
      <c r="Q2603" s="2"/>
      <c r="R2603" s="2"/>
      <c r="S2603" s="2"/>
      <c r="T2603" s="2"/>
      <c r="U2603" s="2"/>
      <c r="V2603" s="2"/>
      <c r="W2603" s="2"/>
      <c r="X2603" s="2"/>
      <c r="Y2603" s="2"/>
    </row>
    <row r="2604" spans="1:25" ht="24.75" customHeight="1" x14ac:dyDescent="0.2">
      <c r="A2604" s="2"/>
      <c r="B2604" s="81"/>
      <c r="C2604" s="81"/>
      <c r="D2604" s="82"/>
      <c r="E2604" s="82"/>
      <c r="F2604" s="2" t="str">
        <f t="shared" ca="1" si="40"/>
        <v/>
      </c>
      <c r="G2604" s="81"/>
      <c r="H2604" s="2"/>
      <c r="I2604" s="2"/>
      <c r="J2604" s="2"/>
      <c r="K2604" s="2"/>
      <c r="L2604" s="2"/>
      <c r="M2604" s="2"/>
      <c r="N2604" s="2"/>
      <c r="O2604" s="2"/>
      <c r="P2604" s="2"/>
      <c r="Q2604" s="2"/>
      <c r="R2604" s="2"/>
      <c r="S2604" s="2"/>
      <c r="T2604" s="2"/>
      <c r="U2604" s="2"/>
      <c r="V2604" s="2"/>
      <c r="W2604" s="2"/>
      <c r="X2604" s="2"/>
      <c r="Y2604" s="2"/>
    </row>
    <row r="2605" spans="1:25" ht="24.75" customHeight="1" x14ac:dyDescent="0.2">
      <c r="A2605" s="2"/>
      <c r="B2605" s="81"/>
      <c r="C2605" s="81"/>
      <c r="D2605" s="82"/>
      <c r="E2605" s="82"/>
      <c r="F2605" s="2" t="str">
        <f t="shared" ca="1" si="40"/>
        <v/>
      </c>
      <c r="G2605" s="81"/>
      <c r="H2605" s="2"/>
      <c r="I2605" s="2"/>
      <c r="J2605" s="2"/>
      <c r="K2605" s="2"/>
      <c r="L2605" s="2"/>
      <c r="M2605" s="2"/>
      <c r="N2605" s="2"/>
      <c r="O2605" s="2"/>
      <c r="P2605" s="2"/>
      <c r="Q2605" s="2"/>
      <c r="R2605" s="2"/>
      <c r="S2605" s="2"/>
      <c r="T2605" s="2"/>
      <c r="U2605" s="2"/>
      <c r="V2605" s="2"/>
      <c r="W2605" s="2"/>
      <c r="X2605" s="2"/>
      <c r="Y2605" s="2"/>
    </row>
    <row r="2606" spans="1:25" ht="24.75" customHeight="1" x14ac:dyDescent="0.2">
      <c r="A2606" s="2"/>
      <c r="B2606" s="81"/>
      <c r="C2606" s="81"/>
      <c r="D2606" s="82"/>
      <c r="E2606" s="82"/>
      <c r="F2606" s="2" t="str">
        <f t="shared" ca="1" si="40"/>
        <v/>
      </c>
      <c r="G2606" s="81"/>
      <c r="H2606" s="2"/>
      <c r="I2606" s="2"/>
      <c r="J2606" s="2"/>
      <c r="K2606" s="2"/>
      <c r="L2606" s="2"/>
      <c r="M2606" s="2"/>
      <c r="N2606" s="2"/>
      <c r="O2606" s="2"/>
      <c r="P2606" s="2"/>
      <c r="Q2606" s="2"/>
      <c r="R2606" s="2"/>
      <c r="S2606" s="2"/>
      <c r="T2606" s="2"/>
      <c r="U2606" s="2"/>
      <c r="V2606" s="2"/>
      <c r="W2606" s="2"/>
      <c r="X2606" s="2"/>
      <c r="Y2606" s="2"/>
    </row>
    <row r="2607" spans="1:25" ht="24.75" customHeight="1" x14ac:dyDescent="0.2">
      <c r="A2607" s="2"/>
      <c r="B2607" s="81"/>
      <c r="C2607" s="81"/>
      <c r="D2607" s="82"/>
      <c r="E2607" s="82"/>
      <c r="F2607" s="2" t="str">
        <f t="shared" ca="1" si="40"/>
        <v/>
      </c>
      <c r="G2607" s="81"/>
      <c r="H2607" s="2"/>
      <c r="I2607" s="2"/>
      <c r="J2607" s="2"/>
      <c r="K2607" s="2"/>
      <c r="L2607" s="2"/>
      <c r="M2607" s="2"/>
      <c r="N2607" s="2"/>
      <c r="O2607" s="2"/>
      <c r="P2607" s="2"/>
      <c r="Q2607" s="2"/>
      <c r="R2607" s="2"/>
      <c r="S2607" s="2"/>
      <c r="T2607" s="2"/>
      <c r="U2607" s="2"/>
      <c r="V2607" s="2"/>
      <c r="W2607" s="2"/>
      <c r="X2607" s="2"/>
      <c r="Y2607" s="2"/>
    </row>
    <row r="2608" spans="1:25" ht="24.75" customHeight="1" x14ac:dyDescent="0.2">
      <c r="A2608" s="2"/>
      <c r="B2608" s="81"/>
      <c r="C2608" s="81"/>
      <c r="D2608" s="82"/>
      <c r="E2608" s="82"/>
      <c r="F2608" s="2" t="str">
        <f t="shared" ca="1" si="40"/>
        <v/>
      </c>
      <c r="G2608" s="81"/>
      <c r="H2608" s="2"/>
      <c r="I2608" s="2"/>
      <c r="J2608" s="2"/>
      <c r="K2608" s="2"/>
      <c r="L2608" s="2"/>
      <c r="M2608" s="2"/>
      <c r="N2608" s="2"/>
      <c r="O2608" s="2"/>
      <c r="P2608" s="2"/>
      <c r="Q2608" s="2"/>
      <c r="R2608" s="2"/>
      <c r="S2608" s="2"/>
      <c r="T2608" s="2"/>
      <c r="U2608" s="2"/>
      <c r="V2608" s="2"/>
      <c r="W2608" s="2"/>
      <c r="X2608" s="2"/>
      <c r="Y2608" s="2"/>
    </row>
    <row r="2609" spans="1:25" ht="24.75" customHeight="1" x14ac:dyDescent="0.2">
      <c r="A2609" s="2"/>
      <c r="B2609" s="81"/>
      <c r="C2609" s="81"/>
      <c r="D2609" s="82"/>
      <c r="E2609" s="82"/>
      <c r="F2609" s="2" t="str">
        <f t="shared" ca="1" si="40"/>
        <v/>
      </c>
      <c r="G2609" s="81"/>
      <c r="H2609" s="2"/>
      <c r="I2609" s="2"/>
      <c r="J2609" s="2"/>
      <c r="K2609" s="2"/>
      <c r="L2609" s="2"/>
      <c r="M2609" s="2"/>
      <c r="N2609" s="2"/>
      <c r="O2609" s="2"/>
      <c r="P2609" s="2"/>
      <c r="Q2609" s="2"/>
      <c r="R2609" s="2"/>
      <c r="S2609" s="2"/>
      <c r="T2609" s="2"/>
      <c r="U2609" s="2"/>
      <c r="V2609" s="2"/>
      <c r="W2609" s="2"/>
      <c r="X2609" s="2"/>
      <c r="Y2609" s="2"/>
    </row>
    <row r="2610" spans="1:25" ht="24.75" customHeight="1" x14ac:dyDescent="0.2">
      <c r="A2610" s="2"/>
      <c r="B2610" s="81"/>
      <c r="C2610" s="81"/>
      <c r="D2610" s="82"/>
      <c r="E2610" s="82"/>
      <c r="F2610" s="2" t="str">
        <f t="shared" ca="1" si="40"/>
        <v/>
      </c>
      <c r="G2610" s="81"/>
      <c r="H2610" s="2"/>
      <c r="I2610" s="2"/>
      <c r="J2610" s="2"/>
      <c r="K2610" s="2"/>
      <c r="L2610" s="2"/>
      <c r="M2610" s="2"/>
      <c r="N2610" s="2"/>
      <c r="O2610" s="2"/>
      <c r="P2610" s="2"/>
      <c r="Q2610" s="2"/>
      <c r="R2610" s="2"/>
      <c r="S2610" s="2"/>
      <c r="T2610" s="2"/>
      <c r="U2610" s="2"/>
      <c r="V2610" s="2"/>
      <c r="W2610" s="2"/>
      <c r="X2610" s="2"/>
      <c r="Y2610" s="2"/>
    </row>
    <row r="2611" spans="1:25" ht="24.75" customHeight="1" x14ac:dyDescent="0.2">
      <c r="A2611" s="2"/>
      <c r="B2611" s="81"/>
      <c r="C2611" s="81"/>
      <c r="D2611" s="82"/>
      <c r="E2611" s="82"/>
      <c r="F2611" s="2" t="str">
        <f t="shared" ca="1" si="40"/>
        <v/>
      </c>
      <c r="G2611" s="81"/>
      <c r="H2611" s="2"/>
      <c r="I2611" s="2"/>
      <c r="J2611" s="2"/>
      <c r="K2611" s="2"/>
      <c r="L2611" s="2"/>
      <c r="M2611" s="2"/>
      <c r="N2611" s="2"/>
      <c r="O2611" s="2"/>
      <c r="P2611" s="2"/>
      <c r="Q2611" s="2"/>
      <c r="R2611" s="2"/>
      <c r="S2611" s="2"/>
      <c r="T2611" s="2"/>
      <c r="U2611" s="2"/>
      <c r="V2611" s="2"/>
      <c r="W2611" s="2"/>
      <c r="X2611" s="2"/>
      <c r="Y2611" s="2"/>
    </row>
    <row r="2612" spans="1:25" ht="24.75" customHeight="1" x14ac:dyDescent="0.2">
      <c r="A2612" s="2"/>
      <c r="B2612" s="81"/>
      <c r="C2612" s="81"/>
      <c r="D2612" s="82"/>
      <c r="E2612" s="82"/>
      <c r="F2612" s="2" t="str">
        <f t="shared" ca="1" si="40"/>
        <v/>
      </c>
      <c r="G2612" s="81"/>
      <c r="H2612" s="2"/>
      <c r="I2612" s="2"/>
      <c r="J2612" s="2"/>
      <c r="K2612" s="2"/>
      <c r="L2612" s="2"/>
      <c r="M2612" s="2"/>
      <c r="N2612" s="2"/>
      <c r="O2612" s="2"/>
      <c r="P2612" s="2"/>
      <c r="Q2612" s="2"/>
      <c r="R2612" s="2"/>
      <c r="S2612" s="2"/>
      <c r="T2612" s="2"/>
      <c r="U2612" s="2"/>
      <c r="V2612" s="2"/>
      <c r="W2612" s="2"/>
      <c r="X2612" s="2"/>
      <c r="Y2612" s="2"/>
    </row>
    <row r="2613" spans="1:25" ht="24.75" customHeight="1" x14ac:dyDescent="0.2">
      <c r="A2613" s="2"/>
      <c r="B2613" s="81"/>
      <c r="C2613" s="81"/>
      <c r="D2613" s="82"/>
      <c r="E2613" s="82"/>
      <c r="F2613" s="2" t="str">
        <f t="shared" ca="1" si="40"/>
        <v/>
      </c>
      <c r="G2613" s="81"/>
      <c r="H2613" s="2"/>
      <c r="I2613" s="2"/>
      <c r="J2613" s="2"/>
      <c r="K2613" s="2"/>
      <c r="L2613" s="2"/>
      <c r="M2613" s="2"/>
      <c r="N2613" s="2"/>
      <c r="O2613" s="2"/>
      <c r="P2613" s="2"/>
      <c r="Q2613" s="2"/>
      <c r="R2613" s="2"/>
      <c r="S2613" s="2"/>
      <c r="T2613" s="2"/>
      <c r="U2613" s="2"/>
      <c r="V2613" s="2"/>
      <c r="W2613" s="2"/>
      <c r="X2613" s="2"/>
      <c r="Y2613" s="2"/>
    </row>
    <row r="2614" spans="1:25" ht="24.75" customHeight="1" x14ac:dyDescent="0.2">
      <c r="A2614" s="2"/>
      <c r="B2614" s="81"/>
      <c r="C2614" s="81"/>
      <c r="D2614" s="82"/>
      <c r="E2614" s="82"/>
      <c r="F2614" s="2" t="str">
        <f t="shared" ca="1" si="40"/>
        <v/>
      </c>
      <c r="G2614" s="81"/>
      <c r="H2614" s="2"/>
      <c r="I2614" s="2"/>
      <c r="J2614" s="2"/>
      <c r="K2614" s="2"/>
      <c r="L2614" s="2"/>
      <c r="M2614" s="2"/>
      <c r="N2614" s="2"/>
      <c r="O2614" s="2"/>
      <c r="P2614" s="2"/>
      <c r="Q2614" s="2"/>
      <c r="R2614" s="2"/>
      <c r="S2614" s="2"/>
      <c r="T2614" s="2"/>
      <c r="U2614" s="2"/>
      <c r="V2614" s="2"/>
      <c r="W2614" s="2"/>
      <c r="X2614" s="2"/>
      <c r="Y2614" s="2"/>
    </row>
    <row r="2615" spans="1:25" ht="24.75" customHeight="1" x14ac:dyDescent="0.2">
      <c r="A2615" s="2"/>
      <c r="B2615" s="81"/>
      <c r="C2615" s="81"/>
      <c r="D2615" s="82"/>
      <c r="E2615" s="82"/>
      <c r="F2615" s="2" t="str">
        <f t="shared" ca="1" si="40"/>
        <v/>
      </c>
      <c r="G2615" s="81"/>
      <c r="H2615" s="2"/>
      <c r="I2615" s="2"/>
      <c r="J2615" s="2"/>
      <c r="K2615" s="2"/>
      <c r="L2615" s="2"/>
      <c r="M2615" s="2"/>
      <c r="N2615" s="2"/>
      <c r="O2615" s="2"/>
      <c r="P2615" s="2"/>
      <c r="Q2615" s="2"/>
      <c r="R2615" s="2"/>
      <c r="S2615" s="2"/>
      <c r="T2615" s="2"/>
      <c r="U2615" s="2"/>
      <c r="V2615" s="2"/>
      <c r="W2615" s="2"/>
      <c r="X2615" s="2"/>
      <c r="Y2615" s="2"/>
    </row>
    <row r="2616" spans="1:25" ht="24.75" customHeight="1" x14ac:dyDescent="0.2">
      <c r="A2616" s="2"/>
      <c r="B2616" s="81"/>
      <c r="C2616" s="81"/>
      <c r="D2616" s="82"/>
      <c r="E2616" s="82"/>
      <c r="F2616" s="2" t="str">
        <f t="shared" ca="1" si="40"/>
        <v/>
      </c>
      <c r="G2616" s="81"/>
      <c r="H2616" s="2"/>
      <c r="I2616" s="2"/>
      <c r="J2616" s="2"/>
      <c r="K2616" s="2"/>
      <c r="L2616" s="2"/>
      <c r="M2616" s="2"/>
      <c r="N2616" s="2"/>
      <c r="O2616" s="2"/>
      <c r="P2616" s="2"/>
      <c r="Q2616" s="2"/>
      <c r="R2616" s="2"/>
      <c r="S2616" s="2"/>
      <c r="T2616" s="2"/>
      <c r="U2616" s="2"/>
      <c r="V2616" s="2"/>
      <c r="W2616" s="2"/>
      <c r="X2616" s="2"/>
      <c r="Y2616" s="2"/>
    </row>
    <row r="2617" spans="1:25" ht="24.75" customHeight="1" x14ac:dyDescent="0.2">
      <c r="A2617" s="2"/>
      <c r="B2617" s="81"/>
      <c r="C2617" s="81"/>
      <c r="D2617" s="82"/>
      <c r="E2617" s="82"/>
      <c r="F2617" s="2" t="str">
        <f t="shared" ca="1" si="40"/>
        <v/>
      </c>
      <c r="G2617" s="81"/>
      <c r="H2617" s="2"/>
      <c r="I2617" s="2"/>
      <c r="J2617" s="2"/>
      <c r="K2617" s="2"/>
      <c r="L2617" s="2"/>
      <c r="M2617" s="2"/>
      <c r="N2617" s="2"/>
      <c r="O2617" s="2"/>
      <c r="P2617" s="2"/>
      <c r="Q2617" s="2"/>
      <c r="R2617" s="2"/>
      <c r="S2617" s="2"/>
      <c r="T2617" s="2"/>
      <c r="U2617" s="2"/>
      <c r="V2617" s="2"/>
      <c r="W2617" s="2"/>
      <c r="X2617" s="2"/>
      <c r="Y2617" s="2"/>
    </row>
    <row r="2618" spans="1:25" ht="24.75" customHeight="1" x14ac:dyDescent="0.2">
      <c r="A2618" s="2"/>
      <c r="B2618" s="81"/>
      <c r="C2618" s="81"/>
      <c r="D2618" s="82"/>
      <c r="E2618" s="82"/>
      <c r="F2618" s="2" t="str">
        <f t="shared" ca="1" si="40"/>
        <v/>
      </c>
      <c r="G2618" s="81"/>
      <c r="H2618" s="2"/>
      <c r="I2618" s="2"/>
      <c r="J2618" s="2"/>
      <c r="K2618" s="2"/>
      <c r="L2618" s="2"/>
      <c r="M2618" s="2"/>
      <c r="N2618" s="2"/>
      <c r="O2618" s="2"/>
      <c r="P2618" s="2"/>
      <c r="Q2618" s="2"/>
      <c r="R2618" s="2"/>
      <c r="S2618" s="2"/>
      <c r="T2618" s="2"/>
      <c r="U2618" s="2"/>
      <c r="V2618" s="2"/>
      <c r="W2618" s="2"/>
      <c r="X2618" s="2"/>
      <c r="Y2618" s="2"/>
    </row>
    <row r="2619" spans="1:25" ht="24.75" customHeight="1" x14ac:dyDescent="0.2">
      <c r="A2619" s="2"/>
      <c r="B2619" s="81"/>
      <c r="C2619" s="81"/>
      <c r="D2619" s="82"/>
      <c r="E2619" s="82"/>
      <c r="F2619" s="2" t="str">
        <f t="shared" ca="1" si="40"/>
        <v/>
      </c>
      <c r="G2619" s="81"/>
      <c r="H2619" s="2"/>
      <c r="I2619" s="2"/>
      <c r="J2619" s="2"/>
      <c r="K2619" s="2"/>
      <c r="L2619" s="2"/>
      <c r="M2619" s="2"/>
      <c r="N2619" s="2"/>
      <c r="O2619" s="2"/>
      <c r="P2619" s="2"/>
      <c r="Q2619" s="2"/>
      <c r="R2619" s="2"/>
      <c r="S2619" s="2"/>
      <c r="T2619" s="2"/>
      <c r="U2619" s="2"/>
      <c r="V2619" s="2"/>
      <c r="W2619" s="2"/>
      <c r="X2619" s="2"/>
      <c r="Y2619" s="2"/>
    </row>
    <row r="2620" spans="1:25" ht="24.75" customHeight="1" x14ac:dyDescent="0.2">
      <c r="A2620" s="2"/>
      <c r="B2620" s="81"/>
      <c r="C2620" s="81"/>
      <c r="D2620" s="82"/>
      <c r="E2620" s="82"/>
      <c r="F2620" s="2" t="str">
        <f t="shared" ca="1" si="40"/>
        <v/>
      </c>
      <c r="G2620" s="81"/>
      <c r="H2620" s="2"/>
      <c r="I2620" s="2"/>
      <c r="J2620" s="2"/>
      <c r="K2620" s="2"/>
      <c r="L2620" s="2"/>
      <c r="M2620" s="2"/>
      <c r="N2620" s="2"/>
      <c r="O2620" s="2"/>
      <c r="P2620" s="2"/>
      <c r="Q2620" s="2"/>
      <c r="R2620" s="2"/>
      <c r="S2620" s="2"/>
      <c r="T2620" s="2"/>
      <c r="U2620" s="2"/>
      <c r="V2620" s="2"/>
      <c r="W2620" s="2"/>
      <c r="X2620" s="2"/>
      <c r="Y2620" s="2"/>
    </row>
    <row r="2621" spans="1:25" ht="24.75" customHeight="1" x14ac:dyDescent="0.2">
      <c r="A2621" s="2"/>
      <c r="B2621" s="81"/>
      <c r="C2621" s="81"/>
      <c r="D2621" s="82"/>
      <c r="E2621" s="82"/>
      <c r="F2621" s="2" t="str">
        <f t="shared" ca="1" si="40"/>
        <v/>
      </c>
      <c r="G2621" s="81"/>
      <c r="H2621" s="2"/>
      <c r="I2621" s="2"/>
      <c r="J2621" s="2"/>
      <c r="K2621" s="2"/>
      <c r="L2621" s="2"/>
      <c r="M2621" s="2"/>
      <c r="N2621" s="2"/>
      <c r="O2621" s="2"/>
      <c r="P2621" s="2"/>
      <c r="Q2621" s="2"/>
      <c r="R2621" s="2"/>
      <c r="S2621" s="2"/>
      <c r="T2621" s="2"/>
      <c r="U2621" s="2"/>
      <c r="V2621" s="2"/>
      <c r="W2621" s="2"/>
      <c r="X2621" s="2"/>
      <c r="Y2621" s="2"/>
    </row>
    <row r="2622" spans="1:25" ht="24.75" customHeight="1" x14ac:dyDescent="0.2">
      <c r="A2622" s="2"/>
      <c r="B2622" s="81"/>
      <c r="C2622" s="81"/>
      <c r="D2622" s="82"/>
      <c r="E2622" s="82"/>
      <c r="F2622" s="2" t="str">
        <f t="shared" ca="1" si="40"/>
        <v/>
      </c>
      <c r="G2622" s="81"/>
      <c r="H2622" s="2"/>
      <c r="I2622" s="2"/>
      <c r="J2622" s="2"/>
      <c r="K2622" s="2"/>
      <c r="L2622" s="2"/>
      <c r="M2622" s="2"/>
      <c r="N2622" s="2"/>
      <c r="O2622" s="2"/>
      <c r="P2622" s="2"/>
      <c r="Q2622" s="2"/>
      <c r="R2622" s="2"/>
      <c r="S2622" s="2"/>
      <c r="T2622" s="2"/>
      <c r="U2622" s="2"/>
      <c r="V2622" s="2"/>
      <c r="W2622" s="2"/>
      <c r="X2622" s="2"/>
      <c r="Y2622" s="2"/>
    </row>
    <row r="2623" spans="1:25" ht="24.75" customHeight="1" x14ac:dyDescent="0.2">
      <c r="A2623" s="2"/>
      <c r="B2623" s="81"/>
      <c r="C2623" s="81"/>
      <c r="D2623" s="82"/>
      <c r="E2623" s="82"/>
      <c r="F2623" s="2" t="str">
        <f t="shared" ca="1" si="40"/>
        <v/>
      </c>
      <c r="G2623" s="81"/>
      <c r="H2623" s="2"/>
      <c r="I2623" s="2"/>
      <c r="J2623" s="2"/>
      <c r="K2623" s="2"/>
      <c r="L2623" s="2"/>
      <c r="M2623" s="2"/>
      <c r="N2623" s="2"/>
      <c r="O2623" s="2"/>
      <c r="P2623" s="2"/>
      <c r="Q2623" s="2"/>
      <c r="R2623" s="2"/>
      <c r="S2623" s="2"/>
      <c r="T2623" s="2"/>
      <c r="U2623" s="2"/>
      <c r="V2623" s="2"/>
      <c r="W2623" s="2"/>
      <c r="X2623" s="2"/>
      <c r="Y2623" s="2"/>
    </row>
    <row r="2624" spans="1:25" ht="24.75" customHeight="1" x14ac:dyDescent="0.2">
      <c r="A2624" s="2"/>
      <c r="B2624" s="81"/>
      <c r="C2624" s="81"/>
      <c r="D2624" s="82"/>
      <c r="E2624" s="82"/>
      <c r="F2624" s="2" t="str">
        <f t="shared" ca="1" si="40"/>
        <v/>
      </c>
      <c r="G2624" s="81"/>
      <c r="H2624" s="2"/>
      <c r="I2624" s="2"/>
      <c r="J2624" s="2"/>
      <c r="K2624" s="2"/>
      <c r="L2624" s="2"/>
      <c r="M2624" s="2"/>
      <c r="N2624" s="2"/>
      <c r="O2624" s="2"/>
      <c r="P2624" s="2"/>
      <c r="Q2624" s="2"/>
      <c r="R2624" s="2"/>
      <c r="S2624" s="2"/>
      <c r="T2624" s="2"/>
      <c r="U2624" s="2"/>
      <c r="V2624" s="2"/>
      <c r="W2624" s="2"/>
      <c r="X2624" s="2"/>
      <c r="Y2624" s="2"/>
    </row>
    <row r="2625" spans="1:25" ht="24.75" customHeight="1" x14ac:dyDescent="0.2">
      <c r="A2625" s="2"/>
      <c r="B2625" s="81"/>
      <c r="C2625" s="81"/>
      <c r="D2625" s="82"/>
      <c r="E2625" s="82"/>
      <c r="F2625" s="2" t="str">
        <f t="shared" ca="1" si="40"/>
        <v/>
      </c>
      <c r="G2625" s="81"/>
      <c r="H2625" s="2"/>
      <c r="I2625" s="2"/>
      <c r="J2625" s="2"/>
      <c r="K2625" s="2"/>
      <c r="L2625" s="2"/>
      <c r="M2625" s="2"/>
      <c r="N2625" s="2"/>
      <c r="O2625" s="2"/>
      <c r="P2625" s="2"/>
      <c r="Q2625" s="2"/>
      <c r="R2625" s="2"/>
      <c r="S2625" s="2"/>
      <c r="T2625" s="2"/>
      <c r="U2625" s="2"/>
      <c r="V2625" s="2"/>
      <c r="W2625" s="2"/>
      <c r="X2625" s="2"/>
      <c r="Y2625" s="2"/>
    </row>
    <row r="2626" spans="1:25" ht="24.75" customHeight="1" x14ac:dyDescent="0.2">
      <c r="A2626" s="2"/>
      <c r="B2626" s="81"/>
      <c r="C2626" s="81"/>
      <c r="D2626" s="82"/>
      <c r="E2626" s="82"/>
      <c r="F2626" s="2" t="str">
        <f t="shared" ca="1" si="40"/>
        <v/>
      </c>
      <c r="G2626" s="81"/>
      <c r="H2626" s="2"/>
      <c r="I2626" s="2"/>
      <c r="J2626" s="2"/>
      <c r="K2626" s="2"/>
      <c r="L2626" s="2"/>
      <c r="M2626" s="2"/>
      <c r="N2626" s="2"/>
      <c r="O2626" s="2"/>
      <c r="P2626" s="2"/>
      <c r="Q2626" s="2"/>
      <c r="R2626" s="2"/>
      <c r="S2626" s="2"/>
      <c r="T2626" s="2"/>
      <c r="U2626" s="2"/>
      <c r="V2626" s="2"/>
      <c r="W2626" s="2"/>
      <c r="X2626" s="2"/>
      <c r="Y2626" s="2"/>
    </row>
    <row r="2627" spans="1:25" ht="24.75" customHeight="1" x14ac:dyDescent="0.2">
      <c r="A2627" s="2"/>
      <c r="B2627" s="81"/>
      <c r="C2627" s="81"/>
      <c r="D2627" s="82"/>
      <c r="E2627" s="82"/>
      <c r="F2627" s="2" t="str">
        <f t="shared" ca="1" si="40"/>
        <v/>
      </c>
      <c r="G2627" s="81"/>
      <c r="H2627" s="2"/>
      <c r="I2627" s="2"/>
      <c r="J2627" s="2"/>
      <c r="K2627" s="2"/>
      <c r="L2627" s="2"/>
      <c r="M2627" s="2"/>
      <c r="N2627" s="2"/>
      <c r="O2627" s="2"/>
      <c r="P2627" s="2"/>
      <c r="Q2627" s="2"/>
      <c r="R2627" s="2"/>
      <c r="S2627" s="2"/>
      <c r="T2627" s="2"/>
      <c r="U2627" s="2"/>
      <c r="V2627" s="2"/>
      <c r="W2627" s="2"/>
      <c r="X2627" s="2"/>
      <c r="Y2627" s="2"/>
    </row>
    <row r="2628" spans="1:25" ht="24.75" customHeight="1" x14ac:dyDescent="0.2">
      <c r="A2628" s="2"/>
      <c r="B2628" s="81"/>
      <c r="C2628" s="81"/>
      <c r="D2628" s="82"/>
      <c r="E2628" s="82"/>
      <c r="F2628" s="2" t="str">
        <f t="shared" ref="F2628:F2691" ca="1" si="41">IF(AND(D2628="",E2628=""),"",IF(E2628&lt;&gt;"","Realizado",IF(D2628&lt;TODAY(),"Atrasado",IF(D2628=TODAY(),"Fazer hoje","A realizar"))))</f>
        <v/>
      </c>
      <c r="G2628" s="81"/>
      <c r="H2628" s="2"/>
      <c r="I2628" s="2"/>
      <c r="J2628" s="2"/>
      <c r="K2628" s="2"/>
      <c r="L2628" s="2"/>
      <c r="M2628" s="2"/>
      <c r="N2628" s="2"/>
      <c r="O2628" s="2"/>
      <c r="P2628" s="2"/>
      <c r="Q2628" s="2"/>
      <c r="R2628" s="2"/>
      <c r="S2628" s="2"/>
      <c r="T2628" s="2"/>
      <c r="U2628" s="2"/>
      <c r="V2628" s="2"/>
      <c r="W2628" s="2"/>
      <c r="X2628" s="2"/>
      <c r="Y2628" s="2"/>
    </row>
    <row r="2629" spans="1:25" ht="24.75" customHeight="1" x14ac:dyDescent="0.2">
      <c r="A2629" s="2"/>
      <c r="B2629" s="81"/>
      <c r="C2629" s="81"/>
      <c r="D2629" s="82"/>
      <c r="E2629" s="82"/>
      <c r="F2629" s="2" t="str">
        <f t="shared" ca="1" si="41"/>
        <v/>
      </c>
      <c r="G2629" s="81"/>
      <c r="H2629" s="2"/>
      <c r="I2629" s="2"/>
      <c r="J2629" s="2"/>
      <c r="K2629" s="2"/>
      <c r="L2629" s="2"/>
      <c r="M2629" s="2"/>
      <c r="N2629" s="2"/>
      <c r="O2629" s="2"/>
      <c r="P2629" s="2"/>
      <c r="Q2629" s="2"/>
      <c r="R2629" s="2"/>
      <c r="S2629" s="2"/>
      <c r="T2629" s="2"/>
      <c r="U2629" s="2"/>
      <c r="V2629" s="2"/>
      <c r="W2629" s="2"/>
      <c r="X2629" s="2"/>
      <c r="Y2629" s="2"/>
    </row>
    <row r="2630" spans="1:25" ht="24.75" customHeight="1" x14ac:dyDescent="0.2">
      <c r="A2630" s="2"/>
      <c r="B2630" s="81"/>
      <c r="C2630" s="81"/>
      <c r="D2630" s="82"/>
      <c r="E2630" s="82"/>
      <c r="F2630" s="2" t="str">
        <f t="shared" ca="1" si="41"/>
        <v/>
      </c>
      <c r="G2630" s="81"/>
      <c r="H2630" s="2"/>
      <c r="I2630" s="2"/>
      <c r="J2630" s="2"/>
      <c r="K2630" s="2"/>
      <c r="L2630" s="2"/>
      <c r="M2630" s="2"/>
      <c r="N2630" s="2"/>
      <c r="O2630" s="2"/>
      <c r="P2630" s="2"/>
      <c r="Q2630" s="2"/>
      <c r="R2630" s="2"/>
      <c r="S2630" s="2"/>
      <c r="T2630" s="2"/>
      <c r="U2630" s="2"/>
      <c r="V2630" s="2"/>
      <c r="W2630" s="2"/>
      <c r="X2630" s="2"/>
      <c r="Y2630" s="2"/>
    </row>
    <row r="2631" spans="1:25" ht="24.75" customHeight="1" x14ac:dyDescent="0.2">
      <c r="A2631" s="2"/>
      <c r="B2631" s="81"/>
      <c r="C2631" s="81"/>
      <c r="D2631" s="82"/>
      <c r="E2631" s="82"/>
      <c r="F2631" s="2" t="str">
        <f t="shared" ca="1" si="41"/>
        <v/>
      </c>
      <c r="G2631" s="81"/>
      <c r="H2631" s="2"/>
      <c r="I2631" s="2"/>
      <c r="J2631" s="2"/>
      <c r="K2631" s="2"/>
      <c r="L2631" s="2"/>
      <c r="M2631" s="2"/>
      <c r="N2631" s="2"/>
      <c r="O2631" s="2"/>
      <c r="P2631" s="2"/>
      <c r="Q2631" s="2"/>
      <c r="R2631" s="2"/>
      <c r="S2631" s="2"/>
      <c r="T2631" s="2"/>
      <c r="U2631" s="2"/>
      <c r="V2631" s="2"/>
      <c r="W2631" s="2"/>
      <c r="X2631" s="2"/>
      <c r="Y2631" s="2"/>
    </row>
    <row r="2632" spans="1:25" ht="24.75" customHeight="1" x14ac:dyDescent="0.2">
      <c r="A2632" s="2"/>
      <c r="B2632" s="81"/>
      <c r="C2632" s="81"/>
      <c r="D2632" s="82"/>
      <c r="E2632" s="82"/>
      <c r="F2632" s="2" t="str">
        <f t="shared" ca="1" si="41"/>
        <v/>
      </c>
      <c r="G2632" s="81"/>
      <c r="H2632" s="2"/>
      <c r="I2632" s="2"/>
      <c r="J2632" s="2"/>
      <c r="K2632" s="2"/>
      <c r="L2632" s="2"/>
      <c r="M2632" s="2"/>
      <c r="N2632" s="2"/>
      <c r="O2632" s="2"/>
      <c r="P2632" s="2"/>
      <c r="Q2632" s="2"/>
      <c r="R2632" s="2"/>
      <c r="S2632" s="2"/>
      <c r="T2632" s="2"/>
      <c r="U2632" s="2"/>
      <c r="V2632" s="2"/>
      <c r="W2632" s="2"/>
      <c r="X2632" s="2"/>
      <c r="Y2632" s="2"/>
    </row>
    <row r="2633" spans="1:25" ht="24.75" customHeight="1" x14ac:dyDescent="0.2">
      <c r="A2633" s="2"/>
      <c r="B2633" s="81"/>
      <c r="C2633" s="81"/>
      <c r="D2633" s="82"/>
      <c r="E2633" s="82"/>
      <c r="F2633" s="2" t="str">
        <f t="shared" ca="1" si="41"/>
        <v/>
      </c>
      <c r="G2633" s="81"/>
      <c r="H2633" s="2"/>
      <c r="I2633" s="2"/>
      <c r="J2633" s="2"/>
      <c r="K2633" s="2"/>
      <c r="L2633" s="2"/>
      <c r="M2633" s="2"/>
      <c r="N2633" s="2"/>
      <c r="O2633" s="2"/>
      <c r="P2633" s="2"/>
      <c r="Q2633" s="2"/>
      <c r="R2633" s="2"/>
      <c r="S2633" s="2"/>
      <c r="T2633" s="2"/>
      <c r="U2633" s="2"/>
      <c r="V2633" s="2"/>
      <c r="W2633" s="2"/>
      <c r="X2633" s="2"/>
      <c r="Y2633" s="2"/>
    </row>
    <row r="2634" spans="1:25" ht="24.75" customHeight="1" x14ac:dyDescent="0.2">
      <c r="A2634" s="2"/>
      <c r="B2634" s="81"/>
      <c r="C2634" s="81"/>
      <c r="D2634" s="82"/>
      <c r="E2634" s="82"/>
      <c r="F2634" s="2" t="str">
        <f t="shared" ca="1" si="41"/>
        <v/>
      </c>
      <c r="G2634" s="81"/>
      <c r="H2634" s="2"/>
      <c r="I2634" s="2"/>
      <c r="J2634" s="2"/>
      <c r="K2634" s="2"/>
      <c r="L2634" s="2"/>
      <c r="M2634" s="2"/>
      <c r="N2634" s="2"/>
      <c r="O2634" s="2"/>
      <c r="P2634" s="2"/>
      <c r="Q2634" s="2"/>
      <c r="R2634" s="2"/>
      <c r="S2634" s="2"/>
      <c r="T2634" s="2"/>
      <c r="U2634" s="2"/>
      <c r="V2634" s="2"/>
      <c r="W2634" s="2"/>
      <c r="X2634" s="2"/>
      <c r="Y2634" s="2"/>
    </row>
    <row r="2635" spans="1:25" ht="24.75" customHeight="1" x14ac:dyDescent="0.2">
      <c r="A2635" s="2"/>
      <c r="B2635" s="81"/>
      <c r="C2635" s="81"/>
      <c r="D2635" s="82"/>
      <c r="E2635" s="82"/>
      <c r="F2635" s="2" t="str">
        <f t="shared" ca="1" si="41"/>
        <v/>
      </c>
      <c r="G2635" s="81"/>
      <c r="H2635" s="2"/>
      <c r="I2635" s="2"/>
      <c r="J2635" s="2"/>
      <c r="K2635" s="2"/>
      <c r="L2635" s="2"/>
      <c r="M2635" s="2"/>
      <c r="N2635" s="2"/>
      <c r="O2635" s="2"/>
      <c r="P2635" s="2"/>
      <c r="Q2635" s="2"/>
      <c r="R2635" s="2"/>
      <c r="S2635" s="2"/>
      <c r="T2635" s="2"/>
      <c r="U2635" s="2"/>
      <c r="V2635" s="2"/>
      <c r="W2635" s="2"/>
      <c r="X2635" s="2"/>
      <c r="Y2635" s="2"/>
    </row>
    <row r="2636" spans="1:25" ht="24.75" customHeight="1" x14ac:dyDescent="0.2">
      <c r="A2636" s="2"/>
      <c r="B2636" s="81"/>
      <c r="C2636" s="81"/>
      <c r="D2636" s="82"/>
      <c r="E2636" s="82"/>
      <c r="F2636" s="2" t="str">
        <f t="shared" ca="1" si="41"/>
        <v/>
      </c>
      <c r="G2636" s="81"/>
      <c r="H2636" s="2"/>
      <c r="I2636" s="2"/>
      <c r="J2636" s="2"/>
      <c r="K2636" s="2"/>
      <c r="L2636" s="2"/>
      <c r="M2636" s="2"/>
      <c r="N2636" s="2"/>
      <c r="O2636" s="2"/>
      <c r="P2636" s="2"/>
      <c r="Q2636" s="2"/>
      <c r="R2636" s="2"/>
      <c r="S2636" s="2"/>
      <c r="T2636" s="2"/>
      <c r="U2636" s="2"/>
      <c r="V2636" s="2"/>
      <c r="W2636" s="2"/>
      <c r="X2636" s="2"/>
      <c r="Y2636" s="2"/>
    </row>
    <row r="2637" spans="1:25" ht="24.75" customHeight="1" x14ac:dyDescent="0.2">
      <c r="A2637" s="2"/>
      <c r="B2637" s="81"/>
      <c r="C2637" s="81"/>
      <c r="D2637" s="82"/>
      <c r="E2637" s="82"/>
      <c r="F2637" s="2" t="str">
        <f t="shared" ca="1" si="41"/>
        <v/>
      </c>
      <c r="G2637" s="81"/>
      <c r="H2637" s="2"/>
      <c r="I2637" s="2"/>
      <c r="J2637" s="2"/>
      <c r="K2637" s="2"/>
      <c r="L2637" s="2"/>
      <c r="M2637" s="2"/>
      <c r="N2637" s="2"/>
      <c r="O2637" s="2"/>
      <c r="P2637" s="2"/>
      <c r="Q2637" s="2"/>
      <c r="R2637" s="2"/>
      <c r="S2637" s="2"/>
      <c r="T2637" s="2"/>
      <c r="U2637" s="2"/>
      <c r="V2637" s="2"/>
      <c r="W2637" s="2"/>
      <c r="X2637" s="2"/>
      <c r="Y2637" s="2"/>
    </row>
    <row r="2638" spans="1:25" ht="24.75" customHeight="1" x14ac:dyDescent="0.2">
      <c r="A2638" s="2"/>
      <c r="B2638" s="81"/>
      <c r="C2638" s="81"/>
      <c r="D2638" s="82"/>
      <c r="E2638" s="82"/>
      <c r="F2638" s="2" t="str">
        <f t="shared" ca="1" si="41"/>
        <v/>
      </c>
      <c r="G2638" s="81"/>
      <c r="H2638" s="2"/>
      <c r="I2638" s="2"/>
      <c r="J2638" s="2"/>
      <c r="K2638" s="2"/>
      <c r="L2638" s="2"/>
      <c r="M2638" s="2"/>
      <c r="N2638" s="2"/>
      <c r="O2638" s="2"/>
      <c r="P2638" s="2"/>
      <c r="Q2638" s="2"/>
      <c r="R2638" s="2"/>
      <c r="S2638" s="2"/>
      <c r="T2638" s="2"/>
      <c r="U2638" s="2"/>
      <c r="V2638" s="2"/>
      <c r="W2638" s="2"/>
      <c r="X2638" s="2"/>
      <c r="Y2638" s="2"/>
    </row>
    <row r="2639" spans="1:25" ht="24.75" customHeight="1" x14ac:dyDescent="0.2">
      <c r="A2639" s="2"/>
      <c r="B2639" s="81"/>
      <c r="C2639" s="81"/>
      <c r="D2639" s="82"/>
      <c r="E2639" s="82"/>
      <c r="F2639" s="2" t="str">
        <f t="shared" ca="1" si="41"/>
        <v/>
      </c>
      <c r="G2639" s="81"/>
      <c r="H2639" s="2"/>
      <c r="I2639" s="2"/>
      <c r="J2639" s="2"/>
      <c r="K2639" s="2"/>
      <c r="L2639" s="2"/>
      <c r="M2639" s="2"/>
      <c r="N2639" s="2"/>
      <c r="O2639" s="2"/>
      <c r="P2639" s="2"/>
      <c r="Q2639" s="2"/>
      <c r="R2639" s="2"/>
      <c r="S2639" s="2"/>
      <c r="T2639" s="2"/>
      <c r="U2639" s="2"/>
      <c r="V2639" s="2"/>
      <c r="W2639" s="2"/>
      <c r="X2639" s="2"/>
      <c r="Y2639" s="2"/>
    </row>
    <row r="2640" spans="1:25" ht="24.75" customHeight="1" x14ac:dyDescent="0.2">
      <c r="A2640" s="2"/>
      <c r="B2640" s="81"/>
      <c r="C2640" s="81"/>
      <c r="D2640" s="82"/>
      <c r="E2640" s="82"/>
      <c r="F2640" s="2" t="str">
        <f t="shared" ca="1" si="41"/>
        <v/>
      </c>
      <c r="G2640" s="81"/>
      <c r="H2640" s="2"/>
      <c r="I2640" s="2"/>
      <c r="J2640" s="2"/>
      <c r="K2640" s="2"/>
      <c r="L2640" s="2"/>
      <c r="M2640" s="2"/>
      <c r="N2640" s="2"/>
      <c r="O2640" s="2"/>
      <c r="P2640" s="2"/>
      <c r="Q2640" s="2"/>
      <c r="R2640" s="2"/>
      <c r="S2640" s="2"/>
      <c r="T2640" s="2"/>
      <c r="U2640" s="2"/>
      <c r="V2640" s="2"/>
      <c r="W2640" s="2"/>
      <c r="X2640" s="2"/>
      <c r="Y2640" s="2"/>
    </row>
    <row r="2641" spans="1:25" ht="24.75" customHeight="1" x14ac:dyDescent="0.2">
      <c r="A2641" s="2"/>
      <c r="B2641" s="81"/>
      <c r="C2641" s="81"/>
      <c r="D2641" s="82"/>
      <c r="E2641" s="82"/>
      <c r="F2641" s="2" t="str">
        <f t="shared" ca="1" si="41"/>
        <v/>
      </c>
      <c r="G2641" s="81"/>
      <c r="H2641" s="2"/>
      <c r="I2641" s="2"/>
      <c r="J2641" s="2"/>
      <c r="K2641" s="2"/>
      <c r="L2641" s="2"/>
      <c r="M2641" s="2"/>
      <c r="N2641" s="2"/>
      <c r="O2641" s="2"/>
      <c r="P2641" s="2"/>
      <c r="Q2641" s="2"/>
      <c r="R2641" s="2"/>
      <c r="S2641" s="2"/>
      <c r="T2641" s="2"/>
      <c r="U2641" s="2"/>
      <c r="V2641" s="2"/>
      <c r="W2641" s="2"/>
      <c r="X2641" s="2"/>
      <c r="Y2641" s="2"/>
    </row>
    <row r="2642" spans="1:25" ht="24.75" customHeight="1" x14ac:dyDescent="0.2">
      <c r="A2642" s="2"/>
      <c r="B2642" s="81"/>
      <c r="C2642" s="81"/>
      <c r="D2642" s="82"/>
      <c r="E2642" s="82"/>
      <c r="F2642" s="2" t="str">
        <f t="shared" ca="1" si="41"/>
        <v/>
      </c>
      <c r="G2642" s="81"/>
      <c r="H2642" s="2"/>
      <c r="I2642" s="2"/>
      <c r="J2642" s="2"/>
      <c r="K2642" s="2"/>
      <c r="L2642" s="2"/>
      <c r="M2642" s="2"/>
      <c r="N2642" s="2"/>
      <c r="O2642" s="2"/>
      <c r="P2642" s="2"/>
      <c r="Q2642" s="2"/>
      <c r="R2642" s="2"/>
      <c r="S2642" s="2"/>
      <c r="T2642" s="2"/>
      <c r="U2642" s="2"/>
      <c r="V2642" s="2"/>
      <c r="W2642" s="2"/>
      <c r="X2642" s="2"/>
      <c r="Y2642" s="2"/>
    </row>
    <row r="2643" spans="1:25" ht="24.75" customHeight="1" x14ac:dyDescent="0.2">
      <c r="A2643" s="2"/>
      <c r="B2643" s="81"/>
      <c r="C2643" s="81"/>
      <c r="D2643" s="82"/>
      <c r="E2643" s="82"/>
      <c r="F2643" s="2" t="str">
        <f t="shared" ca="1" si="41"/>
        <v/>
      </c>
      <c r="G2643" s="81"/>
      <c r="H2643" s="2"/>
      <c r="I2643" s="2"/>
      <c r="J2643" s="2"/>
      <c r="K2643" s="2"/>
      <c r="L2643" s="2"/>
      <c r="M2643" s="2"/>
      <c r="N2643" s="2"/>
      <c r="O2643" s="2"/>
      <c r="P2643" s="2"/>
      <c r="Q2643" s="2"/>
      <c r="R2643" s="2"/>
      <c r="S2643" s="2"/>
      <c r="T2643" s="2"/>
      <c r="U2643" s="2"/>
      <c r="V2643" s="2"/>
      <c r="W2643" s="2"/>
      <c r="X2643" s="2"/>
      <c r="Y2643" s="2"/>
    </row>
    <row r="2644" spans="1:25" ht="24.75" customHeight="1" x14ac:dyDescent="0.2">
      <c r="A2644" s="2"/>
      <c r="B2644" s="81"/>
      <c r="C2644" s="81"/>
      <c r="D2644" s="82"/>
      <c r="E2644" s="82"/>
      <c r="F2644" s="2" t="str">
        <f t="shared" ca="1" si="41"/>
        <v/>
      </c>
      <c r="G2644" s="81"/>
      <c r="H2644" s="2"/>
      <c r="I2644" s="2"/>
      <c r="J2644" s="2"/>
      <c r="K2644" s="2"/>
      <c r="L2644" s="2"/>
      <c r="M2644" s="2"/>
      <c r="N2644" s="2"/>
      <c r="O2644" s="2"/>
      <c r="P2644" s="2"/>
      <c r="Q2644" s="2"/>
      <c r="R2644" s="2"/>
      <c r="S2644" s="2"/>
      <c r="T2644" s="2"/>
      <c r="U2644" s="2"/>
      <c r="V2644" s="2"/>
      <c r="W2644" s="2"/>
      <c r="X2644" s="2"/>
      <c r="Y2644" s="2"/>
    </row>
    <row r="2645" spans="1:25" ht="24.75" customHeight="1" x14ac:dyDescent="0.2">
      <c r="A2645" s="2"/>
      <c r="B2645" s="81"/>
      <c r="C2645" s="81"/>
      <c r="D2645" s="82"/>
      <c r="E2645" s="82"/>
      <c r="F2645" s="2" t="str">
        <f t="shared" ca="1" si="41"/>
        <v/>
      </c>
      <c r="G2645" s="81"/>
      <c r="H2645" s="2"/>
      <c r="I2645" s="2"/>
      <c r="J2645" s="2"/>
      <c r="K2645" s="2"/>
      <c r="L2645" s="2"/>
      <c r="M2645" s="2"/>
      <c r="N2645" s="2"/>
      <c r="O2645" s="2"/>
      <c r="P2645" s="2"/>
      <c r="Q2645" s="2"/>
      <c r="R2645" s="2"/>
      <c r="S2645" s="2"/>
      <c r="T2645" s="2"/>
      <c r="U2645" s="2"/>
      <c r="V2645" s="2"/>
      <c r="W2645" s="2"/>
      <c r="X2645" s="2"/>
      <c r="Y2645" s="2"/>
    </row>
    <row r="2646" spans="1:25" ht="24.75" customHeight="1" x14ac:dyDescent="0.2">
      <c r="A2646" s="2"/>
      <c r="B2646" s="81"/>
      <c r="C2646" s="81"/>
      <c r="D2646" s="82"/>
      <c r="E2646" s="82"/>
      <c r="F2646" s="2" t="str">
        <f t="shared" ca="1" si="41"/>
        <v/>
      </c>
      <c r="G2646" s="81"/>
      <c r="H2646" s="2"/>
      <c r="I2646" s="2"/>
      <c r="J2646" s="2"/>
      <c r="K2646" s="2"/>
      <c r="L2646" s="2"/>
      <c r="M2646" s="2"/>
      <c r="N2646" s="2"/>
      <c r="O2646" s="2"/>
      <c r="P2646" s="2"/>
      <c r="Q2646" s="2"/>
      <c r="R2646" s="2"/>
      <c r="S2646" s="2"/>
      <c r="T2646" s="2"/>
      <c r="U2646" s="2"/>
      <c r="V2646" s="2"/>
      <c r="W2646" s="2"/>
      <c r="X2646" s="2"/>
      <c r="Y2646" s="2"/>
    </row>
    <row r="2647" spans="1:25" ht="24.75" customHeight="1" x14ac:dyDescent="0.2">
      <c r="A2647" s="2"/>
      <c r="B2647" s="81"/>
      <c r="C2647" s="81"/>
      <c r="D2647" s="82"/>
      <c r="E2647" s="82"/>
      <c r="F2647" s="2" t="str">
        <f t="shared" ca="1" si="41"/>
        <v/>
      </c>
      <c r="G2647" s="81"/>
      <c r="H2647" s="2"/>
      <c r="I2647" s="2"/>
      <c r="J2647" s="2"/>
      <c r="K2647" s="2"/>
      <c r="L2647" s="2"/>
      <c r="M2647" s="2"/>
      <c r="N2647" s="2"/>
      <c r="O2647" s="2"/>
      <c r="P2647" s="2"/>
      <c r="Q2647" s="2"/>
      <c r="R2647" s="2"/>
      <c r="S2647" s="2"/>
      <c r="T2647" s="2"/>
      <c r="U2647" s="2"/>
      <c r="V2647" s="2"/>
      <c r="W2647" s="2"/>
      <c r="X2647" s="2"/>
      <c r="Y2647" s="2"/>
    </row>
    <row r="2648" spans="1:25" ht="24.75" customHeight="1" x14ac:dyDescent="0.2">
      <c r="A2648" s="2"/>
      <c r="B2648" s="81"/>
      <c r="C2648" s="81"/>
      <c r="D2648" s="82"/>
      <c r="E2648" s="82"/>
      <c r="F2648" s="2" t="str">
        <f t="shared" ca="1" si="41"/>
        <v/>
      </c>
      <c r="G2648" s="81"/>
      <c r="H2648" s="2"/>
      <c r="I2648" s="2"/>
      <c r="J2648" s="2"/>
      <c r="K2648" s="2"/>
      <c r="L2648" s="2"/>
      <c r="M2648" s="2"/>
      <c r="N2648" s="2"/>
      <c r="O2648" s="2"/>
      <c r="P2648" s="2"/>
      <c r="Q2648" s="2"/>
      <c r="R2648" s="2"/>
      <c r="S2648" s="2"/>
      <c r="T2648" s="2"/>
      <c r="U2648" s="2"/>
      <c r="V2648" s="2"/>
      <c r="W2648" s="2"/>
      <c r="X2648" s="2"/>
      <c r="Y2648" s="2"/>
    </row>
    <row r="2649" spans="1:25" ht="24.75" customHeight="1" x14ac:dyDescent="0.2">
      <c r="A2649" s="2"/>
      <c r="B2649" s="81"/>
      <c r="C2649" s="81"/>
      <c r="D2649" s="82"/>
      <c r="E2649" s="82"/>
      <c r="F2649" s="2" t="str">
        <f t="shared" ca="1" si="41"/>
        <v/>
      </c>
      <c r="G2649" s="81"/>
      <c r="H2649" s="2"/>
      <c r="I2649" s="2"/>
      <c r="J2649" s="2"/>
      <c r="K2649" s="2"/>
      <c r="L2649" s="2"/>
      <c r="M2649" s="2"/>
      <c r="N2649" s="2"/>
      <c r="O2649" s="2"/>
      <c r="P2649" s="2"/>
      <c r="Q2649" s="2"/>
      <c r="R2649" s="2"/>
      <c r="S2649" s="2"/>
      <c r="T2649" s="2"/>
      <c r="U2649" s="2"/>
      <c r="V2649" s="2"/>
      <c r="W2649" s="2"/>
      <c r="X2649" s="2"/>
      <c r="Y2649" s="2"/>
    </row>
    <row r="2650" spans="1:25" ht="24.75" customHeight="1" x14ac:dyDescent="0.2">
      <c r="A2650" s="2"/>
      <c r="B2650" s="81"/>
      <c r="C2650" s="81"/>
      <c r="D2650" s="82"/>
      <c r="E2650" s="82"/>
      <c r="F2650" s="2" t="str">
        <f t="shared" ca="1" si="41"/>
        <v/>
      </c>
      <c r="G2650" s="81"/>
      <c r="H2650" s="2"/>
      <c r="I2650" s="2"/>
      <c r="J2650" s="2"/>
      <c r="K2650" s="2"/>
      <c r="L2650" s="2"/>
      <c r="M2650" s="2"/>
      <c r="N2650" s="2"/>
      <c r="O2650" s="2"/>
      <c r="P2650" s="2"/>
      <c r="Q2650" s="2"/>
      <c r="R2650" s="2"/>
      <c r="S2650" s="2"/>
      <c r="T2650" s="2"/>
      <c r="U2650" s="2"/>
      <c r="V2650" s="2"/>
      <c r="W2650" s="2"/>
      <c r="X2650" s="2"/>
      <c r="Y2650" s="2"/>
    </row>
    <row r="2651" spans="1:25" ht="24.75" customHeight="1" x14ac:dyDescent="0.2">
      <c r="A2651" s="2"/>
      <c r="B2651" s="81"/>
      <c r="C2651" s="81"/>
      <c r="D2651" s="82"/>
      <c r="E2651" s="82"/>
      <c r="F2651" s="2" t="str">
        <f t="shared" ca="1" si="41"/>
        <v/>
      </c>
      <c r="G2651" s="81"/>
      <c r="H2651" s="2"/>
      <c r="I2651" s="2"/>
      <c r="J2651" s="2"/>
      <c r="K2651" s="2"/>
      <c r="L2651" s="2"/>
      <c r="M2651" s="2"/>
      <c r="N2651" s="2"/>
      <c r="O2651" s="2"/>
      <c r="P2651" s="2"/>
      <c r="Q2651" s="2"/>
      <c r="R2651" s="2"/>
      <c r="S2651" s="2"/>
      <c r="T2651" s="2"/>
      <c r="U2651" s="2"/>
      <c r="V2651" s="2"/>
      <c r="W2651" s="2"/>
      <c r="X2651" s="2"/>
      <c r="Y2651" s="2"/>
    </row>
    <row r="2652" spans="1:25" ht="24.75" customHeight="1" x14ac:dyDescent="0.2">
      <c r="A2652" s="2"/>
      <c r="B2652" s="81"/>
      <c r="C2652" s="81"/>
      <c r="D2652" s="82"/>
      <c r="E2652" s="82"/>
      <c r="F2652" s="2" t="str">
        <f t="shared" ca="1" si="41"/>
        <v/>
      </c>
      <c r="G2652" s="81"/>
      <c r="H2652" s="2"/>
      <c r="I2652" s="2"/>
      <c r="J2652" s="2"/>
      <c r="K2652" s="2"/>
      <c r="L2652" s="2"/>
      <c r="M2652" s="2"/>
      <c r="N2652" s="2"/>
      <c r="O2652" s="2"/>
      <c r="P2652" s="2"/>
      <c r="Q2652" s="2"/>
      <c r="R2652" s="2"/>
      <c r="S2652" s="2"/>
      <c r="T2652" s="2"/>
      <c r="U2652" s="2"/>
      <c r="V2652" s="2"/>
      <c r="W2652" s="2"/>
      <c r="X2652" s="2"/>
      <c r="Y2652" s="2"/>
    </row>
    <row r="2653" spans="1:25" ht="24.75" customHeight="1" x14ac:dyDescent="0.2">
      <c r="A2653" s="2"/>
      <c r="B2653" s="81"/>
      <c r="C2653" s="81"/>
      <c r="D2653" s="82"/>
      <c r="E2653" s="82"/>
      <c r="F2653" s="2" t="str">
        <f t="shared" ca="1" si="41"/>
        <v/>
      </c>
      <c r="G2653" s="81"/>
      <c r="H2653" s="2"/>
      <c r="I2653" s="2"/>
      <c r="J2653" s="2"/>
      <c r="K2653" s="2"/>
      <c r="L2653" s="2"/>
      <c r="M2653" s="2"/>
      <c r="N2653" s="2"/>
      <c r="O2653" s="2"/>
      <c r="P2653" s="2"/>
      <c r="Q2653" s="2"/>
      <c r="R2653" s="2"/>
      <c r="S2653" s="2"/>
      <c r="T2653" s="2"/>
      <c r="U2653" s="2"/>
      <c r="V2653" s="2"/>
      <c r="W2653" s="2"/>
      <c r="X2653" s="2"/>
      <c r="Y2653" s="2"/>
    </row>
    <row r="2654" spans="1:25" ht="24.75" customHeight="1" x14ac:dyDescent="0.2">
      <c r="A2654" s="2"/>
      <c r="B2654" s="81"/>
      <c r="C2654" s="81"/>
      <c r="D2654" s="82"/>
      <c r="E2654" s="82"/>
      <c r="F2654" s="2" t="str">
        <f t="shared" ca="1" si="41"/>
        <v/>
      </c>
      <c r="G2654" s="81"/>
      <c r="H2654" s="2"/>
      <c r="I2654" s="2"/>
      <c r="J2654" s="2"/>
      <c r="K2654" s="2"/>
      <c r="L2654" s="2"/>
      <c r="M2654" s="2"/>
      <c r="N2654" s="2"/>
      <c r="O2654" s="2"/>
      <c r="P2654" s="2"/>
      <c r="Q2654" s="2"/>
      <c r="R2654" s="2"/>
      <c r="S2654" s="2"/>
      <c r="T2654" s="2"/>
      <c r="U2654" s="2"/>
      <c r="V2654" s="2"/>
      <c r="W2654" s="2"/>
      <c r="X2654" s="2"/>
      <c r="Y2654" s="2"/>
    </row>
    <row r="2655" spans="1:25" ht="24.75" customHeight="1" x14ac:dyDescent="0.2">
      <c r="A2655" s="2"/>
      <c r="B2655" s="81"/>
      <c r="C2655" s="81"/>
      <c r="D2655" s="82"/>
      <c r="E2655" s="82"/>
      <c r="F2655" s="2" t="str">
        <f t="shared" ca="1" si="41"/>
        <v/>
      </c>
      <c r="G2655" s="81"/>
      <c r="H2655" s="2"/>
      <c r="I2655" s="2"/>
      <c r="J2655" s="2"/>
      <c r="K2655" s="2"/>
      <c r="L2655" s="2"/>
      <c r="M2655" s="2"/>
      <c r="N2655" s="2"/>
      <c r="O2655" s="2"/>
      <c r="P2655" s="2"/>
      <c r="Q2655" s="2"/>
      <c r="R2655" s="2"/>
      <c r="S2655" s="2"/>
      <c r="T2655" s="2"/>
      <c r="U2655" s="2"/>
      <c r="V2655" s="2"/>
      <c r="W2655" s="2"/>
      <c r="X2655" s="2"/>
      <c r="Y2655" s="2"/>
    </row>
    <row r="2656" spans="1:25" ht="24.75" customHeight="1" x14ac:dyDescent="0.2">
      <c r="A2656" s="2"/>
      <c r="B2656" s="81"/>
      <c r="C2656" s="81"/>
      <c r="D2656" s="82"/>
      <c r="E2656" s="82"/>
      <c r="F2656" s="2" t="str">
        <f t="shared" ca="1" si="41"/>
        <v/>
      </c>
      <c r="G2656" s="81"/>
      <c r="H2656" s="2"/>
      <c r="I2656" s="2"/>
      <c r="J2656" s="2"/>
      <c r="K2656" s="2"/>
      <c r="L2656" s="2"/>
      <c r="M2656" s="2"/>
      <c r="N2656" s="2"/>
      <c r="O2656" s="2"/>
      <c r="P2656" s="2"/>
      <c r="Q2656" s="2"/>
      <c r="R2656" s="2"/>
      <c r="S2656" s="2"/>
      <c r="T2656" s="2"/>
      <c r="U2656" s="2"/>
      <c r="V2656" s="2"/>
      <c r="W2656" s="2"/>
      <c r="X2656" s="2"/>
      <c r="Y2656" s="2"/>
    </row>
    <row r="2657" spans="1:25" ht="24.75" customHeight="1" x14ac:dyDescent="0.2">
      <c r="A2657" s="2"/>
      <c r="B2657" s="81"/>
      <c r="C2657" s="81"/>
      <c r="D2657" s="82"/>
      <c r="E2657" s="82"/>
      <c r="F2657" s="2" t="str">
        <f t="shared" ca="1" si="41"/>
        <v/>
      </c>
      <c r="G2657" s="81"/>
      <c r="H2657" s="2"/>
      <c r="I2657" s="2"/>
      <c r="J2657" s="2"/>
      <c r="K2657" s="2"/>
      <c r="L2657" s="2"/>
      <c r="M2657" s="2"/>
      <c r="N2657" s="2"/>
      <c r="O2657" s="2"/>
      <c r="P2657" s="2"/>
      <c r="Q2657" s="2"/>
      <c r="R2657" s="2"/>
      <c r="S2657" s="2"/>
      <c r="T2657" s="2"/>
      <c r="U2657" s="2"/>
      <c r="V2657" s="2"/>
      <c r="W2657" s="2"/>
      <c r="X2657" s="2"/>
      <c r="Y2657" s="2"/>
    </row>
    <row r="2658" spans="1:25" ht="24.75" customHeight="1" x14ac:dyDescent="0.2">
      <c r="A2658" s="2"/>
      <c r="B2658" s="81"/>
      <c r="C2658" s="81"/>
      <c r="D2658" s="82"/>
      <c r="E2658" s="82"/>
      <c r="F2658" s="2" t="str">
        <f t="shared" ca="1" si="41"/>
        <v/>
      </c>
      <c r="G2658" s="81"/>
      <c r="H2658" s="2"/>
      <c r="I2658" s="2"/>
      <c r="J2658" s="2"/>
      <c r="K2658" s="2"/>
      <c r="L2658" s="2"/>
      <c r="M2658" s="2"/>
      <c r="N2658" s="2"/>
      <c r="O2658" s="2"/>
      <c r="P2658" s="2"/>
      <c r="Q2658" s="2"/>
      <c r="R2658" s="2"/>
      <c r="S2658" s="2"/>
      <c r="T2658" s="2"/>
      <c r="U2658" s="2"/>
      <c r="V2658" s="2"/>
      <c r="W2658" s="2"/>
      <c r="X2658" s="2"/>
      <c r="Y2658" s="2"/>
    </row>
    <row r="2659" spans="1:25" ht="24.75" customHeight="1" x14ac:dyDescent="0.2">
      <c r="A2659" s="2"/>
      <c r="B2659" s="81"/>
      <c r="C2659" s="81"/>
      <c r="D2659" s="82"/>
      <c r="E2659" s="82"/>
      <c r="F2659" s="2" t="str">
        <f t="shared" ca="1" si="41"/>
        <v/>
      </c>
      <c r="G2659" s="81"/>
      <c r="H2659" s="2"/>
      <c r="I2659" s="2"/>
      <c r="J2659" s="2"/>
      <c r="K2659" s="2"/>
      <c r="L2659" s="2"/>
      <c r="M2659" s="2"/>
      <c r="N2659" s="2"/>
      <c r="O2659" s="2"/>
      <c r="P2659" s="2"/>
      <c r="Q2659" s="2"/>
      <c r="R2659" s="2"/>
      <c r="S2659" s="2"/>
      <c r="T2659" s="2"/>
      <c r="U2659" s="2"/>
      <c r="V2659" s="2"/>
      <c r="W2659" s="2"/>
      <c r="X2659" s="2"/>
      <c r="Y2659" s="2"/>
    </row>
    <row r="2660" spans="1:25" ht="24.75" customHeight="1" x14ac:dyDescent="0.2">
      <c r="A2660" s="2"/>
      <c r="B2660" s="81"/>
      <c r="C2660" s="81"/>
      <c r="D2660" s="82"/>
      <c r="E2660" s="82"/>
      <c r="F2660" s="2" t="str">
        <f t="shared" ca="1" si="41"/>
        <v/>
      </c>
      <c r="G2660" s="81"/>
      <c r="H2660" s="2"/>
      <c r="I2660" s="2"/>
      <c r="J2660" s="2"/>
      <c r="K2660" s="2"/>
      <c r="L2660" s="2"/>
      <c r="M2660" s="2"/>
      <c r="N2660" s="2"/>
      <c r="O2660" s="2"/>
      <c r="P2660" s="2"/>
      <c r="Q2660" s="2"/>
      <c r="R2660" s="2"/>
      <c r="S2660" s="2"/>
      <c r="T2660" s="2"/>
      <c r="U2660" s="2"/>
      <c r="V2660" s="2"/>
      <c r="W2660" s="2"/>
      <c r="X2660" s="2"/>
      <c r="Y2660" s="2"/>
    </row>
    <row r="2661" spans="1:25" ht="24.75" customHeight="1" x14ac:dyDescent="0.2">
      <c r="A2661" s="2"/>
      <c r="B2661" s="81"/>
      <c r="C2661" s="81"/>
      <c r="D2661" s="82"/>
      <c r="E2661" s="82"/>
      <c r="F2661" s="2" t="str">
        <f t="shared" ca="1" si="41"/>
        <v/>
      </c>
      <c r="G2661" s="81"/>
      <c r="H2661" s="2"/>
      <c r="I2661" s="2"/>
      <c r="J2661" s="2"/>
      <c r="K2661" s="2"/>
      <c r="L2661" s="2"/>
      <c r="M2661" s="2"/>
      <c r="N2661" s="2"/>
      <c r="O2661" s="2"/>
      <c r="P2661" s="2"/>
      <c r="Q2661" s="2"/>
      <c r="R2661" s="2"/>
      <c r="S2661" s="2"/>
      <c r="T2661" s="2"/>
      <c r="U2661" s="2"/>
      <c r="V2661" s="2"/>
      <c r="W2661" s="2"/>
      <c r="X2661" s="2"/>
      <c r="Y2661" s="2"/>
    </row>
    <row r="2662" spans="1:25" ht="24.75" customHeight="1" x14ac:dyDescent="0.2">
      <c r="A2662" s="2"/>
      <c r="B2662" s="81"/>
      <c r="C2662" s="81"/>
      <c r="D2662" s="82"/>
      <c r="E2662" s="82"/>
      <c r="F2662" s="2" t="str">
        <f t="shared" ca="1" si="41"/>
        <v/>
      </c>
      <c r="G2662" s="81"/>
      <c r="H2662" s="2"/>
      <c r="I2662" s="2"/>
      <c r="J2662" s="2"/>
      <c r="K2662" s="2"/>
      <c r="L2662" s="2"/>
      <c r="M2662" s="2"/>
      <c r="N2662" s="2"/>
      <c r="O2662" s="2"/>
      <c r="P2662" s="2"/>
      <c r="Q2662" s="2"/>
      <c r="R2662" s="2"/>
      <c r="S2662" s="2"/>
      <c r="T2662" s="2"/>
      <c r="U2662" s="2"/>
      <c r="V2662" s="2"/>
      <c r="W2662" s="2"/>
      <c r="X2662" s="2"/>
      <c r="Y2662" s="2"/>
    </row>
    <row r="2663" spans="1:25" ht="24.75" customHeight="1" x14ac:dyDescent="0.2">
      <c r="A2663" s="2"/>
      <c r="B2663" s="81"/>
      <c r="C2663" s="81"/>
      <c r="D2663" s="82"/>
      <c r="E2663" s="82"/>
      <c r="F2663" s="2" t="str">
        <f t="shared" ca="1" si="41"/>
        <v/>
      </c>
      <c r="G2663" s="81"/>
      <c r="H2663" s="2"/>
      <c r="I2663" s="2"/>
      <c r="J2663" s="2"/>
      <c r="K2663" s="2"/>
      <c r="L2663" s="2"/>
      <c r="M2663" s="2"/>
      <c r="N2663" s="2"/>
      <c r="O2663" s="2"/>
      <c r="P2663" s="2"/>
      <c r="Q2663" s="2"/>
      <c r="R2663" s="2"/>
      <c r="S2663" s="2"/>
      <c r="T2663" s="2"/>
      <c r="U2663" s="2"/>
      <c r="V2663" s="2"/>
      <c r="W2663" s="2"/>
      <c r="X2663" s="2"/>
      <c r="Y2663" s="2"/>
    </row>
    <row r="2664" spans="1:25" ht="24.75" customHeight="1" x14ac:dyDescent="0.2">
      <c r="A2664" s="2"/>
      <c r="B2664" s="81"/>
      <c r="C2664" s="81"/>
      <c r="D2664" s="82"/>
      <c r="E2664" s="82"/>
      <c r="F2664" s="2" t="str">
        <f t="shared" ca="1" si="41"/>
        <v/>
      </c>
      <c r="G2664" s="81"/>
      <c r="H2664" s="2"/>
      <c r="I2664" s="2"/>
      <c r="J2664" s="2"/>
      <c r="K2664" s="2"/>
      <c r="L2664" s="2"/>
      <c r="M2664" s="2"/>
      <c r="N2664" s="2"/>
      <c r="O2664" s="2"/>
      <c r="P2664" s="2"/>
      <c r="Q2664" s="2"/>
      <c r="R2664" s="2"/>
      <c r="S2664" s="2"/>
      <c r="T2664" s="2"/>
      <c r="U2664" s="2"/>
      <c r="V2664" s="2"/>
      <c r="W2664" s="2"/>
      <c r="X2664" s="2"/>
      <c r="Y2664" s="2"/>
    </row>
    <row r="2665" spans="1:25" ht="24.75" customHeight="1" x14ac:dyDescent="0.2">
      <c r="A2665" s="2"/>
      <c r="B2665" s="81"/>
      <c r="C2665" s="81"/>
      <c r="D2665" s="82"/>
      <c r="E2665" s="82"/>
      <c r="F2665" s="2" t="str">
        <f t="shared" ca="1" si="41"/>
        <v/>
      </c>
      <c r="G2665" s="81"/>
      <c r="H2665" s="2"/>
      <c r="I2665" s="2"/>
      <c r="J2665" s="2"/>
      <c r="K2665" s="2"/>
      <c r="L2665" s="2"/>
      <c r="M2665" s="2"/>
      <c r="N2665" s="2"/>
      <c r="O2665" s="2"/>
      <c r="P2665" s="2"/>
      <c r="Q2665" s="2"/>
      <c r="R2665" s="2"/>
      <c r="S2665" s="2"/>
      <c r="T2665" s="2"/>
      <c r="U2665" s="2"/>
      <c r="V2665" s="2"/>
      <c r="W2665" s="2"/>
      <c r="X2665" s="2"/>
      <c r="Y2665" s="2"/>
    </row>
    <row r="2666" spans="1:25" ht="24.75" customHeight="1" x14ac:dyDescent="0.2">
      <c r="A2666" s="2"/>
      <c r="B2666" s="81"/>
      <c r="C2666" s="81"/>
      <c r="D2666" s="82"/>
      <c r="E2666" s="82"/>
      <c r="F2666" s="2" t="str">
        <f t="shared" ca="1" si="41"/>
        <v/>
      </c>
      <c r="G2666" s="81"/>
      <c r="H2666" s="2"/>
      <c r="I2666" s="2"/>
      <c r="J2666" s="2"/>
      <c r="K2666" s="2"/>
      <c r="L2666" s="2"/>
      <c r="M2666" s="2"/>
      <c r="N2666" s="2"/>
      <c r="O2666" s="2"/>
      <c r="P2666" s="2"/>
      <c r="Q2666" s="2"/>
      <c r="R2666" s="2"/>
      <c r="S2666" s="2"/>
      <c r="T2666" s="2"/>
      <c r="U2666" s="2"/>
      <c r="V2666" s="2"/>
      <c r="W2666" s="2"/>
      <c r="X2666" s="2"/>
      <c r="Y2666" s="2"/>
    </row>
    <row r="2667" spans="1:25" ht="24.75" customHeight="1" x14ac:dyDescent="0.2">
      <c r="A2667" s="2"/>
      <c r="B2667" s="81"/>
      <c r="C2667" s="81"/>
      <c r="D2667" s="82"/>
      <c r="E2667" s="82"/>
      <c r="F2667" s="2" t="str">
        <f t="shared" ca="1" si="41"/>
        <v/>
      </c>
      <c r="G2667" s="81"/>
      <c r="H2667" s="2"/>
      <c r="I2667" s="2"/>
      <c r="J2667" s="2"/>
      <c r="K2667" s="2"/>
      <c r="L2667" s="2"/>
      <c r="M2667" s="2"/>
      <c r="N2667" s="2"/>
      <c r="O2667" s="2"/>
      <c r="P2667" s="2"/>
      <c r="Q2667" s="2"/>
      <c r="R2667" s="2"/>
      <c r="S2667" s="2"/>
      <c r="T2667" s="2"/>
      <c r="U2667" s="2"/>
      <c r="V2667" s="2"/>
      <c r="W2667" s="2"/>
      <c r="X2667" s="2"/>
      <c r="Y2667" s="2"/>
    </row>
    <row r="2668" spans="1:25" ht="24.75" customHeight="1" x14ac:dyDescent="0.2">
      <c r="A2668" s="2"/>
      <c r="B2668" s="81"/>
      <c r="C2668" s="81"/>
      <c r="D2668" s="82"/>
      <c r="E2668" s="82"/>
      <c r="F2668" s="2" t="str">
        <f t="shared" ca="1" si="41"/>
        <v/>
      </c>
      <c r="G2668" s="81"/>
      <c r="H2668" s="2"/>
      <c r="I2668" s="2"/>
      <c r="J2668" s="2"/>
      <c r="K2668" s="2"/>
      <c r="L2668" s="2"/>
      <c r="M2668" s="2"/>
      <c r="N2668" s="2"/>
      <c r="O2668" s="2"/>
      <c r="P2668" s="2"/>
      <c r="Q2668" s="2"/>
      <c r="R2668" s="2"/>
      <c r="S2668" s="2"/>
      <c r="T2668" s="2"/>
      <c r="U2668" s="2"/>
      <c r="V2668" s="2"/>
      <c r="W2668" s="2"/>
      <c r="X2668" s="2"/>
      <c r="Y2668" s="2"/>
    </row>
    <row r="2669" spans="1:25" ht="24.75" customHeight="1" x14ac:dyDescent="0.2">
      <c r="A2669" s="2"/>
      <c r="B2669" s="81"/>
      <c r="C2669" s="81"/>
      <c r="D2669" s="82"/>
      <c r="E2669" s="82"/>
      <c r="F2669" s="2" t="str">
        <f t="shared" ca="1" si="41"/>
        <v/>
      </c>
      <c r="G2669" s="81"/>
      <c r="H2669" s="2"/>
      <c r="I2669" s="2"/>
      <c r="J2669" s="2"/>
      <c r="K2669" s="2"/>
      <c r="L2669" s="2"/>
      <c r="M2669" s="2"/>
      <c r="N2669" s="2"/>
      <c r="O2669" s="2"/>
      <c r="P2669" s="2"/>
      <c r="Q2669" s="2"/>
      <c r="R2669" s="2"/>
      <c r="S2669" s="2"/>
      <c r="T2669" s="2"/>
      <c r="U2669" s="2"/>
      <c r="V2669" s="2"/>
      <c r="W2669" s="2"/>
      <c r="X2669" s="2"/>
      <c r="Y2669" s="2"/>
    </row>
    <row r="2670" spans="1:25" ht="24.75" customHeight="1" x14ac:dyDescent="0.2">
      <c r="A2670" s="2"/>
      <c r="B2670" s="81"/>
      <c r="C2670" s="81"/>
      <c r="D2670" s="82"/>
      <c r="E2670" s="82"/>
      <c r="F2670" s="2" t="str">
        <f t="shared" ca="1" si="41"/>
        <v/>
      </c>
      <c r="G2670" s="81"/>
      <c r="H2670" s="2"/>
      <c r="I2670" s="2"/>
      <c r="J2670" s="2"/>
      <c r="K2670" s="2"/>
      <c r="L2670" s="2"/>
      <c r="M2670" s="2"/>
      <c r="N2670" s="2"/>
      <c r="O2670" s="2"/>
      <c r="P2670" s="2"/>
      <c r="Q2670" s="2"/>
      <c r="R2670" s="2"/>
      <c r="S2670" s="2"/>
      <c r="T2670" s="2"/>
      <c r="U2670" s="2"/>
      <c r="V2670" s="2"/>
      <c r="W2670" s="2"/>
      <c r="X2670" s="2"/>
      <c r="Y2670" s="2"/>
    </row>
    <row r="2671" spans="1:25" ht="24.75" customHeight="1" x14ac:dyDescent="0.2">
      <c r="A2671" s="2"/>
      <c r="B2671" s="81"/>
      <c r="C2671" s="81"/>
      <c r="D2671" s="82"/>
      <c r="E2671" s="82"/>
      <c r="F2671" s="2" t="str">
        <f t="shared" ca="1" si="41"/>
        <v/>
      </c>
      <c r="G2671" s="81"/>
      <c r="H2671" s="2"/>
      <c r="I2671" s="2"/>
      <c r="J2671" s="2"/>
      <c r="K2671" s="2"/>
      <c r="L2671" s="2"/>
      <c r="M2671" s="2"/>
      <c r="N2671" s="2"/>
      <c r="O2671" s="2"/>
      <c r="P2671" s="2"/>
      <c r="Q2671" s="2"/>
      <c r="R2671" s="2"/>
      <c r="S2671" s="2"/>
      <c r="T2671" s="2"/>
      <c r="U2671" s="2"/>
      <c r="V2671" s="2"/>
      <c r="W2671" s="2"/>
      <c r="X2671" s="2"/>
      <c r="Y2671" s="2"/>
    </row>
    <row r="2672" spans="1:25" ht="24.75" customHeight="1" x14ac:dyDescent="0.2">
      <c r="A2672" s="2"/>
      <c r="B2672" s="81"/>
      <c r="C2672" s="81"/>
      <c r="D2672" s="82"/>
      <c r="E2672" s="82"/>
      <c r="F2672" s="2" t="str">
        <f t="shared" ca="1" si="41"/>
        <v/>
      </c>
      <c r="G2672" s="81"/>
      <c r="H2672" s="2"/>
      <c r="I2672" s="2"/>
      <c r="J2672" s="2"/>
      <c r="K2672" s="2"/>
      <c r="L2672" s="2"/>
      <c r="M2672" s="2"/>
      <c r="N2672" s="2"/>
      <c r="O2672" s="2"/>
      <c r="P2672" s="2"/>
      <c r="Q2672" s="2"/>
      <c r="R2672" s="2"/>
      <c r="S2672" s="2"/>
      <c r="T2672" s="2"/>
      <c r="U2672" s="2"/>
      <c r="V2672" s="2"/>
      <c r="W2672" s="2"/>
      <c r="X2672" s="2"/>
      <c r="Y2672" s="2"/>
    </row>
    <row r="2673" spans="1:25" ht="24.75" customHeight="1" x14ac:dyDescent="0.2">
      <c r="A2673" s="2"/>
      <c r="B2673" s="81"/>
      <c r="C2673" s="81"/>
      <c r="D2673" s="82"/>
      <c r="E2673" s="82"/>
      <c r="F2673" s="2" t="str">
        <f t="shared" ca="1" si="41"/>
        <v/>
      </c>
      <c r="G2673" s="81"/>
      <c r="H2673" s="2"/>
      <c r="I2673" s="2"/>
      <c r="J2673" s="2"/>
      <c r="K2673" s="2"/>
      <c r="L2673" s="2"/>
      <c r="M2673" s="2"/>
      <c r="N2673" s="2"/>
      <c r="O2673" s="2"/>
      <c r="P2673" s="2"/>
      <c r="Q2673" s="2"/>
      <c r="R2673" s="2"/>
      <c r="S2673" s="2"/>
      <c r="T2673" s="2"/>
      <c r="U2673" s="2"/>
      <c r="V2673" s="2"/>
      <c r="W2673" s="2"/>
      <c r="X2673" s="2"/>
      <c r="Y2673" s="2"/>
    </row>
    <row r="2674" spans="1:25" ht="24.75" customHeight="1" x14ac:dyDescent="0.2">
      <c r="A2674" s="2"/>
      <c r="B2674" s="81"/>
      <c r="C2674" s="81"/>
      <c r="D2674" s="82"/>
      <c r="E2674" s="82"/>
      <c r="F2674" s="2" t="str">
        <f t="shared" ca="1" si="41"/>
        <v/>
      </c>
      <c r="G2674" s="81"/>
      <c r="H2674" s="2"/>
      <c r="I2674" s="2"/>
      <c r="J2674" s="2"/>
      <c r="K2674" s="2"/>
      <c r="L2674" s="2"/>
      <c r="M2674" s="2"/>
      <c r="N2674" s="2"/>
      <c r="O2674" s="2"/>
      <c r="P2674" s="2"/>
      <c r="Q2674" s="2"/>
      <c r="R2674" s="2"/>
      <c r="S2674" s="2"/>
      <c r="T2674" s="2"/>
      <c r="U2674" s="2"/>
      <c r="V2674" s="2"/>
      <c r="W2674" s="2"/>
      <c r="X2674" s="2"/>
      <c r="Y2674" s="2"/>
    </row>
    <row r="2675" spans="1:25" ht="24.75" customHeight="1" x14ac:dyDescent="0.2">
      <c r="A2675" s="2"/>
      <c r="B2675" s="81"/>
      <c r="C2675" s="81"/>
      <c r="D2675" s="82"/>
      <c r="E2675" s="82"/>
      <c r="F2675" s="2" t="str">
        <f t="shared" ca="1" si="41"/>
        <v/>
      </c>
      <c r="G2675" s="81"/>
      <c r="H2675" s="2"/>
      <c r="I2675" s="2"/>
      <c r="J2675" s="2"/>
      <c r="K2675" s="2"/>
      <c r="L2675" s="2"/>
      <c r="M2675" s="2"/>
      <c r="N2675" s="2"/>
      <c r="O2675" s="2"/>
      <c r="P2675" s="2"/>
      <c r="Q2675" s="2"/>
      <c r="R2675" s="2"/>
      <c r="S2675" s="2"/>
      <c r="T2675" s="2"/>
      <c r="U2675" s="2"/>
      <c r="V2675" s="2"/>
      <c r="W2675" s="2"/>
      <c r="X2675" s="2"/>
      <c r="Y2675" s="2"/>
    </row>
    <row r="2676" spans="1:25" ht="24.75" customHeight="1" x14ac:dyDescent="0.2">
      <c r="A2676" s="2"/>
      <c r="B2676" s="81"/>
      <c r="C2676" s="81"/>
      <c r="D2676" s="82"/>
      <c r="E2676" s="82"/>
      <c r="F2676" s="2" t="str">
        <f t="shared" ca="1" si="41"/>
        <v/>
      </c>
      <c r="G2676" s="81"/>
      <c r="H2676" s="2"/>
      <c r="I2676" s="2"/>
      <c r="J2676" s="2"/>
      <c r="K2676" s="2"/>
      <c r="L2676" s="2"/>
      <c r="M2676" s="2"/>
      <c r="N2676" s="2"/>
      <c r="O2676" s="2"/>
      <c r="P2676" s="2"/>
      <c r="Q2676" s="2"/>
      <c r="R2676" s="2"/>
      <c r="S2676" s="2"/>
      <c r="T2676" s="2"/>
      <c r="U2676" s="2"/>
      <c r="V2676" s="2"/>
      <c r="W2676" s="2"/>
      <c r="X2676" s="2"/>
      <c r="Y2676" s="2"/>
    </row>
    <row r="2677" spans="1:25" ht="24.75" customHeight="1" x14ac:dyDescent="0.2">
      <c r="A2677" s="2"/>
      <c r="B2677" s="81"/>
      <c r="C2677" s="81"/>
      <c r="D2677" s="82"/>
      <c r="E2677" s="82"/>
      <c r="F2677" s="2" t="str">
        <f t="shared" ca="1" si="41"/>
        <v/>
      </c>
      <c r="G2677" s="81"/>
      <c r="H2677" s="2"/>
      <c r="I2677" s="2"/>
      <c r="J2677" s="2"/>
      <c r="K2677" s="2"/>
      <c r="L2677" s="2"/>
      <c r="M2677" s="2"/>
      <c r="N2677" s="2"/>
      <c r="O2677" s="2"/>
      <c r="P2677" s="2"/>
      <c r="Q2677" s="2"/>
      <c r="R2677" s="2"/>
      <c r="S2677" s="2"/>
      <c r="T2677" s="2"/>
      <c r="U2677" s="2"/>
      <c r="V2677" s="2"/>
      <c r="W2677" s="2"/>
      <c r="X2677" s="2"/>
      <c r="Y2677" s="2"/>
    </row>
    <row r="2678" spans="1:25" ht="24.75" customHeight="1" x14ac:dyDescent="0.2">
      <c r="A2678" s="2"/>
      <c r="B2678" s="81"/>
      <c r="C2678" s="81"/>
      <c r="D2678" s="82"/>
      <c r="E2678" s="82"/>
      <c r="F2678" s="2" t="str">
        <f t="shared" ca="1" si="41"/>
        <v/>
      </c>
      <c r="G2678" s="81"/>
      <c r="H2678" s="2"/>
      <c r="I2678" s="2"/>
      <c r="J2678" s="2"/>
      <c r="K2678" s="2"/>
      <c r="L2678" s="2"/>
      <c r="M2678" s="2"/>
      <c r="N2678" s="2"/>
      <c r="O2678" s="2"/>
      <c r="P2678" s="2"/>
      <c r="Q2678" s="2"/>
      <c r="R2678" s="2"/>
      <c r="S2678" s="2"/>
      <c r="T2678" s="2"/>
      <c r="U2678" s="2"/>
      <c r="V2678" s="2"/>
      <c r="W2678" s="2"/>
      <c r="X2678" s="2"/>
      <c r="Y2678" s="2"/>
    </row>
    <row r="2679" spans="1:25" ht="24.75" customHeight="1" x14ac:dyDescent="0.2">
      <c r="A2679" s="2"/>
      <c r="B2679" s="81"/>
      <c r="C2679" s="81"/>
      <c r="D2679" s="82"/>
      <c r="E2679" s="82"/>
      <c r="F2679" s="2" t="str">
        <f t="shared" ca="1" si="41"/>
        <v/>
      </c>
      <c r="G2679" s="81"/>
      <c r="H2679" s="2"/>
      <c r="I2679" s="2"/>
      <c r="J2679" s="2"/>
      <c r="K2679" s="2"/>
      <c r="L2679" s="2"/>
      <c r="M2679" s="2"/>
      <c r="N2679" s="2"/>
      <c r="O2679" s="2"/>
      <c r="P2679" s="2"/>
      <c r="Q2679" s="2"/>
      <c r="R2679" s="2"/>
      <c r="S2679" s="2"/>
      <c r="T2679" s="2"/>
      <c r="U2679" s="2"/>
      <c r="V2679" s="2"/>
      <c r="W2679" s="2"/>
      <c r="X2679" s="2"/>
      <c r="Y2679" s="2"/>
    </row>
    <row r="2680" spans="1:25" ht="24.75" customHeight="1" x14ac:dyDescent="0.2">
      <c r="A2680" s="2"/>
      <c r="B2680" s="81"/>
      <c r="C2680" s="81"/>
      <c r="D2680" s="82"/>
      <c r="E2680" s="82"/>
      <c r="F2680" s="2" t="str">
        <f t="shared" ca="1" si="41"/>
        <v/>
      </c>
      <c r="G2680" s="81"/>
      <c r="H2680" s="2"/>
      <c r="I2680" s="2"/>
      <c r="J2680" s="2"/>
      <c r="K2680" s="2"/>
      <c r="L2680" s="2"/>
      <c r="M2680" s="2"/>
      <c r="N2680" s="2"/>
      <c r="O2680" s="2"/>
      <c r="P2680" s="2"/>
      <c r="Q2680" s="2"/>
      <c r="R2680" s="2"/>
      <c r="S2680" s="2"/>
      <c r="T2680" s="2"/>
      <c r="U2680" s="2"/>
      <c r="V2680" s="2"/>
      <c r="W2680" s="2"/>
      <c r="X2680" s="2"/>
      <c r="Y2680" s="2"/>
    </row>
    <row r="2681" spans="1:25" ht="24.75" customHeight="1" x14ac:dyDescent="0.2">
      <c r="A2681" s="2"/>
      <c r="B2681" s="81"/>
      <c r="C2681" s="81"/>
      <c r="D2681" s="82"/>
      <c r="E2681" s="82"/>
      <c r="F2681" s="2" t="str">
        <f t="shared" ca="1" si="41"/>
        <v/>
      </c>
      <c r="G2681" s="81"/>
      <c r="H2681" s="2"/>
      <c r="I2681" s="2"/>
      <c r="J2681" s="2"/>
      <c r="K2681" s="2"/>
      <c r="L2681" s="2"/>
      <c r="M2681" s="2"/>
      <c r="N2681" s="2"/>
      <c r="O2681" s="2"/>
      <c r="P2681" s="2"/>
      <c r="Q2681" s="2"/>
      <c r="R2681" s="2"/>
      <c r="S2681" s="2"/>
      <c r="T2681" s="2"/>
      <c r="U2681" s="2"/>
      <c r="V2681" s="2"/>
      <c r="W2681" s="2"/>
      <c r="X2681" s="2"/>
      <c r="Y2681" s="2"/>
    </row>
    <row r="2682" spans="1:25" ht="24.75" customHeight="1" x14ac:dyDescent="0.2">
      <c r="A2682" s="2"/>
      <c r="B2682" s="81"/>
      <c r="C2682" s="81"/>
      <c r="D2682" s="82"/>
      <c r="E2682" s="82"/>
      <c r="F2682" s="2" t="str">
        <f t="shared" ca="1" si="41"/>
        <v/>
      </c>
      <c r="G2682" s="81"/>
      <c r="H2682" s="2"/>
      <c r="I2682" s="2"/>
      <c r="J2682" s="2"/>
      <c r="K2682" s="2"/>
      <c r="L2682" s="2"/>
      <c r="M2682" s="2"/>
      <c r="N2682" s="2"/>
      <c r="O2682" s="2"/>
      <c r="P2682" s="2"/>
      <c r="Q2682" s="2"/>
      <c r="R2682" s="2"/>
      <c r="S2682" s="2"/>
      <c r="T2682" s="2"/>
      <c r="U2682" s="2"/>
      <c r="V2682" s="2"/>
      <c r="W2682" s="2"/>
      <c r="X2682" s="2"/>
      <c r="Y2682" s="2"/>
    </row>
    <row r="2683" spans="1:25" ht="24.75" customHeight="1" x14ac:dyDescent="0.2">
      <c r="A2683" s="2"/>
      <c r="B2683" s="81"/>
      <c r="C2683" s="81"/>
      <c r="D2683" s="82"/>
      <c r="E2683" s="82"/>
      <c r="F2683" s="2" t="str">
        <f t="shared" ca="1" si="41"/>
        <v/>
      </c>
      <c r="G2683" s="81"/>
      <c r="H2683" s="2"/>
      <c r="I2683" s="2"/>
      <c r="J2683" s="2"/>
      <c r="K2683" s="2"/>
      <c r="L2683" s="2"/>
      <c r="M2683" s="2"/>
      <c r="N2683" s="2"/>
      <c r="O2683" s="2"/>
      <c r="P2683" s="2"/>
      <c r="Q2683" s="2"/>
      <c r="R2683" s="2"/>
      <c r="S2683" s="2"/>
      <c r="T2683" s="2"/>
      <c r="U2683" s="2"/>
      <c r="V2683" s="2"/>
      <c r="W2683" s="2"/>
      <c r="X2683" s="2"/>
      <c r="Y2683" s="2"/>
    </row>
    <row r="2684" spans="1:25" ht="24.75" customHeight="1" x14ac:dyDescent="0.2">
      <c r="A2684" s="2"/>
      <c r="B2684" s="81"/>
      <c r="C2684" s="81"/>
      <c r="D2684" s="82"/>
      <c r="E2684" s="82"/>
      <c r="F2684" s="2" t="str">
        <f t="shared" ca="1" si="41"/>
        <v/>
      </c>
      <c r="G2684" s="81"/>
      <c r="H2684" s="2"/>
      <c r="I2684" s="2"/>
      <c r="J2684" s="2"/>
      <c r="K2684" s="2"/>
      <c r="L2684" s="2"/>
      <c r="M2684" s="2"/>
      <c r="N2684" s="2"/>
      <c r="O2684" s="2"/>
      <c r="P2684" s="2"/>
      <c r="Q2684" s="2"/>
      <c r="R2684" s="2"/>
      <c r="S2684" s="2"/>
      <c r="T2684" s="2"/>
      <c r="U2684" s="2"/>
      <c r="V2684" s="2"/>
      <c r="W2684" s="2"/>
      <c r="X2684" s="2"/>
      <c r="Y2684" s="2"/>
    </row>
    <row r="2685" spans="1:25" ht="24.75" customHeight="1" x14ac:dyDescent="0.2">
      <c r="A2685" s="2"/>
      <c r="B2685" s="81"/>
      <c r="C2685" s="81"/>
      <c r="D2685" s="82"/>
      <c r="E2685" s="82"/>
      <c r="F2685" s="2" t="str">
        <f t="shared" ca="1" si="41"/>
        <v/>
      </c>
      <c r="G2685" s="81"/>
      <c r="H2685" s="2"/>
      <c r="I2685" s="2"/>
      <c r="J2685" s="2"/>
      <c r="K2685" s="2"/>
      <c r="L2685" s="2"/>
      <c r="M2685" s="2"/>
      <c r="N2685" s="2"/>
      <c r="O2685" s="2"/>
      <c r="P2685" s="2"/>
      <c r="Q2685" s="2"/>
      <c r="R2685" s="2"/>
      <c r="S2685" s="2"/>
      <c r="T2685" s="2"/>
      <c r="U2685" s="2"/>
      <c r="V2685" s="2"/>
      <c r="W2685" s="2"/>
      <c r="X2685" s="2"/>
      <c r="Y2685" s="2"/>
    </row>
    <row r="2686" spans="1:25" ht="24.75" customHeight="1" x14ac:dyDescent="0.2">
      <c r="A2686" s="2"/>
      <c r="B2686" s="81"/>
      <c r="C2686" s="81"/>
      <c r="D2686" s="82"/>
      <c r="E2686" s="82"/>
      <c r="F2686" s="2" t="str">
        <f t="shared" ca="1" si="41"/>
        <v/>
      </c>
      <c r="G2686" s="81"/>
      <c r="H2686" s="2"/>
      <c r="I2686" s="2"/>
      <c r="J2686" s="2"/>
      <c r="K2686" s="2"/>
      <c r="L2686" s="2"/>
      <c r="M2686" s="2"/>
      <c r="N2686" s="2"/>
      <c r="O2686" s="2"/>
      <c r="P2686" s="2"/>
      <c r="Q2686" s="2"/>
      <c r="R2686" s="2"/>
      <c r="S2686" s="2"/>
      <c r="T2686" s="2"/>
      <c r="U2686" s="2"/>
      <c r="V2686" s="2"/>
      <c r="W2686" s="2"/>
      <c r="X2686" s="2"/>
      <c r="Y2686" s="2"/>
    </row>
    <row r="2687" spans="1:25" ht="24.75" customHeight="1" x14ac:dyDescent="0.2">
      <c r="A2687" s="2"/>
      <c r="B2687" s="81"/>
      <c r="C2687" s="81"/>
      <c r="D2687" s="82"/>
      <c r="E2687" s="82"/>
      <c r="F2687" s="2" t="str">
        <f t="shared" ca="1" si="41"/>
        <v/>
      </c>
      <c r="G2687" s="81"/>
      <c r="H2687" s="2"/>
      <c r="I2687" s="2"/>
      <c r="J2687" s="2"/>
      <c r="K2687" s="2"/>
      <c r="L2687" s="2"/>
      <c r="M2687" s="2"/>
      <c r="N2687" s="2"/>
      <c r="O2687" s="2"/>
      <c r="P2687" s="2"/>
      <c r="Q2687" s="2"/>
      <c r="R2687" s="2"/>
      <c r="S2687" s="2"/>
      <c r="T2687" s="2"/>
      <c r="U2687" s="2"/>
      <c r="V2687" s="2"/>
      <c r="W2687" s="2"/>
      <c r="X2687" s="2"/>
      <c r="Y2687" s="2"/>
    </row>
    <row r="2688" spans="1:25" ht="24.75" customHeight="1" x14ac:dyDescent="0.2">
      <c r="A2688" s="2"/>
      <c r="B2688" s="81"/>
      <c r="C2688" s="81"/>
      <c r="D2688" s="82"/>
      <c r="E2688" s="82"/>
      <c r="F2688" s="2" t="str">
        <f t="shared" ca="1" si="41"/>
        <v/>
      </c>
      <c r="G2688" s="81"/>
      <c r="H2688" s="2"/>
      <c r="I2688" s="2"/>
      <c r="J2688" s="2"/>
      <c r="K2688" s="2"/>
      <c r="L2688" s="2"/>
      <c r="M2688" s="2"/>
      <c r="N2688" s="2"/>
      <c r="O2688" s="2"/>
      <c r="P2688" s="2"/>
      <c r="Q2688" s="2"/>
      <c r="R2688" s="2"/>
      <c r="S2688" s="2"/>
      <c r="T2688" s="2"/>
      <c r="U2688" s="2"/>
      <c r="V2688" s="2"/>
      <c r="W2688" s="2"/>
      <c r="X2688" s="2"/>
      <c r="Y2688" s="2"/>
    </row>
    <row r="2689" spans="1:25" ht="24.75" customHeight="1" x14ac:dyDescent="0.2">
      <c r="A2689" s="2"/>
      <c r="B2689" s="81"/>
      <c r="C2689" s="81"/>
      <c r="D2689" s="82"/>
      <c r="E2689" s="82"/>
      <c r="F2689" s="2" t="str">
        <f t="shared" ca="1" si="41"/>
        <v/>
      </c>
      <c r="G2689" s="81"/>
      <c r="H2689" s="2"/>
      <c r="I2689" s="2"/>
      <c r="J2689" s="2"/>
      <c r="K2689" s="2"/>
      <c r="L2689" s="2"/>
      <c r="M2689" s="2"/>
      <c r="N2689" s="2"/>
      <c r="O2689" s="2"/>
      <c r="P2689" s="2"/>
      <c r="Q2689" s="2"/>
      <c r="R2689" s="2"/>
      <c r="S2689" s="2"/>
      <c r="T2689" s="2"/>
      <c r="U2689" s="2"/>
      <c r="V2689" s="2"/>
      <c r="W2689" s="2"/>
      <c r="X2689" s="2"/>
      <c r="Y2689" s="2"/>
    </row>
    <row r="2690" spans="1:25" ht="24.75" customHeight="1" x14ac:dyDescent="0.2">
      <c r="A2690" s="2"/>
      <c r="B2690" s="81"/>
      <c r="C2690" s="81"/>
      <c r="D2690" s="82"/>
      <c r="E2690" s="82"/>
      <c r="F2690" s="2" t="str">
        <f t="shared" ca="1" si="41"/>
        <v/>
      </c>
      <c r="G2690" s="81"/>
      <c r="H2690" s="2"/>
      <c r="I2690" s="2"/>
      <c r="J2690" s="2"/>
      <c r="K2690" s="2"/>
      <c r="L2690" s="2"/>
      <c r="M2690" s="2"/>
      <c r="N2690" s="2"/>
      <c r="O2690" s="2"/>
      <c r="P2690" s="2"/>
      <c r="Q2690" s="2"/>
      <c r="R2690" s="2"/>
      <c r="S2690" s="2"/>
      <c r="T2690" s="2"/>
      <c r="U2690" s="2"/>
      <c r="V2690" s="2"/>
      <c r="W2690" s="2"/>
      <c r="X2690" s="2"/>
      <c r="Y2690" s="2"/>
    </row>
    <row r="2691" spans="1:25" ht="24.75" customHeight="1" x14ac:dyDescent="0.2">
      <c r="A2691" s="2"/>
      <c r="B2691" s="81"/>
      <c r="C2691" s="81"/>
      <c r="D2691" s="82"/>
      <c r="E2691" s="82"/>
      <c r="F2691" s="2" t="str">
        <f t="shared" ca="1" si="41"/>
        <v/>
      </c>
      <c r="G2691" s="81"/>
      <c r="H2691" s="2"/>
      <c r="I2691" s="2"/>
      <c r="J2691" s="2"/>
      <c r="K2691" s="2"/>
      <c r="L2691" s="2"/>
      <c r="M2691" s="2"/>
      <c r="N2691" s="2"/>
      <c r="O2691" s="2"/>
      <c r="P2691" s="2"/>
      <c r="Q2691" s="2"/>
      <c r="R2691" s="2"/>
      <c r="S2691" s="2"/>
      <c r="T2691" s="2"/>
      <c r="U2691" s="2"/>
      <c r="V2691" s="2"/>
      <c r="W2691" s="2"/>
      <c r="X2691" s="2"/>
      <c r="Y2691" s="2"/>
    </row>
    <row r="2692" spans="1:25" ht="24.75" customHeight="1" x14ac:dyDescent="0.2">
      <c r="A2692" s="2"/>
      <c r="B2692" s="81"/>
      <c r="C2692" s="81"/>
      <c r="D2692" s="82"/>
      <c r="E2692" s="82"/>
      <c r="F2692" s="2" t="str">
        <f t="shared" ref="F2692:F2755" ca="1" si="42">IF(AND(D2692="",E2692=""),"",IF(E2692&lt;&gt;"","Realizado",IF(D2692&lt;TODAY(),"Atrasado",IF(D2692=TODAY(),"Fazer hoje","A realizar"))))</f>
        <v/>
      </c>
      <c r="G2692" s="81"/>
      <c r="H2692" s="2"/>
      <c r="I2692" s="2"/>
      <c r="J2692" s="2"/>
      <c r="K2692" s="2"/>
      <c r="L2692" s="2"/>
      <c r="M2692" s="2"/>
      <c r="N2692" s="2"/>
      <c r="O2692" s="2"/>
      <c r="P2692" s="2"/>
      <c r="Q2692" s="2"/>
      <c r="R2692" s="2"/>
      <c r="S2692" s="2"/>
      <c r="T2692" s="2"/>
      <c r="U2692" s="2"/>
      <c r="V2692" s="2"/>
      <c r="W2692" s="2"/>
      <c r="X2692" s="2"/>
      <c r="Y2692" s="2"/>
    </row>
    <row r="2693" spans="1:25" ht="24.75" customHeight="1" x14ac:dyDescent="0.2">
      <c r="A2693" s="2"/>
      <c r="B2693" s="81"/>
      <c r="C2693" s="81"/>
      <c r="D2693" s="82"/>
      <c r="E2693" s="82"/>
      <c r="F2693" s="2" t="str">
        <f t="shared" ca="1" si="42"/>
        <v/>
      </c>
      <c r="G2693" s="81"/>
      <c r="H2693" s="2"/>
      <c r="I2693" s="2"/>
      <c r="J2693" s="2"/>
      <c r="K2693" s="2"/>
      <c r="L2693" s="2"/>
      <c r="M2693" s="2"/>
      <c r="N2693" s="2"/>
      <c r="O2693" s="2"/>
      <c r="P2693" s="2"/>
      <c r="Q2693" s="2"/>
      <c r="R2693" s="2"/>
      <c r="S2693" s="2"/>
      <c r="T2693" s="2"/>
      <c r="U2693" s="2"/>
      <c r="V2693" s="2"/>
      <c r="W2693" s="2"/>
      <c r="X2693" s="2"/>
      <c r="Y2693" s="2"/>
    </row>
    <row r="2694" spans="1:25" ht="24.75" customHeight="1" x14ac:dyDescent="0.2">
      <c r="A2694" s="2"/>
      <c r="B2694" s="81"/>
      <c r="C2694" s="81"/>
      <c r="D2694" s="82"/>
      <c r="E2694" s="82"/>
      <c r="F2694" s="2" t="str">
        <f t="shared" ca="1" si="42"/>
        <v/>
      </c>
      <c r="G2694" s="81"/>
      <c r="H2694" s="2"/>
      <c r="I2694" s="2"/>
      <c r="J2694" s="2"/>
      <c r="K2694" s="2"/>
      <c r="L2694" s="2"/>
      <c r="M2694" s="2"/>
      <c r="N2694" s="2"/>
      <c r="O2694" s="2"/>
      <c r="P2694" s="2"/>
      <c r="Q2694" s="2"/>
      <c r="R2694" s="2"/>
      <c r="S2694" s="2"/>
      <c r="T2694" s="2"/>
      <c r="U2694" s="2"/>
      <c r="V2694" s="2"/>
      <c r="W2694" s="2"/>
      <c r="X2694" s="2"/>
      <c r="Y2694" s="2"/>
    </row>
    <row r="2695" spans="1:25" ht="24.75" customHeight="1" x14ac:dyDescent="0.2">
      <c r="A2695" s="2"/>
      <c r="B2695" s="81"/>
      <c r="C2695" s="81"/>
      <c r="D2695" s="82"/>
      <c r="E2695" s="82"/>
      <c r="F2695" s="2" t="str">
        <f t="shared" ca="1" si="42"/>
        <v/>
      </c>
      <c r="G2695" s="81"/>
      <c r="H2695" s="2"/>
      <c r="I2695" s="2"/>
      <c r="J2695" s="2"/>
      <c r="K2695" s="2"/>
      <c r="L2695" s="2"/>
      <c r="M2695" s="2"/>
      <c r="N2695" s="2"/>
      <c r="O2695" s="2"/>
      <c r="P2695" s="2"/>
      <c r="Q2695" s="2"/>
      <c r="R2695" s="2"/>
      <c r="S2695" s="2"/>
      <c r="T2695" s="2"/>
      <c r="U2695" s="2"/>
      <c r="V2695" s="2"/>
      <c r="W2695" s="2"/>
      <c r="X2695" s="2"/>
      <c r="Y2695" s="2"/>
    </row>
    <row r="2696" spans="1:25" ht="24.75" customHeight="1" x14ac:dyDescent="0.2">
      <c r="A2696" s="2"/>
      <c r="B2696" s="81"/>
      <c r="C2696" s="81"/>
      <c r="D2696" s="82"/>
      <c r="E2696" s="82"/>
      <c r="F2696" s="2" t="str">
        <f t="shared" ca="1" si="42"/>
        <v/>
      </c>
      <c r="G2696" s="81"/>
      <c r="H2696" s="2"/>
      <c r="I2696" s="2"/>
      <c r="J2696" s="2"/>
      <c r="K2696" s="2"/>
      <c r="L2696" s="2"/>
      <c r="M2696" s="2"/>
      <c r="N2696" s="2"/>
      <c r="O2696" s="2"/>
      <c r="P2696" s="2"/>
      <c r="Q2696" s="2"/>
      <c r="R2696" s="2"/>
      <c r="S2696" s="2"/>
      <c r="T2696" s="2"/>
      <c r="U2696" s="2"/>
      <c r="V2696" s="2"/>
      <c r="W2696" s="2"/>
      <c r="X2696" s="2"/>
      <c r="Y2696" s="2"/>
    </row>
    <row r="2697" spans="1:25" ht="24.75" customHeight="1" x14ac:dyDescent="0.2">
      <c r="A2697" s="2"/>
      <c r="B2697" s="81"/>
      <c r="C2697" s="81"/>
      <c r="D2697" s="82"/>
      <c r="E2697" s="82"/>
      <c r="F2697" s="2" t="str">
        <f t="shared" ca="1" si="42"/>
        <v/>
      </c>
      <c r="G2697" s="81"/>
      <c r="H2697" s="2"/>
      <c r="I2697" s="2"/>
      <c r="J2697" s="2"/>
      <c r="K2697" s="2"/>
      <c r="L2697" s="2"/>
      <c r="M2697" s="2"/>
      <c r="N2697" s="2"/>
      <c r="O2697" s="2"/>
      <c r="P2697" s="2"/>
      <c r="Q2697" s="2"/>
      <c r="R2697" s="2"/>
      <c r="S2697" s="2"/>
      <c r="T2697" s="2"/>
      <c r="U2697" s="2"/>
      <c r="V2697" s="2"/>
      <c r="W2697" s="2"/>
      <c r="X2697" s="2"/>
      <c r="Y2697" s="2"/>
    </row>
    <row r="2698" spans="1:25" ht="24.75" customHeight="1" x14ac:dyDescent="0.2">
      <c r="A2698" s="2"/>
      <c r="B2698" s="81"/>
      <c r="C2698" s="81"/>
      <c r="D2698" s="82"/>
      <c r="E2698" s="82"/>
      <c r="F2698" s="2" t="str">
        <f t="shared" ca="1" si="42"/>
        <v/>
      </c>
      <c r="G2698" s="81"/>
      <c r="H2698" s="2"/>
      <c r="I2698" s="2"/>
      <c r="J2698" s="2"/>
      <c r="K2698" s="2"/>
      <c r="L2698" s="2"/>
      <c r="M2698" s="2"/>
      <c r="N2698" s="2"/>
      <c r="O2698" s="2"/>
      <c r="P2698" s="2"/>
      <c r="Q2698" s="2"/>
      <c r="R2698" s="2"/>
      <c r="S2698" s="2"/>
      <c r="T2698" s="2"/>
      <c r="U2698" s="2"/>
      <c r="V2698" s="2"/>
      <c r="W2698" s="2"/>
      <c r="X2698" s="2"/>
      <c r="Y2698" s="2"/>
    </row>
    <row r="2699" spans="1:25" ht="24.75" customHeight="1" x14ac:dyDescent="0.2">
      <c r="A2699" s="2"/>
      <c r="B2699" s="81"/>
      <c r="C2699" s="81"/>
      <c r="D2699" s="82"/>
      <c r="E2699" s="82"/>
      <c r="F2699" s="2" t="str">
        <f t="shared" ca="1" si="42"/>
        <v/>
      </c>
      <c r="G2699" s="81"/>
      <c r="H2699" s="2"/>
      <c r="I2699" s="2"/>
      <c r="J2699" s="2"/>
      <c r="K2699" s="2"/>
      <c r="L2699" s="2"/>
      <c r="M2699" s="2"/>
      <c r="N2699" s="2"/>
      <c r="O2699" s="2"/>
      <c r="P2699" s="2"/>
      <c r="Q2699" s="2"/>
      <c r="R2699" s="2"/>
      <c r="S2699" s="2"/>
      <c r="T2699" s="2"/>
      <c r="U2699" s="2"/>
      <c r="V2699" s="2"/>
      <c r="W2699" s="2"/>
      <c r="X2699" s="2"/>
      <c r="Y2699" s="2"/>
    </row>
    <row r="2700" spans="1:25" ht="24.75" customHeight="1" x14ac:dyDescent="0.2">
      <c r="A2700" s="2"/>
      <c r="B2700" s="81"/>
      <c r="C2700" s="81"/>
      <c r="D2700" s="82"/>
      <c r="E2700" s="82"/>
      <c r="F2700" s="2" t="str">
        <f t="shared" ca="1" si="42"/>
        <v/>
      </c>
      <c r="G2700" s="81"/>
      <c r="H2700" s="2"/>
      <c r="I2700" s="2"/>
      <c r="J2700" s="2"/>
      <c r="K2700" s="2"/>
      <c r="L2700" s="2"/>
      <c r="M2700" s="2"/>
      <c r="N2700" s="2"/>
      <c r="O2700" s="2"/>
      <c r="P2700" s="2"/>
      <c r="Q2700" s="2"/>
      <c r="R2700" s="2"/>
      <c r="S2700" s="2"/>
      <c r="T2700" s="2"/>
      <c r="U2700" s="2"/>
      <c r="V2700" s="2"/>
      <c r="W2700" s="2"/>
      <c r="X2700" s="2"/>
      <c r="Y2700" s="2"/>
    </row>
    <row r="2701" spans="1:25" ht="24.75" customHeight="1" x14ac:dyDescent="0.2">
      <c r="A2701" s="2"/>
      <c r="B2701" s="81"/>
      <c r="C2701" s="81"/>
      <c r="D2701" s="82"/>
      <c r="E2701" s="82"/>
      <c r="F2701" s="2" t="str">
        <f t="shared" ca="1" si="42"/>
        <v/>
      </c>
      <c r="G2701" s="81"/>
      <c r="H2701" s="2"/>
      <c r="I2701" s="2"/>
      <c r="J2701" s="2"/>
      <c r="K2701" s="2"/>
      <c r="L2701" s="2"/>
      <c r="M2701" s="2"/>
      <c r="N2701" s="2"/>
      <c r="O2701" s="2"/>
      <c r="P2701" s="2"/>
      <c r="Q2701" s="2"/>
      <c r="R2701" s="2"/>
      <c r="S2701" s="2"/>
      <c r="T2701" s="2"/>
      <c r="U2701" s="2"/>
      <c r="V2701" s="2"/>
      <c r="W2701" s="2"/>
      <c r="X2701" s="2"/>
      <c r="Y2701" s="2"/>
    </row>
    <row r="2702" spans="1:25" ht="24.75" customHeight="1" x14ac:dyDescent="0.2">
      <c r="A2702" s="2"/>
      <c r="B2702" s="81"/>
      <c r="C2702" s="81"/>
      <c r="D2702" s="82"/>
      <c r="E2702" s="82"/>
      <c r="F2702" s="2" t="str">
        <f t="shared" ca="1" si="42"/>
        <v/>
      </c>
      <c r="G2702" s="81"/>
      <c r="H2702" s="2"/>
      <c r="I2702" s="2"/>
      <c r="J2702" s="2"/>
      <c r="K2702" s="2"/>
      <c r="L2702" s="2"/>
      <c r="M2702" s="2"/>
      <c r="N2702" s="2"/>
      <c r="O2702" s="2"/>
      <c r="P2702" s="2"/>
      <c r="Q2702" s="2"/>
      <c r="R2702" s="2"/>
      <c r="S2702" s="2"/>
      <c r="T2702" s="2"/>
      <c r="U2702" s="2"/>
      <c r="V2702" s="2"/>
      <c r="W2702" s="2"/>
      <c r="X2702" s="2"/>
      <c r="Y2702" s="2"/>
    </row>
    <row r="2703" spans="1:25" ht="24.75" customHeight="1" x14ac:dyDescent="0.2">
      <c r="A2703" s="2"/>
      <c r="B2703" s="81"/>
      <c r="C2703" s="81"/>
      <c r="D2703" s="82"/>
      <c r="E2703" s="82"/>
      <c r="F2703" s="2" t="str">
        <f t="shared" ca="1" si="42"/>
        <v/>
      </c>
      <c r="G2703" s="81"/>
      <c r="H2703" s="2"/>
      <c r="I2703" s="2"/>
      <c r="J2703" s="2"/>
      <c r="K2703" s="2"/>
      <c r="L2703" s="2"/>
      <c r="M2703" s="2"/>
      <c r="N2703" s="2"/>
      <c r="O2703" s="2"/>
      <c r="P2703" s="2"/>
      <c r="Q2703" s="2"/>
      <c r="R2703" s="2"/>
      <c r="S2703" s="2"/>
      <c r="T2703" s="2"/>
      <c r="U2703" s="2"/>
      <c r="V2703" s="2"/>
      <c r="W2703" s="2"/>
      <c r="X2703" s="2"/>
      <c r="Y2703" s="2"/>
    </row>
    <row r="2704" spans="1:25" ht="24.75" customHeight="1" x14ac:dyDescent="0.2">
      <c r="A2704" s="2"/>
      <c r="B2704" s="81"/>
      <c r="C2704" s="81"/>
      <c r="D2704" s="82"/>
      <c r="E2704" s="82"/>
      <c r="F2704" s="2" t="str">
        <f t="shared" ca="1" si="42"/>
        <v/>
      </c>
      <c r="G2704" s="81"/>
      <c r="H2704" s="2"/>
      <c r="I2704" s="2"/>
      <c r="J2704" s="2"/>
      <c r="K2704" s="2"/>
      <c r="L2704" s="2"/>
      <c r="M2704" s="2"/>
      <c r="N2704" s="2"/>
      <c r="O2704" s="2"/>
      <c r="P2704" s="2"/>
      <c r="Q2704" s="2"/>
      <c r="R2704" s="2"/>
      <c r="S2704" s="2"/>
      <c r="T2704" s="2"/>
      <c r="U2704" s="2"/>
      <c r="V2704" s="2"/>
      <c r="W2704" s="2"/>
      <c r="X2704" s="2"/>
      <c r="Y2704" s="2"/>
    </row>
    <row r="2705" spans="1:25" ht="24.75" customHeight="1" x14ac:dyDescent="0.2">
      <c r="A2705" s="2"/>
      <c r="B2705" s="81"/>
      <c r="C2705" s="81"/>
      <c r="D2705" s="82"/>
      <c r="E2705" s="82"/>
      <c r="F2705" s="2" t="str">
        <f t="shared" ca="1" si="42"/>
        <v/>
      </c>
      <c r="G2705" s="81"/>
      <c r="H2705" s="2"/>
      <c r="I2705" s="2"/>
      <c r="J2705" s="2"/>
      <c r="K2705" s="2"/>
      <c r="L2705" s="2"/>
      <c r="M2705" s="2"/>
      <c r="N2705" s="2"/>
      <c r="O2705" s="2"/>
      <c r="P2705" s="2"/>
      <c r="Q2705" s="2"/>
      <c r="R2705" s="2"/>
      <c r="S2705" s="2"/>
      <c r="T2705" s="2"/>
      <c r="U2705" s="2"/>
      <c r="V2705" s="2"/>
      <c r="W2705" s="2"/>
      <c r="X2705" s="2"/>
      <c r="Y2705" s="2"/>
    </row>
    <row r="2706" spans="1:25" ht="24.75" customHeight="1" x14ac:dyDescent="0.2">
      <c r="A2706" s="2"/>
      <c r="B2706" s="81"/>
      <c r="C2706" s="81"/>
      <c r="D2706" s="82"/>
      <c r="E2706" s="82"/>
      <c r="F2706" s="2" t="str">
        <f t="shared" ca="1" si="42"/>
        <v/>
      </c>
      <c r="G2706" s="81"/>
      <c r="H2706" s="2"/>
      <c r="I2706" s="2"/>
      <c r="J2706" s="2"/>
      <c r="K2706" s="2"/>
      <c r="L2706" s="2"/>
      <c r="M2706" s="2"/>
      <c r="N2706" s="2"/>
      <c r="O2706" s="2"/>
      <c r="P2706" s="2"/>
      <c r="Q2706" s="2"/>
      <c r="R2706" s="2"/>
      <c r="S2706" s="2"/>
      <c r="T2706" s="2"/>
      <c r="U2706" s="2"/>
      <c r="V2706" s="2"/>
      <c r="W2706" s="2"/>
      <c r="X2706" s="2"/>
      <c r="Y2706" s="2"/>
    </row>
    <row r="2707" spans="1:25" ht="24.75" customHeight="1" x14ac:dyDescent="0.2">
      <c r="A2707" s="2"/>
      <c r="B2707" s="81"/>
      <c r="C2707" s="81"/>
      <c r="D2707" s="82"/>
      <c r="E2707" s="82"/>
      <c r="F2707" s="2" t="str">
        <f t="shared" ca="1" si="42"/>
        <v/>
      </c>
      <c r="G2707" s="81"/>
      <c r="H2707" s="2"/>
      <c r="I2707" s="2"/>
      <c r="J2707" s="2"/>
      <c r="K2707" s="2"/>
      <c r="L2707" s="2"/>
      <c r="M2707" s="2"/>
      <c r="N2707" s="2"/>
      <c r="O2707" s="2"/>
      <c r="P2707" s="2"/>
      <c r="Q2707" s="2"/>
      <c r="R2707" s="2"/>
      <c r="S2707" s="2"/>
      <c r="T2707" s="2"/>
      <c r="U2707" s="2"/>
      <c r="V2707" s="2"/>
      <c r="W2707" s="2"/>
      <c r="X2707" s="2"/>
      <c r="Y2707" s="2"/>
    </row>
    <row r="2708" spans="1:25" ht="24.75" customHeight="1" x14ac:dyDescent="0.2">
      <c r="A2708" s="2"/>
      <c r="B2708" s="81"/>
      <c r="C2708" s="81"/>
      <c r="D2708" s="82"/>
      <c r="E2708" s="82"/>
      <c r="F2708" s="2" t="str">
        <f t="shared" ca="1" si="42"/>
        <v/>
      </c>
      <c r="G2708" s="81"/>
      <c r="H2708" s="2"/>
      <c r="I2708" s="2"/>
      <c r="J2708" s="2"/>
      <c r="K2708" s="2"/>
      <c r="L2708" s="2"/>
      <c r="M2708" s="2"/>
      <c r="N2708" s="2"/>
      <c r="O2708" s="2"/>
      <c r="P2708" s="2"/>
      <c r="Q2708" s="2"/>
      <c r="R2708" s="2"/>
      <c r="S2708" s="2"/>
      <c r="T2708" s="2"/>
      <c r="U2708" s="2"/>
      <c r="V2708" s="2"/>
      <c r="W2708" s="2"/>
      <c r="X2708" s="2"/>
      <c r="Y2708" s="2"/>
    </row>
    <row r="2709" spans="1:25" ht="24.75" customHeight="1" x14ac:dyDescent="0.2">
      <c r="A2709" s="2"/>
      <c r="B2709" s="81"/>
      <c r="C2709" s="81"/>
      <c r="D2709" s="82"/>
      <c r="E2709" s="82"/>
      <c r="F2709" s="2" t="str">
        <f t="shared" ca="1" si="42"/>
        <v/>
      </c>
      <c r="G2709" s="81"/>
      <c r="H2709" s="2"/>
      <c r="I2709" s="2"/>
      <c r="J2709" s="2"/>
      <c r="K2709" s="2"/>
      <c r="L2709" s="2"/>
      <c r="M2709" s="2"/>
      <c r="N2709" s="2"/>
      <c r="O2709" s="2"/>
      <c r="P2709" s="2"/>
      <c r="Q2709" s="2"/>
      <c r="R2709" s="2"/>
      <c r="S2709" s="2"/>
      <c r="T2709" s="2"/>
      <c r="U2709" s="2"/>
      <c r="V2709" s="2"/>
      <c r="W2709" s="2"/>
      <c r="X2709" s="2"/>
      <c r="Y2709" s="2"/>
    </row>
    <row r="2710" spans="1:25" ht="24.75" customHeight="1" x14ac:dyDescent="0.2">
      <c r="A2710" s="2"/>
      <c r="B2710" s="81"/>
      <c r="C2710" s="81"/>
      <c r="D2710" s="82"/>
      <c r="E2710" s="82"/>
      <c r="F2710" s="2" t="str">
        <f t="shared" ca="1" si="42"/>
        <v/>
      </c>
      <c r="G2710" s="81"/>
      <c r="H2710" s="2"/>
      <c r="I2710" s="2"/>
      <c r="J2710" s="2"/>
      <c r="K2710" s="2"/>
      <c r="L2710" s="2"/>
      <c r="M2710" s="2"/>
      <c r="N2710" s="2"/>
      <c r="O2710" s="2"/>
      <c r="P2710" s="2"/>
      <c r="Q2710" s="2"/>
      <c r="R2710" s="2"/>
      <c r="S2710" s="2"/>
      <c r="T2710" s="2"/>
      <c r="U2710" s="2"/>
      <c r="V2710" s="2"/>
      <c r="W2710" s="2"/>
      <c r="X2710" s="2"/>
      <c r="Y2710" s="2"/>
    </row>
    <row r="2711" spans="1:25" ht="24.75" customHeight="1" x14ac:dyDescent="0.2">
      <c r="A2711" s="2"/>
      <c r="B2711" s="81"/>
      <c r="C2711" s="81"/>
      <c r="D2711" s="82"/>
      <c r="E2711" s="82"/>
      <c r="F2711" s="2" t="str">
        <f t="shared" ca="1" si="42"/>
        <v/>
      </c>
      <c r="G2711" s="81"/>
      <c r="H2711" s="2"/>
      <c r="I2711" s="2"/>
      <c r="J2711" s="2"/>
      <c r="K2711" s="2"/>
      <c r="L2711" s="2"/>
      <c r="M2711" s="2"/>
      <c r="N2711" s="2"/>
      <c r="O2711" s="2"/>
      <c r="P2711" s="2"/>
      <c r="Q2711" s="2"/>
      <c r="R2711" s="2"/>
      <c r="S2711" s="2"/>
      <c r="T2711" s="2"/>
      <c r="U2711" s="2"/>
      <c r="V2711" s="2"/>
      <c r="W2711" s="2"/>
      <c r="X2711" s="2"/>
      <c r="Y2711" s="2"/>
    </row>
    <row r="2712" spans="1:25" ht="24.75" customHeight="1" x14ac:dyDescent="0.2">
      <c r="A2712" s="2"/>
      <c r="B2712" s="81"/>
      <c r="C2712" s="81"/>
      <c r="D2712" s="82"/>
      <c r="E2712" s="82"/>
      <c r="F2712" s="2" t="str">
        <f t="shared" ca="1" si="42"/>
        <v/>
      </c>
      <c r="G2712" s="81"/>
      <c r="H2712" s="2"/>
      <c r="I2712" s="2"/>
      <c r="J2712" s="2"/>
      <c r="K2712" s="2"/>
      <c r="L2712" s="2"/>
      <c r="M2712" s="2"/>
      <c r="N2712" s="2"/>
      <c r="O2712" s="2"/>
      <c r="P2712" s="2"/>
      <c r="Q2712" s="2"/>
      <c r="R2712" s="2"/>
      <c r="S2712" s="2"/>
      <c r="T2712" s="2"/>
      <c r="U2712" s="2"/>
      <c r="V2712" s="2"/>
      <c r="W2712" s="2"/>
      <c r="X2712" s="2"/>
      <c r="Y2712" s="2"/>
    </row>
    <row r="2713" spans="1:25" ht="24.75" customHeight="1" x14ac:dyDescent="0.2">
      <c r="A2713" s="2"/>
      <c r="B2713" s="81"/>
      <c r="C2713" s="81"/>
      <c r="D2713" s="82"/>
      <c r="E2713" s="82"/>
      <c r="F2713" s="2" t="str">
        <f t="shared" ca="1" si="42"/>
        <v/>
      </c>
      <c r="G2713" s="81"/>
      <c r="H2713" s="2"/>
      <c r="I2713" s="2"/>
      <c r="J2713" s="2"/>
      <c r="K2713" s="2"/>
      <c r="L2713" s="2"/>
      <c r="M2713" s="2"/>
      <c r="N2713" s="2"/>
      <c r="O2713" s="2"/>
      <c r="P2713" s="2"/>
      <c r="Q2713" s="2"/>
      <c r="R2713" s="2"/>
      <c r="S2713" s="2"/>
      <c r="T2713" s="2"/>
      <c r="U2713" s="2"/>
      <c r="V2713" s="2"/>
      <c r="W2713" s="2"/>
      <c r="X2713" s="2"/>
      <c r="Y2713" s="2"/>
    </row>
    <row r="2714" spans="1:25" ht="24.75" customHeight="1" x14ac:dyDescent="0.2">
      <c r="A2714" s="2"/>
      <c r="B2714" s="81"/>
      <c r="C2714" s="81"/>
      <c r="D2714" s="82"/>
      <c r="E2714" s="82"/>
      <c r="F2714" s="2" t="str">
        <f t="shared" ca="1" si="42"/>
        <v/>
      </c>
      <c r="G2714" s="81"/>
      <c r="H2714" s="2"/>
      <c r="I2714" s="2"/>
      <c r="J2714" s="2"/>
      <c r="K2714" s="2"/>
      <c r="L2714" s="2"/>
      <c r="M2714" s="2"/>
      <c r="N2714" s="2"/>
      <c r="O2714" s="2"/>
      <c r="P2714" s="2"/>
      <c r="Q2714" s="2"/>
      <c r="R2714" s="2"/>
      <c r="S2714" s="2"/>
      <c r="T2714" s="2"/>
      <c r="U2714" s="2"/>
      <c r="V2714" s="2"/>
      <c r="W2714" s="2"/>
      <c r="X2714" s="2"/>
      <c r="Y2714" s="2"/>
    </row>
    <row r="2715" spans="1:25" ht="24.75" customHeight="1" x14ac:dyDescent="0.2">
      <c r="A2715" s="2"/>
      <c r="B2715" s="81"/>
      <c r="C2715" s="81"/>
      <c r="D2715" s="82"/>
      <c r="E2715" s="82"/>
      <c r="F2715" s="2" t="str">
        <f t="shared" ca="1" si="42"/>
        <v/>
      </c>
      <c r="G2715" s="81"/>
      <c r="H2715" s="2"/>
      <c r="I2715" s="2"/>
      <c r="J2715" s="2"/>
      <c r="K2715" s="2"/>
      <c r="L2715" s="2"/>
      <c r="M2715" s="2"/>
      <c r="N2715" s="2"/>
      <c r="O2715" s="2"/>
      <c r="P2715" s="2"/>
      <c r="Q2715" s="2"/>
      <c r="R2715" s="2"/>
      <c r="S2715" s="2"/>
      <c r="T2715" s="2"/>
      <c r="U2715" s="2"/>
      <c r="V2715" s="2"/>
      <c r="W2715" s="2"/>
      <c r="X2715" s="2"/>
      <c r="Y2715" s="2"/>
    </row>
    <row r="2716" spans="1:25" ht="24.75" customHeight="1" x14ac:dyDescent="0.2">
      <c r="A2716" s="2"/>
      <c r="B2716" s="81"/>
      <c r="C2716" s="81"/>
      <c r="D2716" s="82"/>
      <c r="E2716" s="82"/>
      <c r="F2716" s="2" t="str">
        <f t="shared" ca="1" si="42"/>
        <v/>
      </c>
      <c r="G2716" s="81"/>
      <c r="H2716" s="2"/>
      <c r="I2716" s="2"/>
      <c r="J2716" s="2"/>
      <c r="K2716" s="2"/>
      <c r="L2716" s="2"/>
      <c r="M2716" s="2"/>
      <c r="N2716" s="2"/>
      <c r="O2716" s="2"/>
      <c r="P2716" s="2"/>
      <c r="Q2716" s="2"/>
      <c r="R2716" s="2"/>
      <c r="S2716" s="2"/>
      <c r="T2716" s="2"/>
      <c r="U2716" s="2"/>
      <c r="V2716" s="2"/>
      <c r="W2716" s="2"/>
      <c r="X2716" s="2"/>
      <c r="Y2716" s="2"/>
    </row>
    <row r="2717" spans="1:25" ht="24.75" customHeight="1" x14ac:dyDescent="0.2">
      <c r="A2717" s="2"/>
      <c r="B2717" s="81"/>
      <c r="C2717" s="81"/>
      <c r="D2717" s="82"/>
      <c r="E2717" s="82"/>
      <c r="F2717" s="2" t="str">
        <f t="shared" ca="1" si="42"/>
        <v/>
      </c>
      <c r="G2717" s="81"/>
      <c r="H2717" s="2"/>
      <c r="I2717" s="2"/>
      <c r="J2717" s="2"/>
      <c r="K2717" s="2"/>
      <c r="L2717" s="2"/>
      <c r="M2717" s="2"/>
      <c r="N2717" s="2"/>
      <c r="O2717" s="2"/>
      <c r="P2717" s="2"/>
      <c r="Q2717" s="2"/>
      <c r="R2717" s="2"/>
      <c r="S2717" s="2"/>
      <c r="T2717" s="2"/>
      <c r="U2717" s="2"/>
      <c r="V2717" s="2"/>
      <c r="W2717" s="2"/>
      <c r="X2717" s="2"/>
      <c r="Y2717" s="2"/>
    </row>
    <row r="2718" spans="1:25" ht="24.75" customHeight="1" x14ac:dyDescent="0.2">
      <c r="A2718" s="2"/>
      <c r="B2718" s="81"/>
      <c r="C2718" s="81"/>
      <c r="D2718" s="82"/>
      <c r="E2718" s="82"/>
      <c r="F2718" s="2" t="str">
        <f t="shared" ca="1" si="42"/>
        <v/>
      </c>
      <c r="G2718" s="81"/>
      <c r="H2718" s="2"/>
      <c r="I2718" s="2"/>
      <c r="J2718" s="2"/>
      <c r="K2718" s="2"/>
      <c r="L2718" s="2"/>
      <c r="M2718" s="2"/>
      <c r="N2718" s="2"/>
      <c r="O2718" s="2"/>
      <c r="P2718" s="2"/>
      <c r="Q2718" s="2"/>
      <c r="R2718" s="2"/>
      <c r="S2718" s="2"/>
      <c r="T2718" s="2"/>
      <c r="U2718" s="2"/>
      <c r="V2718" s="2"/>
      <c r="W2718" s="2"/>
      <c r="X2718" s="2"/>
      <c r="Y2718" s="2"/>
    </row>
    <row r="2719" spans="1:25" ht="24.75" customHeight="1" x14ac:dyDescent="0.2">
      <c r="A2719" s="2"/>
      <c r="B2719" s="81"/>
      <c r="C2719" s="81"/>
      <c r="D2719" s="82"/>
      <c r="E2719" s="82"/>
      <c r="F2719" s="2" t="str">
        <f t="shared" ca="1" si="42"/>
        <v/>
      </c>
      <c r="G2719" s="81"/>
      <c r="H2719" s="2"/>
      <c r="I2719" s="2"/>
      <c r="J2719" s="2"/>
      <c r="K2719" s="2"/>
      <c r="L2719" s="2"/>
      <c r="M2719" s="2"/>
      <c r="N2719" s="2"/>
      <c r="O2719" s="2"/>
      <c r="P2719" s="2"/>
      <c r="Q2719" s="2"/>
      <c r="R2719" s="2"/>
      <c r="S2719" s="2"/>
      <c r="T2719" s="2"/>
      <c r="U2719" s="2"/>
      <c r="V2719" s="2"/>
      <c r="W2719" s="2"/>
      <c r="X2719" s="2"/>
      <c r="Y2719" s="2"/>
    </row>
    <row r="2720" spans="1:25" ht="24.75" customHeight="1" x14ac:dyDescent="0.2">
      <c r="A2720" s="2"/>
      <c r="B2720" s="81"/>
      <c r="C2720" s="81"/>
      <c r="D2720" s="82"/>
      <c r="E2720" s="82"/>
      <c r="F2720" s="2" t="str">
        <f t="shared" ca="1" si="42"/>
        <v/>
      </c>
      <c r="G2720" s="81"/>
      <c r="H2720" s="2"/>
      <c r="I2720" s="2"/>
      <c r="J2720" s="2"/>
      <c r="K2720" s="2"/>
      <c r="L2720" s="2"/>
      <c r="M2720" s="2"/>
      <c r="N2720" s="2"/>
      <c r="O2720" s="2"/>
      <c r="P2720" s="2"/>
      <c r="Q2720" s="2"/>
      <c r="R2720" s="2"/>
      <c r="S2720" s="2"/>
      <c r="T2720" s="2"/>
      <c r="U2720" s="2"/>
      <c r="V2720" s="2"/>
      <c r="W2720" s="2"/>
      <c r="X2720" s="2"/>
      <c r="Y2720" s="2"/>
    </row>
    <row r="2721" spans="1:25" ht="24.75" customHeight="1" x14ac:dyDescent="0.2">
      <c r="A2721" s="2"/>
      <c r="B2721" s="81"/>
      <c r="C2721" s="81"/>
      <c r="D2721" s="82"/>
      <c r="E2721" s="82"/>
      <c r="F2721" s="2" t="str">
        <f t="shared" ca="1" si="42"/>
        <v/>
      </c>
      <c r="G2721" s="81"/>
      <c r="H2721" s="2"/>
      <c r="I2721" s="2"/>
      <c r="J2721" s="2"/>
      <c r="K2721" s="2"/>
      <c r="L2721" s="2"/>
      <c r="M2721" s="2"/>
      <c r="N2721" s="2"/>
      <c r="O2721" s="2"/>
      <c r="P2721" s="2"/>
      <c r="Q2721" s="2"/>
      <c r="R2721" s="2"/>
      <c r="S2721" s="2"/>
      <c r="T2721" s="2"/>
      <c r="U2721" s="2"/>
      <c r="V2721" s="2"/>
      <c r="W2721" s="2"/>
      <c r="X2721" s="2"/>
      <c r="Y2721" s="2"/>
    </row>
    <row r="2722" spans="1:25" ht="24.75" customHeight="1" x14ac:dyDescent="0.2">
      <c r="A2722" s="2"/>
      <c r="B2722" s="81"/>
      <c r="C2722" s="81"/>
      <c r="D2722" s="82"/>
      <c r="E2722" s="82"/>
      <c r="F2722" s="2" t="str">
        <f t="shared" ca="1" si="42"/>
        <v/>
      </c>
      <c r="G2722" s="81"/>
      <c r="H2722" s="2"/>
      <c r="I2722" s="2"/>
      <c r="J2722" s="2"/>
      <c r="K2722" s="2"/>
      <c r="L2722" s="2"/>
      <c r="M2722" s="2"/>
      <c r="N2722" s="2"/>
      <c r="O2722" s="2"/>
      <c r="P2722" s="2"/>
      <c r="Q2722" s="2"/>
      <c r="R2722" s="2"/>
      <c r="S2722" s="2"/>
      <c r="T2722" s="2"/>
      <c r="U2722" s="2"/>
      <c r="V2722" s="2"/>
      <c r="W2722" s="2"/>
      <c r="X2722" s="2"/>
      <c r="Y2722" s="2"/>
    </row>
    <row r="2723" spans="1:25" ht="24.75" customHeight="1" x14ac:dyDescent="0.2">
      <c r="A2723" s="2"/>
      <c r="B2723" s="81"/>
      <c r="C2723" s="81"/>
      <c r="D2723" s="82"/>
      <c r="E2723" s="82"/>
      <c r="F2723" s="2" t="str">
        <f t="shared" ca="1" si="42"/>
        <v/>
      </c>
      <c r="G2723" s="81"/>
      <c r="H2723" s="2"/>
      <c r="I2723" s="2"/>
      <c r="J2723" s="2"/>
      <c r="K2723" s="2"/>
      <c r="L2723" s="2"/>
      <c r="M2723" s="2"/>
      <c r="N2723" s="2"/>
      <c r="O2723" s="2"/>
      <c r="P2723" s="2"/>
      <c r="Q2723" s="2"/>
      <c r="R2723" s="2"/>
      <c r="S2723" s="2"/>
      <c r="T2723" s="2"/>
      <c r="U2723" s="2"/>
      <c r="V2723" s="2"/>
      <c r="W2723" s="2"/>
      <c r="X2723" s="2"/>
      <c r="Y2723" s="2"/>
    </row>
    <row r="2724" spans="1:25" ht="24.75" customHeight="1" x14ac:dyDescent="0.2">
      <c r="A2724" s="2"/>
      <c r="B2724" s="81"/>
      <c r="C2724" s="81"/>
      <c r="D2724" s="82"/>
      <c r="E2724" s="82"/>
      <c r="F2724" s="2" t="str">
        <f t="shared" ca="1" si="42"/>
        <v/>
      </c>
      <c r="G2724" s="81"/>
      <c r="H2724" s="2"/>
      <c r="I2724" s="2"/>
      <c r="J2724" s="2"/>
      <c r="K2724" s="2"/>
      <c r="L2724" s="2"/>
      <c r="M2724" s="2"/>
      <c r="N2724" s="2"/>
      <c r="O2724" s="2"/>
      <c r="P2724" s="2"/>
      <c r="Q2724" s="2"/>
      <c r="R2724" s="2"/>
      <c r="S2724" s="2"/>
      <c r="T2724" s="2"/>
      <c r="U2724" s="2"/>
      <c r="V2724" s="2"/>
      <c r="W2724" s="2"/>
      <c r="X2724" s="2"/>
      <c r="Y2724" s="2"/>
    </row>
    <row r="2725" spans="1:25" ht="24.75" customHeight="1" x14ac:dyDescent="0.2">
      <c r="A2725" s="2"/>
      <c r="B2725" s="81"/>
      <c r="C2725" s="81"/>
      <c r="D2725" s="82"/>
      <c r="E2725" s="82"/>
      <c r="F2725" s="2" t="str">
        <f t="shared" ca="1" si="42"/>
        <v/>
      </c>
      <c r="G2725" s="81"/>
      <c r="H2725" s="2"/>
      <c r="I2725" s="2"/>
      <c r="J2725" s="2"/>
      <c r="K2725" s="2"/>
      <c r="L2725" s="2"/>
      <c r="M2725" s="2"/>
      <c r="N2725" s="2"/>
      <c r="O2725" s="2"/>
      <c r="P2725" s="2"/>
      <c r="Q2725" s="2"/>
      <c r="R2725" s="2"/>
      <c r="S2725" s="2"/>
      <c r="T2725" s="2"/>
      <c r="U2725" s="2"/>
      <c r="V2725" s="2"/>
      <c r="W2725" s="2"/>
      <c r="X2725" s="2"/>
      <c r="Y2725" s="2"/>
    </row>
    <row r="2726" spans="1:25" ht="24.75" customHeight="1" x14ac:dyDescent="0.2">
      <c r="A2726" s="2"/>
      <c r="B2726" s="81"/>
      <c r="C2726" s="81"/>
      <c r="D2726" s="82"/>
      <c r="E2726" s="82"/>
      <c r="F2726" s="2" t="str">
        <f t="shared" ca="1" si="42"/>
        <v/>
      </c>
      <c r="G2726" s="81"/>
      <c r="H2726" s="2"/>
      <c r="I2726" s="2"/>
      <c r="J2726" s="2"/>
      <c r="K2726" s="2"/>
      <c r="L2726" s="2"/>
      <c r="M2726" s="2"/>
      <c r="N2726" s="2"/>
      <c r="O2726" s="2"/>
      <c r="P2726" s="2"/>
      <c r="Q2726" s="2"/>
      <c r="R2726" s="2"/>
      <c r="S2726" s="2"/>
      <c r="T2726" s="2"/>
      <c r="U2726" s="2"/>
      <c r="V2726" s="2"/>
      <c r="W2726" s="2"/>
      <c r="X2726" s="2"/>
      <c r="Y2726" s="2"/>
    </row>
    <row r="2727" spans="1:25" ht="24.75" customHeight="1" x14ac:dyDescent="0.2">
      <c r="A2727" s="2"/>
      <c r="B2727" s="81"/>
      <c r="C2727" s="81"/>
      <c r="D2727" s="82"/>
      <c r="E2727" s="82"/>
      <c r="F2727" s="2" t="str">
        <f t="shared" ca="1" si="42"/>
        <v/>
      </c>
      <c r="G2727" s="81"/>
      <c r="H2727" s="2"/>
      <c r="I2727" s="2"/>
      <c r="J2727" s="2"/>
      <c r="K2727" s="2"/>
      <c r="L2727" s="2"/>
      <c r="M2727" s="2"/>
      <c r="N2727" s="2"/>
      <c r="O2727" s="2"/>
      <c r="P2727" s="2"/>
      <c r="Q2727" s="2"/>
      <c r="R2727" s="2"/>
      <c r="S2727" s="2"/>
      <c r="T2727" s="2"/>
      <c r="U2727" s="2"/>
      <c r="V2727" s="2"/>
      <c r="W2727" s="2"/>
      <c r="X2727" s="2"/>
      <c r="Y2727" s="2"/>
    </row>
    <row r="2728" spans="1:25" ht="24.75" customHeight="1" x14ac:dyDescent="0.2">
      <c r="A2728" s="2"/>
      <c r="B2728" s="81"/>
      <c r="C2728" s="81"/>
      <c r="D2728" s="82"/>
      <c r="E2728" s="82"/>
      <c r="F2728" s="2" t="str">
        <f t="shared" ca="1" si="42"/>
        <v/>
      </c>
      <c r="G2728" s="81"/>
      <c r="H2728" s="2"/>
      <c r="I2728" s="2"/>
      <c r="J2728" s="2"/>
      <c r="K2728" s="2"/>
      <c r="L2728" s="2"/>
      <c r="M2728" s="2"/>
      <c r="N2728" s="2"/>
      <c r="O2728" s="2"/>
      <c r="P2728" s="2"/>
      <c r="Q2728" s="2"/>
      <c r="R2728" s="2"/>
      <c r="S2728" s="2"/>
      <c r="T2728" s="2"/>
      <c r="U2728" s="2"/>
      <c r="V2728" s="2"/>
      <c r="W2728" s="2"/>
      <c r="X2728" s="2"/>
      <c r="Y2728" s="2"/>
    </row>
    <row r="2729" spans="1:25" ht="24.75" customHeight="1" x14ac:dyDescent="0.2">
      <c r="A2729" s="2"/>
      <c r="B2729" s="81"/>
      <c r="C2729" s="81"/>
      <c r="D2729" s="82"/>
      <c r="E2729" s="82"/>
      <c r="F2729" s="2" t="str">
        <f t="shared" ca="1" si="42"/>
        <v/>
      </c>
      <c r="G2729" s="81"/>
      <c r="H2729" s="2"/>
      <c r="I2729" s="2"/>
      <c r="J2729" s="2"/>
      <c r="K2729" s="2"/>
      <c r="L2729" s="2"/>
      <c r="M2729" s="2"/>
      <c r="N2729" s="2"/>
      <c r="O2729" s="2"/>
      <c r="P2729" s="2"/>
      <c r="Q2729" s="2"/>
      <c r="R2729" s="2"/>
      <c r="S2729" s="2"/>
      <c r="T2729" s="2"/>
      <c r="U2729" s="2"/>
      <c r="V2729" s="2"/>
      <c r="W2729" s="2"/>
      <c r="X2729" s="2"/>
      <c r="Y2729" s="2"/>
    </row>
    <row r="2730" spans="1:25" ht="24.75" customHeight="1" x14ac:dyDescent="0.2">
      <c r="A2730" s="2"/>
      <c r="B2730" s="81"/>
      <c r="C2730" s="81"/>
      <c r="D2730" s="82"/>
      <c r="E2730" s="82"/>
      <c r="F2730" s="2" t="str">
        <f t="shared" ca="1" si="42"/>
        <v/>
      </c>
      <c r="G2730" s="81"/>
      <c r="H2730" s="2"/>
      <c r="I2730" s="2"/>
      <c r="J2730" s="2"/>
      <c r="K2730" s="2"/>
      <c r="L2730" s="2"/>
      <c r="M2730" s="2"/>
      <c r="N2730" s="2"/>
      <c r="O2730" s="2"/>
      <c r="P2730" s="2"/>
      <c r="Q2730" s="2"/>
      <c r="R2730" s="2"/>
      <c r="S2730" s="2"/>
      <c r="T2730" s="2"/>
      <c r="U2730" s="2"/>
      <c r="V2730" s="2"/>
      <c r="W2730" s="2"/>
      <c r="X2730" s="2"/>
      <c r="Y2730" s="2"/>
    </row>
    <row r="2731" spans="1:25" ht="24.75" customHeight="1" x14ac:dyDescent="0.2">
      <c r="A2731" s="2"/>
      <c r="B2731" s="81"/>
      <c r="C2731" s="81"/>
      <c r="D2731" s="82"/>
      <c r="E2731" s="82"/>
      <c r="F2731" s="2" t="str">
        <f t="shared" ca="1" si="42"/>
        <v/>
      </c>
      <c r="G2731" s="81"/>
      <c r="H2731" s="2"/>
      <c r="I2731" s="2"/>
      <c r="J2731" s="2"/>
      <c r="K2731" s="2"/>
      <c r="L2731" s="2"/>
      <c r="M2731" s="2"/>
      <c r="N2731" s="2"/>
      <c r="O2731" s="2"/>
      <c r="P2731" s="2"/>
      <c r="Q2731" s="2"/>
      <c r="R2731" s="2"/>
      <c r="S2731" s="2"/>
      <c r="T2731" s="2"/>
      <c r="U2731" s="2"/>
      <c r="V2731" s="2"/>
      <c r="W2731" s="2"/>
      <c r="X2731" s="2"/>
      <c r="Y2731" s="2"/>
    </row>
    <row r="2732" spans="1:25" ht="24.75" customHeight="1" x14ac:dyDescent="0.2">
      <c r="A2732" s="2"/>
      <c r="B2732" s="81"/>
      <c r="C2732" s="81"/>
      <c r="D2732" s="82"/>
      <c r="E2732" s="82"/>
      <c r="F2732" s="2" t="str">
        <f t="shared" ca="1" si="42"/>
        <v/>
      </c>
      <c r="G2732" s="81"/>
      <c r="H2732" s="2"/>
      <c r="I2732" s="2"/>
      <c r="J2732" s="2"/>
      <c r="K2732" s="2"/>
      <c r="L2732" s="2"/>
      <c r="M2732" s="2"/>
      <c r="N2732" s="2"/>
      <c r="O2732" s="2"/>
      <c r="P2732" s="2"/>
      <c r="Q2732" s="2"/>
      <c r="R2732" s="2"/>
      <c r="S2732" s="2"/>
      <c r="T2732" s="2"/>
      <c r="U2732" s="2"/>
      <c r="V2732" s="2"/>
      <c r="W2732" s="2"/>
      <c r="X2732" s="2"/>
      <c r="Y2732" s="2"/>
    </row>
    <row r="2733" spans="1:25" ht="24.75" customHeight="1" x14ac:dyDescent="0.2">
      <c r="A2733" s="2"/>
      <c r="B2733" s="81"/>
      <c r="C2733" s="81"/>
      <c r="D2733" s="82"/>
      <c r="E2733" s="82"/>
      <c r="F2733" s="2" t="str">
        <f t="shared" ca="1" si="42"/>
        <v/>
      </c>
      <c r="G2733" s="81"/>
      <c r="H2733" s="2"/>
      <c r="I2733" s="2"/>
      <c r="J2733" s="2"/>
      <c r="K2733" s="2"/>
      <c r="L2733" s="2"/>
      <c r="M2733" s="2"/>
      <c r="N2733" s="2"/>
      <c r="O2733" s="2"/>
      <c r="P2733" s="2"/>
      <c r="Q2733" s="2"/>
      <c r="R2733" s="2"/>
      <c r="S2733" s="2"/>
      <c r="T2733" s="2"/>
      <c r="U2733" s="2"/>
      <c r="V2733" s="2"/>
      <c r="W2733" s="2"/>
      <c r="X2733" s="2"/>
      <c r="Y2733" s="2"/>
    </row>
    <row r="2734" spans="1:25" ht="24.75" customHeight="1" x14ac:dyDescent="0.2">
      <c r="A2734" s="2"/>
      <c r="B2734" s="81"/>
      <c r="C2734" s="81"/>
      <c r="D2734" s="82"/>
      <c r="E2734" s="82"/>
      <c r="F2734" s="2" t="str">
        <f t="shared" ca="1" si="42"/>
        <v/>
      </c>
      <c r="G2734" s="81"/>
      <c r="H2734" s="2"/>
      <c r="I2734" s="2"/>
      <c r="J2734" s="2"/>
      <c r="K2734" s="2"/>
      <c r="L2734" s="2"/>
      <c r="M2734" s="2"/>
      <c r="N2734" s="2"/>
      <c r="O2734" s="2"/>
      <c r="P2734" s="2"/>
      <c r="Q2734" s="2"/>
      <c r="R2734" s="2"/>
      <c r="S2734" s="2"/>
      <c r="T2734" s="2"/>
      <c r="U2734" s="2"/>
      <c r="V2734" s="2"/>
      <c r="W2734" s="2"/>
      <c r="X2734" s="2"/>
      <c r="Y2734" s="2"/>
    </row>
    <row r="2735" spans="1:25" ht="24.75" customHeight="1" x14ac:dyDescent="0.2">
      <c r="A2735" s="2"/>
      <c r="B2735" s="81"/>
      <c r="C2735" s="81"/>
      <c r="D2735" s="82"/>
      <c r="E2735" s="82"/>
      <c r="F2735" s="2" t="str">
        <f t="shared" ca="1" si="42"/>
        <v/>
      </c>
      <c r="G2735" s="81"/>
      <c r="H2735" s="2"/>
      <c r="I2735" s="2"/>
      <c r="J2735" s="2"/>
      <c r="K2735" s="2"/>
      <c r="L2735" s="2"/>
      <c r="M2735" s="2"/>
      <c r="N2735" s="2"/>
      <c r="O2735" s="2"/>
      <c r="P2735" s="2"/>
      <c r="Q2735" s="2"/>
      <c r="R2735" s="2"/>
      <c r="S2735" s="2"/>
      <c r="T2735" s="2"/>
      <c r="U2735" s="2"/>
      <c r="V2735" s="2"/>
      <c r="W2735" s="2"/>
      <c r="X2735" s="2"/>
      <c r="Y2735" s="2"/>
    </row>
    <row r="2736" spans="1:25" ht="24.75" customHeight="1" x14ac:dyDescent="0.2">
      <c r="A2736" s="2"/>
      <c r="B2736" s="81"/>
      <c r="C2736" s="81"/>
      <c r="D2736" s="82"/>
      <c r="E2736" s="82"/>
      <c r="F2736" s="2" t="str">
        <f t="shared" ca="1" si="42"/>
        <v/>
      </c>
      <c r="G2736" s="81"/>
      <c r="H2736" s="2"/>
      <c r="I2736" s="2"/>
      <c r="J2736" s="2"/>
      <c r="K2736" s="2"/>
      <c r="L2736" s="2"/>
      <c r="M2736" s="2"/>
      <c r="N2736" s="2"/>
      <c r="O2736" s="2"/>
      <c r="P2736" s="2"/>
      <c r="Q2736" s="2"/>
      <c r="R2736" s="2"/>
      <c r="S2736" s="2"/>
      <c r="T2736" s="2"/>
      <c r="U2736" s="2"/>
      <c r="V2736" s="2"/>
      <c r="W2736" s="2"/>
      <c r="X2736" s="2"/>
      <c r="Y2736" s="2"/>
    </row>
    <row r="2737" spans="1:25" ht="24.75" customHeight="1" x14ac:dyDescent="0.2">
      <c r="A2737" s="2"/>
      <c r="B2737" s="81"/>
      <c r="C2737" s="81"/>
      <c r="D2737" s="82"/>
      <c r="E2737" s="82"/>
      <c r="F2737" s="2" t="str">
        <f t="shared" ca="1" si="42"/>
        <v/>
      </c>
      <c r="G2737" s="81"/>
      <c r="H2737" s="2"/>
      <c r="I2737" s="2"/>
      <c r="J2737" s="2"/>
      <c r="K2737" s="2"/>
      <c r="L2737" s="2"/>
      <c r="M2737" s="2"/>
      <c r="N2737" s="2"/>
      <c r="O2737" s="2"/>
      <c r="P2737" s="2"/>
      <c r="Q2737" s="2"/>
      <c r="R2737" s="2"/>
      <c r="S2737" s="2"/>
      <c r="T2737" s="2"/>
      <c r="U2737" s="2"/>
      <c r="V2737" s="2"/>
      <c r="W2737" s="2"/>
      <c r="X2737" s="2"/>
      <c r="Y2737" s="2"/>
    </row>
    <row r="2738" spans="1:25" ht="24.75" customHeight="1" x14ac:dyDescent="0.2">
      <c r="A2738" s="2"/>
      <c r="B2738" s="81"/>
      <c r="C2738" s="81"/>
      <c r="D2738" s="82"/>
      <c r="E2738" s="82"/>
      <c r="F2738" s="2" t="str">
        <f t="shared" ca="1" si="42"/>
        <v/>
      </c>
      <c r="G2738" s="81"/>
      <c r="H2738" s="2"/>
      <c r="I2738" s="2"/>
      <c r="J2738" s="2"/>
      <c r="K2738" s="2"/>
      <c r="L2738" s="2"/>
      <c r="M2738" s="2"/>
      <c r="N2738" s="2"/>
      <c r="O2738" s="2"/>
      <c r="P2738" s="2"/>
      <c r="Q2738" s="2"/>
      <c r="R2738" s="2"/>
      <c r="S2738" s="2"/>
      <c r="T2738" s="2"/>
      <c r="U2738" s="2"/>
      <c r="V2738" s="2"/>
      <c r="W2738" s="2"/>
      <c r="X2738" s="2"/>
      <c r="Y2738" s="2"/>
    </row>
    <row r="2739" spans="1:25" ht="24.75" customHeight="1" x14ac:dyDescent="0.2">
      <c r="A2739" s="2"/>
      <c r="B2739" s="81"/>
      <c r="C2739" s="81"/>
      <c r="D2739" s="82"/>
      <c r="E2739" s="82"/>
      <c r="F2739" s="2" t="str">
        <f t="shared" ca="1" si="42"/>
        <v/>
      </c>
      <c r="G2739" s="81"/>
      <c r="H2739" s="2"/>
      <c r="I2739" s="2"/>
      <c r="J2739" s="2"/>
      <c r="K2739" s="2"/>
      <c r="L2739" s="2"/>
      <c r="M2739" s="2"/>
      <c r="N2739" s="2"/>
      <c r="O2739" s="2"/>
      <c r="P2739" s="2"/>
      <c r="Q2739" s="2"/>
      <c r="R2739" s="2"/>
      <c r="S2739" s="2"/>
      <c r="T2739" s="2"/>
      <c r="U2739" s="2"/>
      <c r="V2739" s="2"/>
      <c r="W2739" s="2"/>
      <c r="X2739" s="2"/>
      <c r="Y2739" s="2"/>
    </row>
    <row r="2740" spans="1:25" ht="24.75" customHeight="1" x14ac:dyDescent="0.2">
      <c r="A2740" s="2"/>
      <c r="B2740" s="81"/>
      <c r="C2740" s="81"/>
      <c r="D2740" s="82"/>
      <c r="E2740" s="82"/>
      <c r="F2740" s="2" t="str">
        <f t="shared" ca="1" si="42"/>
        <v/>
      </c>
      <c r="G2740" s="81"/>
      <c r="H2740" s="2"/>
      <c r="I2740" s="2"/>
      <c r="J2740" s="2"/>
      <c r="K2740" s="2"/>
      <c r="L2740" s="2"/>
      <c r="M2740" s="2"/>
      <c r="N2740" s="2"/>
      <c r="O2740" s="2"/>
      <c r="P2740" s="2"/>
      <c r="Q2740" s="2"/>
      <c r="R2740" s="2"/>
      <c r="S2740" s="2"/>
      <c r="T2740" s="2"/>
      <c r="U2740" s="2"/>
      <c r="V2740" s="2"/>
      <c r="W2740" s="2"/>
      <c r="X2740" s="2"/>
      <c r="Y2740" s="2"/>
    </row>
    <row r="2741" spans="1:25" ht="24.75" customHeight="1" x14ac:dyDescent="0.2">
      <c r="A2741" s="2"/>
      <c r="B2741" s="81"/>
      <c r="C2741" s="81"/>
      <c r="D2741" s="82"/>
      <c r="E2741" s="82"/>
      <c r="F2741" s="2" t="str">
        <f t="shared" ca="1" si="42"/>
        <v/>
      </c>
      <c r="G2741" s="81"/>
      <c r="H2741" s="2"/>
      <c r="I2741" s="2"/>
      <c r="J2741" s="2"/>
      <c r="K2741" s="2"/>
      <c r="L2741" s="2"/>
      <c r="M2741" s="2"/>
      <c r="N2741" s="2"/>
      <c r="O2741" s="2"/>
      <c r="P2741" s="2"/>
      <c r="Q2741" s="2"/>
      <c r="R2741" s="2"/>
      <c r="S2741" s="2"/>
      <c r="T2741" s="2"/>
      <c r="U2741" s="2"/>
      <c r="V2741" s="2"/>
      <c r="W2741" s="2"/>
      <c r="X2741" s="2"/>
      <c r="Y2741" s="2"/>
    </row>
    <row r="2742" spans="1:25" ht="24.75" customHeight="1" x14ac:dyDescent="0.2">
      <c r="A2742" s="2"/>
      <c r="B2742" s="81"/>
      <c r="C2742" s="81"/>
      <c r="D2742" s="82"/>
      <c r="E2742" s="82"/>
      <c r="F2742" s="2" t="str">
        <f t="shared" ca="1" si="42"/>
        <v/>
      </c>
      <c r="G2742" s="81"/>
      <c r="H2742" s="2"/>
      <c r="I2742" s="2"/>
      <c r="J2742" s="2"/>
      <c r="K2742" s="2"/>
      <c r="L2742" s="2"/>
      <c r="M2742" s="2"/>
      <c r="N2742" s="2"/>
      <c r="O2742" s="2"/>
      <c r="P2742" s="2"/>
      <c r="Q2742" s="2"/>
      <c r="R2742" s="2"/>
      <c r="S2742" s="2"/>
      <c r="T2742" s="2"/>
      <c r="U2742" s="2"/>
      <c r="V2742" s="2"/>
      <c r="W2742" s="2"/>
      <c r="X2742" s="2"/>
      <c r="Y2742" s="2"/>
    </row>
    <row r="2743" spans="1:25" ht="24.75" customHeight="1" x14ac:dyDescent="0.2">
      <c r="A2743" s="2"/>
      <c r="B2743" s="81"/>
      <c r="C2743" s="81"/>
      <c r="D2743" s="82"/>
      <c r="E2743" s="82"/>
      <c r="F2743" s="2" t="str">
        <f t="shared" ca="1" si="42"/>
        <v/>
      </c>
      <c r="G2743" s="81"/>
      <c r="H2743" s="2"/>
      <c r="I2743" s="2"/>
      <c r="J2743" s="2"/>
      <c r="K2743" s="2"/>
      <c r="L2743" s="2"/>
      <c r="M2743" s="2"/>
      <c r="N2743" s="2"/>
      <c r="O2743" s="2"/>
      <c r="P2743" s="2"/>
      <c r="Q2743" s="2"/>
      <c r="R2743" s="2"/>
      <c r="S2743" s="2"/>
      <c r="T2743" s="2"/>
      <c r="U2743" s="2"/>
      <c r="V2743" s="2"/>
      <c r="W2743" s="2"/>
      <c r="X2743" s="2"/>
      <c r="Y2743" s="2"/>
    </row>
    <row r="2744" spans="1:25" ht="24.75" customHeight="1" x14ac:dyDescent="0.2">
      <c r="A2744" s="2"/>
      <c r="B2744" s="81"/>
      <c r="C2744" s="81"/>
      <c r="D2744" s="82"/>
      <c r="E2744" s="82"/>
      <c r="F2744" s="2" t="str">
        <f t="shared" ca="1" si="42"/>
        <v/>
      </c>
      <c r="G2744" s="81"/>
      <c r="H2744" s="2"/>
      <c r="I2744" s="2"/>
      <c r="J2744" s="2"/>
      <c r="K2744" s="2"/>
      <c r="L2744" s="2"/>
      <c r="M2744" s="2"/>
      <c r="N2744" s="2"/>
      <c r="O2744" s="2"/>
      <c r="P2744" s="2"/>
      <c r="Q2744" s="2"/>
      <c r="R2744" s="2"/>
      <c r="S2744" s="2"/>
      <c r="T2744" s="2"/>
      <c r="U2744" s="2"/>
      <c r="V2744" s="2"/>
      <c r="W2744" s="2"/>
      <c r="X2744" s="2"/>
      <c r="Y2744" s="2"/>
    </row>
    <row r="2745" spans="1:25" ht="24.75" customHeight="1" x14ac:dyDescent="0.2">
      <c r="A2745" s="2"/>
      <c r="B2745" s="81"/>
      <c r="C2745" s="81"/>
      <c r="D2745" s="82"/>
      <c r="E2745" s="82"/>
      <c r="F2745" s="2" t="str">
        <f t="shared" ca="1" si="42"/>
        <v/>
      </c>
      <c r="G2745" s="81"/>
      <c r="H2745" s="2"/>
      <c r="I2745" s="2"/>
      <c r="J2745" s="2"/>
      <c r="K2745" s="2"/>
      <c r="L2745" s="2"/>
      <c r="M2745" s="2"/>
      <c r="N2745" s="2"/>
      <c r="O2745" s="2"/>
      <c r="P2745" s="2"/>
      <c r="Q2745" s="2"/>
      <c r="R2745" s="2"/>
      <c r="S2745" s="2"/>
      <c r="T2745" s="2"/>
      <c r="U2745" s="2"/>
      <c r="V2745" s="2"/>
      <c r="W2745" s="2"/>
      <c r="X2745" s="2"/>
      <c r="Y2745" s="2"/>
    </row>
    <row r="2746" spans="1:25" ht="24.75" customHeight="1" x14ac:dyDescent="0.2">
      <c r="A2746" s="2"/>
      <c r="B2746" s="81"/>
      <c r="C2746" s="81"/>
      <c r="D2746" s="82"/>
      <c r="E2746" s="82"/>
      <c r="F2746" s="2" t="str">
        <f t="shared" ca="1" si="42"/>
        <v/>
      </c>
      <c r="G2746" s="81"/>
      <c r="H2746" s="2"/>
      <c r="I2746" s="2"/>
      <c r="J2746" s="2"/>
      <c r="K2746" s="2"/>
      <c r="L2746" s="2"/>
      <c r="M2746" s="2"/>
      <c r="N2746" s="2"/>
      <c r="O2746" s="2"/>
      <c r="P2746" s="2"/>
      <c r="Q2746" s="2"/>
      <c r="R2746" s="2"/>
      <c r="S2746" s="2"/>
      <c r="T2746" s="2"/>
      <c r="U2746" s="2"/>
      <c r="V2746" s="2"/>
      <c r="W2746" s="2"/>
      <c r="X2746" s="2"/>
      <c r="Y2746" s="2"/>
    </row>
    <row r="2747" spans="1:25" ht="24.75" customHeight="1" x14ac:dyDescent="0.2">
      <c r="A2747" s="2"/>
      <c r="B2747" s="81"/>
      <c r="C2747" s="81"/>
      <c r="D2747" s="82"/>
      <c r="E2747" s="82"/>
      <c r="F2747" s="2" t="str">
        <f t="shared" ca="1" si="42"/>
        <v/>
      </c>
      <c r="G2747" s="81"/>
      <c r="H2747" s="2"/>
      <c r="I2747" s="2"/>
      <c r="J2747" s="2"/>
      <c r="K2747" s="2"/>
      <c r="L2747" s="2"/>
      <c r="M2747" s="2"/>
      <c r="N2747" s="2"/>
      <c r="O2747" s="2"/>
      <c r="P2747" s="2"/>
      <c r="Q2747" s="2"/>
      <c r="R2747" s="2"/>
      <c r="S2747" s="2"/>
      <c r="T2747" s="2"/>
      <c r="U2747" s="2"/>
      <c r="V2747" s="2"/>
      <c r="W2747" s="2"/>
      <c r="X2747" s="2"/>
      <c r="Y2747" s="2"/>
    </row>
    <row r="2748" spans="1:25" ht="24.75" customHeight="1" x14ac:dyDescent="0.2">
      <c r="A2748" s="2"/>
      <c r="B2748" s="81"/>
      <c r="C2748" s="81"/>
      <c r="D2748" s="82"/>
      <c r="E2748" s="82"/>
      <c r="F2748" s="2" t="str">
        <f t="shared" ca="1" si="42"/>
        <v/>
      </c>
      <c r="G2748" s="81"/>
      <c r="H2748" s="2"/>
      <c r="I2748" s="2"/>
      <c r="J2748" s="2"/>
      <c r="K2748" s="2"/>
      <c r="L2748" s="2"/>
      <c r="M2748" s="2"/>
      <c r="N2748" s="2"/>
      <c r="O2748" s="2"/>
      <c r="P2748" s="2"/>
      <c r="Q2748" s="2"/>
      <c r="R2748" s="2"/>
      <c r="S2748" s="2"/>
      <c r="T2748" s="2"/>
      <c r="U2748" s="2"/>
      <c r="V2748" s="2"/>
      <c r="W2748" s="2"/>
      <c r="X2748" s="2"/>
      <c r="Y2748" s="2"/>
    </row>
    <row r="2749" spans="1:25" ht="24.75" customHeight="1" x14ac:dyDescent="0.2">
      <c r="A2749" s="2"/>
      <c r="B2749" s="81"/>
      <c r="C2749" s="81"/>
      <c r="D2749" s="82"/>
      <c r="E2749" s="82"/>
      <c r="F2749" s="2" t="str">
        <f t="shared" ca="1" si="42"/>
        <v/>
      </c>
      <c r="G2749" s="81"/>
      <c r="H2749" s="2"/>
      <c r="I2749" s="2"/>
      <c r="J2749" s="2"/>
      <c r="K2749" s="2"/>
      <c r="L2749" s="2"/>
      <c r="M2749" s="2"/>
      <c r="N2749" s="2"/>
      <c r="O2749" s="2"/>
      <c r="P2749" s="2"/>
      <c r="Q2749" s="2"/>
      <c r="R2749" s="2"/>
      <c r="S2749" s="2"/>
      <c r="T2749" s="2"/>
      <c r="U2749" s="2"/>
      <c r="V2749" s="2"/>
      <c r="W2749" s="2"/>
      <c r="X2749" s="2"/>
      <c r="Y2749" s="2"/>
    </row>
    <row r="2750" spans="1:25" ht="24.75" customHeight="1" x14ac:dyDescent="0.2">
      <c r="A2750" s="2"/>
      <c r="B2750" s="81"/>
      <c r="C2750" s="81"/>
      <c r="D2750" s="82"/>
      <c r="E2750" s="82"/>
      <c r="F2750" s="2" t="str">
        <f t="shared" ca="1" si="42"/>
        <v/>
      </c>
      <c r="G2750" s="81"/>
      <c r="H2750" s="2"/>
      <c r="I2750" s="2"/>
      <c r="J2750" s="2"/>
      <c r="K2750" s="2"/>
      <c r="L2750" s="2"/>
      <c r="M2750" s="2"/>
      <c r="N2750" s="2"/>
      <c r="O2750" s="2"/>
      <c r="P2750" s="2"/>
      <c r="Q2750" s="2"/>
      <c r="R2750" s="2"/>
      <c r="S2750" s="2"/>
      <c r="T2750" s="2"/>
      <c r="U2750" s="2"/>
      <c r="V2750" s="2"/>
      <c r="W2750" s="2"/>
      <c r="X2750" s="2"/>
      <c r="Y2750" s="2"/>
    </row>
    <row r="2751" spans="1:25" ht="24.75" customHeight="1" x14ac:dyDescent="0.2">
      <c r="A2751" s="2"/>
      <c r="B2751" s="81"/>
      <c r="C2751" s="81"/>
      <c r="D2751" s="82"/>
      <c r="E2751" s="82"/>
      <c r="F2751" s="2" t="str">
        <f t="shared" ca="1" si="42"/>
        <v/>
      </c>
      <c r="G2751" s="81"/>
      <c r="H2751" s="2"/>
      <c r="I2751" s="2"/>
      <c r="J2751" s="2"/>
      <c r="K2751" s="2"/>
      <c r="L2751" s="2"/>
      <c r="M2751" s="2"/>
      <c r="N2751" s="2"/>
      <c r="O2751" s="2"/>
      <c r="P2751" s="2"/>
      <c r="Q2751" s="2"/>
      <c r="R2751" s="2"/>
      <c r="S2751" s="2"/>
      <c r="T2751" s="2"/>
      <c r="U2751" s="2"/>
      <c r="V2751" s="2"/>
      <c r="W2751" s="2"/>
      <c r="X2751" s="2"/>
      <c r="Y2751" s="2"/>
    </row>
    <row r="2752" spans="1:25" ht="24.75" customHeight="1" x14ac:dyDescent="0.2">
      <c r="A2752" s="2"/>
      <c r="B2752" s="81"/>
      <c r="C2752" s="81"/>
      <c r="D2752" s="82"/>
      <c r="E2752" s="82"/>
      <c r="F2752" s="2" t="str">
        <f t="shared" ca="1" si="42"/>
        <v/>
      </c>
      <c r="G2752" s="81"/>
      <c r="H2752" s="2"/>
      <c r="I2752" s="2"/>
      <c r="J2752" s="2"/>
      <c r="K2752" s="2"/>
      <c r="L2752" s="2"/>
      <c r="M2752" s="2"/>
      <c r="N2752" s="2"/>
      <c r="O2752" s="2"/>
      <c r="P2752" s="2"/>
      <c r="Q2752" s="2"/>
      <c r="R2752" s="2"/>
      <c r="S2752" s="2"/>
      <c r="T2752" s="2"/>
      <c r="U2752" s="2"/>
      <c r="V2752" s="2"/>
      <c r="W2752" s="2"/>
      <c r="X2752" s="2"/>
      <c r="Y2752" s="2"/>
    </row>
    <row r="2753" spans="1:25" ht="24.75" customHeight="1" x14ac:dyDescent="0.2">
      <c r="A2753" s="2"/>
      <c r="B2753" s="81"/>
      <c r="C2753" s="81"/>
      <c r="D2753" s="82"/>
      <c r="E2753" s="82"/>
      <c r="F2753" s="2" t="str">
        <f t="shared" ca="1" si="42"/>
        <v/>
      </c>
      <c r="G2753" s="81"/>
      <c r="H2753" s="2"/>
      <c r="I2753" s="2"/>
      <c r="J2753" s="2"/>
      <c r="K2753" s="2"/>
      <c r="L2753" s="2"/>
      <c r="M2753" s="2"/>
      <c r="N2753" s="2"/>
      <c r="O2753" s="2"/>
      <c r="P2753" s="2"/>
      <c r="Q2753" s="2"/>
      <c r="R2753" s="2"/>
      <c r="S2753" s="2"/>
      <c r="T2753" s="2"/>
      <c r="U2753" s="2"/>
      <c r="V2753" s="2"/>
      <c r="W2753" s="2"/>
      <c r="X2753" s="2"/>
      <c r="Y2753" s="2"/>
    </row>
    <row r="2754" spans="1:25" ht="24.75" customHeight="1" x14ac:dyDescent="0.2">
      <c r="A2754" s="2"/>
      <c r="B2754" s="81"/>
      <c r="C2754" s="81"/>
      <c r="D2754" s="82"/>
      <c r="E2754" s="82"/>
      <c r="F2754" s="2" t="str">
        <f t="shared" ca="1" si="42"/>
        <v/>
      </c>
      <c r="G2754" s="81"/>
      <c r="H2754" s="2"/>
      <c r="I2754" s="2"/>
      <c r="J2754" s="2"/>
      <c r="K2754" s="2"/>
      <c r="L2754" s="2"/>
      <c r="M2754" s="2"/>
      <c r="N2754" s="2"/>
      <c r="O2754" s="2"/>
      <c r="P2754" s="2"/>
      <c r="Q2754" s="2"/>
      <c r="R2754" s="2"/>
      <c r="S2754" s="2"/>
      <c r="T2754" s="2"/>
      <c r="U2754" s="2"/>
      <c r="V2754" s="2"/>
      <c r="W2754" s="2"/>
      <c r="X2754" s="2"/>
      <c r="Y2754" s="2"/>
    </row>
    <row r="2755" spans="1:25" ht="24.75" customHeight="1" x14ac:dyDescent="0.2">
      <c r="A2755" s="2"/>
      <c r="B2755" s="81"/>
      <c r="C2755" s="81"/>
      <c r="D2755" s="82"/>
      <c r="E2755" s="82"/>
      <c r="F2755" s="2" t="str">
        <f t="shared" ca="1" si="42"/>
        <v/>
      </c>
      <c r="G2755" s="81"/>
      <c r="H2755" s="2"/>
      <c r="I2755" s="2"/>
      <c r="J2755" s="2"/>
      <c r="K2755" s="2"/>
      <c r="L2755" s="2"/>
      <c r="M2755" s="2"/>
      <c r="N2755" s="2"/>
      <c r="O2755" s="2"/>
      <c r="P2755" s="2"/>
      <c r="Q2755" s="2"/>
      <c r="R2755" s="2"/>
      <c r="S2755" s="2"/>
      <c r="T2755" s="2"/>
      <c r="U2755" s="2"/>
      <c r="V2755" s="2"/>
      <c r="W2755" s="2"/>
      <c r="X2755" s="2"/>
      <c r="Y2755" s="2"/>
    </row>
    <row r="2756" spans="1:25" ht="24.75" customHeight="1" x14ac:dyDescent="0.2">
      <c r="A2756" s="2"/>
      <c r="B2756" s="81"/>
      <c r="C2756" s="81"/>
      <c r="D2756" s="82"/>
      <c r="E2756" s="82"/>
      <c r="F2756" s="2" t="str">
        <f t="shared" ref="F2756:F2819" ca="1" si="43">IF(AND(D2756="",E2756=""),"",IF(E2756&lt;&gt;"","Realizado",IF(D2756&lt;TODAY(),"Atrasado",IF(D2756=TODAY(),"Fazer hoje","A realizar"))))</f>
        <v/>
      </c>
      <c r="G2756" s="81"/>
      <c r="H2756" s="2"/>
      <c r="I2756" s="2"/>
      <c r="J2756" s="2"/>
      <c r="K2756" s="2"/>
      <c r="L2756" s="2"/>
      <c r="M2756" s="2"/>
      <c r="N2756" s="2"/>
      <c r="O2756" s="2"/>
      <c r="P2756" s="2"/>
      <c r="Q2756" s="2"/>
      <c r="R2756" s="2"/>
      <c r="S2756" s="2"/>
      <c r="T2756" s="2"/>
      <c r="U2756" s="2"/>
      <c r="V2756" s="2"/>
      <c r="W2756" s="2"/>
      <c r="X2756" s="2"/>
      <c r="Y2756" s="2"/>
    </row>
    <row r="2757" spans="1:25" ht="24.75" customHeight="1" x14ac:dyDescent="0.2">
      <c r="A2757" s="2"/>
      <c r="B2757" s="81"/>
      <c r="C2757" s="81"/>
      <c r="D2757" s="82"/>
      <c r="E2757" s="82"/>
      <c r="F2757" s="2" t="str">
        <f t="shared" ca="1" si="43"/>
        <v/>
      </c>
      <c r="G2757" s="81"/>
      <c r="H2757" s="2"/>
      <c r="I2757" s="2"/>
      <c r="J2757" s="2"/>
      <c r="K2757" s="2"/>
      <c r="L2757" s="2"/>
      <c r="M2757" s="2"/>
      <c r="N2757" s="2"/>
      <c r="O2757" s="2"/>
      <c r="P2757" s="2"/>
      <c r="Q2757" s="2"/>
      <c r="R2757" s="2"/>
      <c r="S2757" s="2"/>
      <c r="T2757" s="2"/>
      <c r="U2757" s="2"/>
      <c r="V2757" s="2"/>
      <c r="W2757" s="2"/>
      <c r="X2757" s="2"/>
      <c r="Y2757" s="2"/>
    </row>
    <row r="2758" spans="1:25" ht="24.75" customHeight="1" x14ac:dyDescent="0.2">
      <c r="A2758" s="2"/>
      <c r="B2758" s="81"/>
      <c r="C2758" s="81"/>
      <c r="D2758" s="82"/>
      <c r="E2758" s="82"/>
      <c r="F2758" s="2" t="str">
        <f t="shared" ca="1" si="43"/>
        <v/>
      </c>
      <c r="G2758" s="81"/>
      <c r="H2758" s="2"/>
      <c r="I2758" s="2"/>
      <c r="J2758" s="2"/>
      <c r="K2758" s="2"/>
      <c r="L2758" s="2"/>
      <c r="M2758" s="2"/>
      <c r="N2758" s="2"/>
      <c r="O2758" s="2"/>
      <c r="P2758" s="2"/>
      <c r="Q2758" s="2"/>
      <c r="R2758" s="2"/>
      <c r="S2758" s="2"/>
      <c r="T2758" s="2"/>
      <c r="U2758" s="2"/>
      <c r="V2758" s="2"/>
      <c r="W2758" s="2"/>
      <c r="X2758" s="2"/>
      <c r="Y2758" s="2"/>
    </row>
    <row r="2759" spans="1:25" ht="24.75" customHeight="1" x14ac:dyDescent="0.2">
      <c r="A2759" s="2"/>
      <c r="B2759" s="81"/>
      <c r="C2759" s="81"/>
      <c r="D2759" s="82"/>
      <c r="E2759" s="82"/>
      <c r="F2759" s="2" t="str">
        <f t="shared" ca="1" si="43"/>
        <v/>
      </c>
      <c r="G2759" s="81"/>
      <c r="H2759" s="2"/>
      <c r="I2759" s="2"/>
      <c r="J2759" s="2"/>
      <c r="K2759" s="2"/>
      <c r="L2759" s="2"/>
      <c r="M2759" s="2"/>
      <c r="N2759" s="2"/>
      <c r="O2759" s="2"/>
      <c r="P2759" s="2"/>
      <c r="Q2759" s="2"/>
      <c r="R2759" s="2"/>
      <c r="S2759" s="2"/>
      <c r="T2759" s="2"/>
      <c r="U2759" s="2"/>
      <c r="V2759" s="2"/>
      <c r="W2759" s="2"/>
      <c r="X2759" s="2"/>
      <c r="Y2759" s="2"/>
    </row>
    <row r="2760" spans="1:25" ht="24.75" customHeight="1" x14ac:dyDescent="0.2">
      <c r="A2760" s="2"/>
      <c r="B2760" s="81"/>
      <c r="C2760" s="81"/>
      <c r="D2760" s="82"/>
      <c r="E2760" s="82"/>
      <c r="F2760" s="2" t="str">
        <f t="shared" ca="1" si="43"/>
        <v/>
      </c>
      <c r="G2760" s="81"/>
      <c r="H2760" s="2"/>
      <c r="I2760" s="2"/>
      <c r="J2760" s="2"/>
      <c r="K2760" s="2"/>
      <c r="L2760" s="2"/>
      <c r="M2760" s="2"/>
      <c r="N2760" s="2"/>
      <c r="O2760" s="2"/>
      <c r="P2760" s="2"/>
      <c r="Q2760" s="2"/>
      <c r="R2760" s="2"/>
      <c r="S2760" s="2"/>
      <c r="T2760" s="2"/>
      <c r="U2760" s="2"/>
      <c r="V2760" s="2"/>
      <c r="W2760" s="2"/>
      <c r="X2760" s="2"/>
      <c r="Y2760" s="2"/>
    </row>
    <row r="2761" spans="1:25" ht="24.75" customHeight="1" x14ac:dyDescent="0.2">
      <c r="A2761" s="2"/>
      <c r="B2761" s="81"/>
      <c r="C2761" s="81"/>
      <c r="D2761" s="82"/>
      <c r="E2761" s="82"/>
      <c r="F2761" s="2" t="str">
        <f t="shared" ca="1" si="43"/>
        <v/>
      </c>
      <c r="G2761" s="81"/>
      <c r="H2761" s="2"/>
      <c r="I2761" s="2"/>
      <c r="J2761" s="2"/>
      <c r="K2761" s="2"/>
      <c r="L2761" s="2"/>
      <c r="M2761" s="2"/>
      <c r="N2761" s="2"/>
      <c r="O2761" s="2"/>
      <c r="P2761" s="2"/>
      <c r="Q2761" s="2"/>
      <c r="R2761" s="2"/>
      <c r="S2761" s="2"/>
      <c r="T2761" s="2"/>
      <c r="U2761" s="2"/>
      <c r="V2761" s="2"/>
      <c r="W2761" s="2"/>
      <c r="X2761" s="2"/>
      <c r="Y2761" s="2"/>
    </row>
    <row r="2762" spans="1:25" ht="24.75" customHeight="1" x14ac:dyDescent="0.2">
      <c r="A2762" s="2"/>
      <c r="B2762" s="81"/>
      <c r="C2762" s="81"/>
      <c r="D2762" s="82"/>
      <c r="E2762" s="82"/>
      <c r="F2762" s="2" t="str">
        <f t="shared" ca="1" si="43"/>
        <v/>
      </c>
      <c r="G2762" s="81"/>
      <c r="H2762" s="2"/>
      <c r="I2762" s="2"/>
      <c r="J2762" s="2"/>
      <c r="K2762" s="2"/>
      <c r="L2762" s="2"/>
      <c r="M2762" s="2"/>
      <c r="N2762" s="2"/>
      <c r="O2762" s="2"/>
      <c r="P2762" s="2"/>
      <c r="Q2762" s="2"/>
      <c r="R2762" s="2"/>
      <c r="S2762" s="2"/>
      <c r="T2762" s="2"/>
      <c r="U2762" s="2"/>
      <c r="V2762" s="2"/>
      <c r="W2762" s="2"/>
      <c r="X2762" s="2"/>
      <c r="Y2762" s="2"/>
    </row>
    <row r="2763" spans="1:25" ht="24.75" customHeight="1" x14ac:dyDescent="0.2">
      <c r="A2763" s="2"/>
      <c r="B2763" s="81"/>
      <c r="C2763" s="81"/>
      <c r="D2763" s="82"/>
      <c r="E2763" s="82"/>
      <c r="F2763" s="2" t="str">
        <f t="shared" ca="1" si="43"/>
        <v/>
      </c>
      <c r="G2763" s="81"/>
      <c r="H2763" s="2"/>
      <c r="I2763" s="2"/>
      <c r="J2763" s="2"/>
      <c r="K2763" s="2"/>
      <c r="L2763" s="2"/>
      <c r="M2763" s="2"/>
      <c r="N2763" s="2"/>
      <c r="O2763" s="2"/>
      <c r="P2763" s="2"/>
      <c r="Q2763" s="2"/>
      <c r="R2763" s="2"/>
      <c r="S2763" s="2"/>
      <c r="T2763" s="2"/>
      <c r="U2763" s="2"/>
      <c r="V2763" s="2"/>
      <c r="W2763" s="2"/>
      <c r="X2763" s="2"/>
      <c r="Y2763" s="2"/>
    </row>
    <row r="2764" spans="1:25" ht="24.75" customHeight="1" x14ac:dyDescent="0.2">
      <c r="A2764" s="2"/>
      <c r="B2764" s="81"/>
      <c r="C2764" s="81"/>
      <c r="D2764" s="82"/>
      <c r="E2764" s="82"/>
      <c r="F2764" s="2" t="str">
        <f t="shared" ca="1" si="43"/>
        <v/>
      </c>
      <c r="G2764" s="81"/>
      <c r="H2764" s="2"/>
      <c r="I2764" s="2"/>
      <c r="J2764" s="2"/>
      <c r="K2764" s="2"/>
      <c r="L2764" s="2"/>
      <c r="M2764" s="2"/>
      <c r="N2764" s="2"/>
      <c r="O2764" s="2"/>
      <c r="P2764" s="2"/>
      <c r="Q2764" s="2"/>
      <c r="R2764" s="2"/>
      <c r="S2764" s="2"/>
      <c r="T2764" s="2"/>
      <c r="U2764" s="2"/>
      <c r="V2764" s="2"/>
      <c r="W2764" s="2"/>
      <c r="X2764" s="2"/>
      <c r="Y2764" s="2"/>
    </row>
    <row r="2765" spans="1:25" ht="24.75" customHeight="1" x14ac:dyDescent="0.2">
      <c r="A2765" s="2"/>
      <c r="B2765" s="81"/>
      <c r="C2765" s="81"/>
      <c r="D2765" s="82"/>
      <c r="E2765" s="82"/>
      <c r="F2765" s="2" t="str">
        <f t="shared" ca="1" si="43"/>
        <v/>
      </c>
      <c r="G2765" s="81"/>
      <c r="H2765" s="2"/>
      <c r="I2765" s="2"/>
      <c r="J2765" s="2"/>
      <c r="K2765" s="2"/>
      <c r="L2765" s="2"/>
      <c r="M2765" s="2"/>
      <c r="N2765" s="2"/>
      <c r="O2765" s="2"/>
      <c r="P2765" s="2"/>
      <c r="Q2765" s="2"/>
      <c r="R2765" s="2"/>
      <c r="S2765" s="2"/>
      <c r="T2765" s="2"/>
      <c r="U2765" s="2"/>
      <c r="V2765" s="2"/>
      <c r="W2765" s="2"/>
      <c r="X2765" s="2"/>
      <c r="Y2765" s="2"/>
    </row>
    <row r="2766" spans="1:25" ht="24.75" customHeight="1" x14ac:dyDescent="0.2">
      <c r="A2766" s="2"/>
      <c r="B2766" s="81"/>
      <c r="C2766" s="81"/>
      <c r="D2766" s="82"/>
      <c r="E2766" s="82"/>
      <c r="F2766" s="2" t="str">
        <f t="shared" ca="1" si="43"/>
        <v/>
      </c>
      <c r="G2766" s="81"/>
      <c r="H2766" s="2"/>
      <c r="I2766" s="2"/>
      <c r="J2766" s="2"/>
      <c r="K2766" s="2"/>
      <c r="L2766" s="2"/>
      <c r="M2766" s="2"/>
      <c r="N2766" s="2"/>
      <c r="O2766" s="2"/>
      <c r="P2766" s="2"/>
      <c r="Q2766" s="2"/>
      <c r="R2766" s="2"/>
      <c r="S2766" s="2"/>
      <c r="T2766" s="2"/>
      <c r="U2766" s="2"/>
      <c r="V2766" s="2"/>
      <c r="W2766" s="2"/>
      <c r="X2766" s="2"/>
      <c r="Y2766" s="2"/>
    </row>
    <row r="2767" spans="1:25" ht="24.75" customHeight="1" x14ac:dyDescent="0.2">
      <c r="A2767" s="2"/>
      <c r="B2767" s="81"/>
      <c r="C2767" s="81"/>
      <c r="D2767" s="82"/>
      <c r="E2767" s="82"/>
      <c r="F2767" s="2" t="str">
        <f t="shared" ca="1" si="43"/>
        <v/>
      </c>
      <c r="G2767" s="81"/>
      <c r="H2767" s="2"/>
      <c r="I2767" s="2"/>
      <c r="J2767" s="2"/>
      <c r="K2767" s="2"/>
      <c r="L2767" s="2"/>
      <c r="M2767" s="2"/>
      <c r="N2767" s="2"/>
      <c r="O2767" s="2"/>
      <c r="P2767" s="2"/>
      <c r="Q2767" s="2"/>
      <c r="R2767" s="2"/>
      <c r="S2767" s="2"/>
      <c r="T2767" s="2"/>
      <c r="U2767" s="2"/>
      <c r="V2767" s="2"/>
      <c r="W2767" s="2"/>
      <c r="X2767" s="2"/>
      <c r="Y2767" s="2"/>
    </row>
    <row r="2768" spans="1:25" ht="24.75" customHeight="1" x14ac:dyDescent="0.2">
      <c r="A2768" s="2"/>
      <c r="B2768" s="81"/>
      <c r="C2768" s="81"/>
      <c r="D2768" s="82"/>
      <c r="E2768" s="82"/>
      <c r="F2768" s="2" t="str">
        <f t="shared" ca="1" si="43"/>
        <v/>
      </c>
      <c r="G2768" s="81"/>
      <c r="H2768" s="2"/>
      <c r="I2768" s="2"/>
      <c r="J2768" s="2"/>
      <c r="K2768" s="2"/>
      <c r="L2768" s="2"/>
      <c r="M2768" s="2"/>
      <c r="N2768" s="2"/>
      <c r="O2768" s="2"/>
      <c r="P2768" s="2"/>
      <c r="Q2768" s="2"/>
      <c r="R2768" s="2"/>
      <c r="S2768" s="2"/>
      <c r="T2768" s="2"/>
      <c r="U2768" s="2"/>
      <c r="V2768" s="2"/>
      <c r="W2768" s="2"/>
      <c r="X2768" s="2"/>
      <c r="Y2768" s="2"/>
    </row>
    <row r="2769" spans="1:25" ht="24.75" customHeight="1" x14ac:dyDescent="0.2">
      <c r="A2769" s="2"/>
      <c r="B2769" s="81"/>
      <c r="C2769" s="81"/>
      <c r="D2769" s="82"/>
      <c r="E2769" s="82"/>
      <c r="F2769" s="2" t="str">
        <f t="shared" ca="1" si="43"/>
        <v/>
      </c>
      <c r="G2769" s="81"/>
      <c r="H2769" s="2"/>
      <c r="I2769" s="2"/>
      <c r="J2769" s="2"/>
      <c r="K2769" s="2"/>
      <c r="L2769" s="2"/>
      <c r="M2769" s="2"/>
      <c r="N2769" s="2"/>
      <c r="O2769" s="2"/>
      <c r="P2769" s="2"/>
      <c r="Q2769" s="2"/>
      <c r="R2769" s="2"/>
      <c r="S2769" s="2"/>
      <c r="T2769" s="2"/>
      <c r="U2769" s="2"/>
      <c r="V2769" s="2"/>
      <c r="W2769" s="2"/>
      <c r="X2769" s="2"/>
      <c r="Y2769" s="2"/>
    </row>
    <row r="2770" spans="1:25" ht="24.75" customHeight="1" x14ac:dyDescent="0.2">
      <c r="A2770" s="2"/>
      <c r="B2770" s="81"/>
      <c r="C2770" s="81"/>
      <c r="D2770" s="82"/>
      <c r="E2770" s="82"/>
      <c r="F2770" s="2" t="str">
        <f t="shared" ca="1" si="43"/>
        <v/>
      </c>
      <c r="G2770" s="81"/>
      <c r="H2770" s="2"/>
      <c r="I2770" s="2"/>
      <c r="J2770" s="2"/>
      <c r="K2770" s="2"/>
      <c r="L2770" s="2"/>
      <c r="M2770" s="2"/>
      <c r="N2770" s="2"/>
      <c r="O2770" s="2"/>
      <c r="P2770" s="2"/>
      <c r="Q2770" s="2"/>
      <c r="R2770" s="2"/>
      <c r="S2770" s="2"/>
      <c r="T2770" s="2"/>
      <c r="U2770" s="2"/>
      <c r="V2770" s="2"/>
      <c r="W2770" s="2"/>
      <c r="X2770" s="2"/>
      <c r="Y2770" s="2"/>
    </row>
    <row r="2771" spans="1:25" ht="24.75" customHeight="1" x14ac:dyDescent="0.2">
      <c r="A2771" s="2"/>
      <c r="B2771" s="81"/>
      <c r="C2771" s="81"/>
      <c r="D2771" s="82"/>
      <c r="E2771" s="82"/>
      <c r="F2771" s="2" t="str">
        <f t="shared" ca="1" si="43"/>
        <v/>
      </c>
      <c r="G2771" s="81"/>
      <c r="H2771" s="2"/>
      <c r="I2771" s="2"/>
      <c r="J2771" s="2"/>
      <c r="K2771" s="2"/>
      <c r="L2771" s="2"/>
      <c r="M2771" s="2"/>
      <c r="N2771" s="2"/>
      <c r="O2771" s="2"/>
      <c r="P2771" s="2"/>
      <c r="Q2771" s="2"/>
      <c r="R2771" s="2"/>
      <c r="S2771" s="2"/>
      <c r="T2771" s="2"/>
      <c r="U2771" s="2"/>
      <c r="V2771" s="2"/>
      <c r="W2771" s="2"/>
      <c r="X2771" s="2"/>
      <c r="Y2771" s="2"/>
    </row>
    <row r="2772" spans="1:25" ht="24.75" customHeight="1" x14ac:dyDescent="0.2">
      <c r="A2772" s="2"/>
      <c r="B2772" s="81"/>
      <c r="C2772" s="81"/>
      <c r="D2772" s="82"/>
      <c r="E2772" s="82"/>
      <c r="F2772" s="2" t="str">
        <f t="shared" ca="1" si="43"/>
        <v/>
      </c>
      <c r="G2772" s="81"/>
      <c r="H2772" s="2"/>
      <c r="I2772" s="2"/>
      <c r="J2772" s="2"/>
      <c r="K2772" s="2"/>
      <c r="L2772" s="2"/>
      <c r="M2772" s="2"/>
      <c r="N2772" s="2"/>
      <c r="O2772" s="2"/>
      <c r="P2772" s="2"/>
      <c r="Q2772" s="2"/>
      <c r="R2772" s="2"/>
      <c r="S2772" s="2"/>
      <c r="T2772" s="2"/>
      <c r="U2772" s="2"/>
      <c r="V2772" s="2"/>
      <c r="W2772" s="2"/>
      <c r="X2772" s="2"/>
      <c r="Y2772" s="2"/>
    </row>
    <row r="2773" spans="1:25" ht="24.75" customHeight="1" x14ac:dyDescent="0.2">
      <c r="A2773" s="2"/>
      <c r="B2773" s="81"/>
      <c r="C2773" s="81"/>
      <c r="D2773" s="82"/>
      <c r="E2773" s="82"/>
      <c r="F2773" s="2" t="str">
        <f t="shared" ca="1" si="43"/>
        <v/>
      </c>
      <c r="G2773" s="81"/>
      <c r="H2773" s="2"/>
      <c r="I2773" s="2"/>
      <c r="J2773" s="2"/>
      <c r="K2773" s="2"/>
      <c r="L2773" s="2"/>
      <c r="M2773" s="2"/>
      <c r="N2773" s="2"/>
      <c r="O2773" s="2"/>
      <c r="P2773" s="2"/>
      <c r="Q2773" s="2"/>
      <c r="R2773" s="2"/>
      <c r="S2773" s="2"/>
      <c r="T2773" s="2"/>
      <c r="U2773" s="2"/>
      <c r="V2773" s="2"/>
      <c r="W2773" s="2"/>
      <c r="X2773" s="2"/>
      <c r="Y2773" s="2"/>
    </row>
    <row r="2774" spans="1:25" ht="24.75" customHeight="1" x14ac:dyDescent="0.2">
      <c r="A2774" s="2"/>
      <c r="B2774" s="81"/>
      <c r="C2774" s="81"/>
      <c r="D2774" s="82"/>
      <c r="E2774" s="82"/>
      <c r="F2774" s="2" t="str">
        <f t="shared" ca="1" si="43"/>
        <v/>
      </c>
      <c r="G2774" s="81"/>
      <c r="H2774" s="2"/>
      <c r="I2774" s="2"/>
      <c r="J2774" s="2"/>
      <c r="K2774" s="2"/>
      <c r="L2774" s="2"/>
      <c r="M2774" s="2"/>
      <c r="N2774" s="2"/>
      <c r="O2774" s="2"/>
      <c r="P2774" s="2"/>
      <c r="Q2774" s="2"/>
      <c r="R2774" s="2"/>
      <c r="S2774" s="2"/>
      <c r="T2774" s="2"/>
      <c r="U2774" s="2"/>
      <c r="V2774" s="2"/>
      <c r="W2774" s="2"/>
      <c r="X2774" s="2"/>
      <c r="Y2774" s="2"/>
    </row>
    <row r="2775" spans="1:25" ht="24.75" customHeight="1" x14ac:dyDescent="0.2">
      <c r="A2775" s="2"/>
      <c r="B2775" s="81"/>
      <c r="C2775" s="81"/>
      <c r="D2775" s="82"/>
      <c r="E2775" s="82"/>
      <c r="F2775" s="2" t="str">
        <f t="shared" ca="1" si="43"/>
        <v/>
      </c>
      <c r="G2775" s="81"/>
      <c r="H2775" s="2"/>
      <c r="I2775" s="2"/>
      <c r="J2775" s="2"/>
      <c r="K2775" s="2"/>
      <c r="L2775" s="2"/>
      <c r="M2775" s="2"/>
      <c r="N2775" s="2"/>
      <c r="O2775" s="2"/>
      <c r="P2775" s="2"/>
      <c r="Q2775" s="2"/>
      <c r="R2775" s="2"/>
      <c r="S2775" s="2"/>
      <c r="T2775" s="2"/>
      <c r="U2775" s="2"/>
      <c r="V2775" s="2"/>
      <c r="W2775" s="2"/>
      <c r="X2775" s="2"/>
      <c r="Y2775" s="2"/>
    </row>
    <row r="2776" spans="1:25" ht="24.75" customHeight="1" x14ac:dyDescent="0.2">
      <c r="A2776" s="2"/>
      <c r="B2776" s="81"/>
      <c r="C2776" s="81"/>
      <c r="D2776" s="82"/>
      <c r="E2776" s="82"/>
      <c r="F2776" s="2" t="str">
        <f t="shared" ca="1" si="43"/>
        <v/>
      </c>
      <c r="G2776" s="81"/>
      <c r="H2776" s="2"/>
      <c r="I2776" s="2"/>
      <c r="J2776" s="2"/>
      <c r="K2776" s="2"/>
      <c r="L2776" s="2"/>
      <c r="M2776" s="2"/>
      <c r="N2776" s="2"/>
      <c r="O2776" s="2"/>
      <c r="P2776" s="2"/>
      <c r="Q2776" s="2"/>
      <c r="R2776" s="2"/>
      <c r="S2776" s="2"/>
      <c r="T2776" s="2"/>
      <c r="U2776" s="2"/>
      <c r="V2776" s="2"/>
      <c r="W2776" s="2"/>
      <c r="X2776" s="2"/>
      <c r="Y2776" s="2"/>
    </row>
    <row r="2777" spans="1:25" ht="24.75" customHeight="1" x14ac:dyDescent="0.2">
      <c r="A2777" s="2"/>
      <c r="B2777" s="81"/>
      <c r="C2777" s="81"/>
      <c r="D2777" s="82"/>
      <c r="E2777" s="82"/>
      <c r="F2777" s="2" t="str">
        <f t="shared" ca="1" si="43"/>
        <v/>
      </c>
      <c r="G2777" s="81"/>
      <c r="H2777" s="2"/>
      <c r="I2777" s="2"/>
      <c r="J2777" s="2"/>
      <c r="K2777" s="2"/>
      <c r="L2777" s="2"/>
      <c r="M2777" s="2"/>
      <c r="N2777" s="2"/>
      <c r="O2777" s="2"/>
      <c r="P2777" s="2"/>
      <c r="Q2777" s="2"/>
      <c r="R2777" s="2"/>
      <c r="S2777" s="2"/>
      <c r="T2777" s="2"/>
      <c r="U2777" s="2"/>
      <c r="V2777" s="2"/>
      <c r="W2777" s="2"/>
      <c r="X2777" s="2"/>
      <c r="Y2777" s="2"/>
    </row>
    <row r="2778" spans="1:25" ht="24.75" customHeight="1" x14ac:dyDescent="0.2">
      <c r="A2778" s="2"/>
      <c r="B2778" s="81"/>
      <c r="C2778" s="81"/>
      <c r="D2778" s="82"/>
      <c r="E2778" s="82"/>
      <c r="F2778" s="2" t="str">
        <f t="shared" ca="1" si="43"/>
        <v/>
      </c>
      <c r="G2778" s="81"/>
      <c r="H2778" s="2"/>
      <c r="I2778" s="2"/>
      <c r="J2778" s="2"/>
      <c r="K2778" s="2"/>
      <c r="L2778" s="2"/>
      <c r="M2778" s="2"/>
      <c r="N2778" s="2"/>
      <c r="O2778" s="2"/>
      <c r="P2778" s="2"/>
      <c r="Q2778" s="2"/>
      <c r="R2778" s="2"/>
      <c r="S2778" s="2"/>
      <c r="T2778" s="2"/>
      <c r="U2778" s="2"/>
      <c r="V2778" s="2"/>
      <c r="W2778" s="2"/>
      <c r="X2778" s="2"/>
      <c r="Y2778" s="2"/>
    </row>
    <row r="2779" spans="1:25" ht="24.75" customHeight="1" x14ac:dyDescent="0.2">
      <c r="A2779" s="2"/>
      <c r="B2779" s="81"/>
      <c r="C2779" s="81"/>
      <c r="D2779" s="82"/>
      <c r="E2779" s="82"/>
      <c r="F2779" s="2" t="str">
        <f t="shared" ca="1" si="43"/>
        <v/>
      </c>
      <c r="G2779" s="81"/>
      <c r="H2779" s="2"/>
      <c r="I2779" s="2"/>
      <c r="J2779" s="2"/>
      <c r="K2779" s="2"/>
      <c r="L2779" s="2"/>
      <c r="M2779" s="2"/>
      <c r="N2779" s="2"/>
      <c r="O2779" s="2"/>
      <c r="P2779" s="2"/>
      <c r="Q2779" s="2"/>
      <c r="R2779" s="2"/>
      <c r="S2779" s="2"/>
      <c r="T2779" s="2"/>
      <c r="U2779" s="2"/>
      <c r="V2779" s="2"/>
      <c r="W2779" s="2"/>
      <c r="X2779" s="2"/>
      <c r="Y2779" s="2"/>
    </row>
    <row r="2780" spans="1:25" ht="24.75" customHeight="1" x14ac:dyDescent="0.2">
      <c r="A2780" s="2"/>
      <c r="B2780" s="81"/>
      <c r="C2780" s="81"/>
      <c r="D2780" s="82"/>
      <c r="E2780" s="82"/>
      <c r="F2780" s="2" t="str">
        <f t="shared" ca="1" si="43"/>
        <v/>
      </c>
      <c r="G2780" s="81"/>
      <c r="H2780" s="2"/>
      <c r="I2780" s="2"/>
      <c r="J2780" s="2"/>
      <c r="K2780" s="2"/>
      <c r="L2780" s="2"/>
      <c r="M2780" s="2"/>
      <c r="N2780" s="2"/>
      <c r="O2780" s="2"/>
      <c r="P2780" s="2"/>
      <c r="Q2780" s="2"/>
      <c r="R2780" s="2"/>
      <c r="S2780" s="2"/>
      <c r="T2780" s="2"/>
      <c r="U2780" s="2"/>
      <c r="V2780" s="2"/>
      <c r="W2780" s="2"/>
      <c r="X2780" s="2"/>
      <c r="Y2780" s="2"/>
    </row>
    <row r="2781" spans="1:25" ht="24.75" customHeight="1" x14ac:dyDescent="0.2">
      <c r="A2781" s="2"/>
      <c r="B2781" s="81"/>
      <c r="C2781" s="81"/>
      <c r="D2781" s="82"/>
      <c r="E2781" s="82"/>
      <c r="F2781" s="2" t="str">
        <f t="shared" ca="1" si="43"/>
        <v/>
      </c>
      <c r="G2781" s="81"/>
      <c r="H2781" s="2"/>
      <c r="I2781" s="2"/>
      <c r="J2781" s="2"/>
      <c r="K2781" s="2"/>
      <c r="L2781" s="2"/>
      <c r="M2781" s="2"/>
      <c r="N2781" s="2"/>
      <c r="O2781" s="2"/>
      <c r="P2781" s="2"/>
      <c r="Q2781" s="2"/>
      <c r="R2781" s="2"/>
      <c r="S2781" s="2"/>
      <c r="T2781" s="2"/>
      <c r="U2781" s="2"/>
      <c r="V2781" s="2"/>
      <c r="W2781" s="2"/>
      <c r="X2781" s="2"/>
      <c r="Y2781" s="2"/>
    </row>
    <row r="2782" spans="1:25" ht="24.75" customHeight="1" x14ac:dyDescent="0.2">
      <c r="A2782" s="2"/>
      <c r="B2782" s="81"/>
      <c r="C2782" s="81"/>
      <c r="D2782" s="82"/>
      <c r="E2782" s="82"/>
      <c r="F2782" s="2" t="str">
        <f t="shared" ca="1" si="43"/>
        <v/>
      </c>
      <c r="G2782" s="81"/>
      <c r="H2782" s="2"/>
      <c r="I2782" s="2"/>
      <c r="J2782" s="2"/>
      <c r="K2782" s="2"/>
      <c r="L2782" s="2"/>
      <c r="M2782" s="2"/>
      <c r="N2782" s="2"/>
      <c r="O2782" s="2"/>
      <c r="P2782" s="2"/>
      <c r="Q2782" s="2"/>
      <c r="R2782" s="2"/>
      <c r="S2782" s="2"/>
      <c r="T2782" s="2"/>
      <c r="U2782" s="2"/>
      <c r="V2782" s="2"/>
      <c r="W2782" s="2"/>
      <c r="X2782" s="2"/>
      <c r="Y2782" s="2"/>
    </row>
    <row r="2783" spans="1:25" ht="24.75" customHeight="1" x14ac:dyDescent="0.2">
      <c r="A2783" s="2"/>
      <c r="B2783" s="81"/>
      <c r="C2783" s="81"/>
      <c r="D2783" s="82"/>
      <c r="E2783" s="82"/>
      <c r="F2783" s="2" t="str">
        <f t="shared" ca="1" si="43"/>
        <v/>
      </c>
      <c r="G2783" s="81"/>
      <c r="H2783" s="2"/>
      <c r="I2783" s="2"/>
      <c r="J2783" s="2"/>
      <c r="K2783" s="2"/>
      <c r="L2783" s="2"/>
      <c r="M2783" s="2"/>
      <c r="N2783" s="2"/>
      <c r="O2783" s="2"/>
      <c r="P2783" s="2"/>
      <c r="Q2783" s="2"/>
      <c r="R2783" s="2"/>
      <c r="S2783" s="2"/>
      <c r="T2783" s="2"/>
      <c r="U2783" s="2"/>
      <c r="V2783" s="2"/>
      <c r="W2783" s="2"/>
      <c r="X2783" s="2"/>
      <c r="Y2783" s="2"/>
    </row>
    <row r="2784" spans="1:25" ht="24.75" customHeight="1" x14ac:dyDescent="0.2">
      <c r="A2784" s="2"/>
      <c r="B2784" s="81"/>
      <c r="C2784" s="81"/>
      <c r="D2784" s="82"/>
      <c r="E2784" s="82"/>
      <c r="F2784" s="2" t="str">
        <f t="shared" ca="1" si="43"/>
        <v/>
      </c>
      <c r="G2784" s="81"/>
      <c r="H2784" s="2"/>
      <c r="I2784" s="2"/>
      <c r="J2784" s="2"/>
      <c r="K2784" s="2"/>
      <c r="L2784" s="2"/>
      <c r="M2784" s="2"/>
      <c r="N2784" s="2"/>
      <c r="O2784" s="2"/>
      <c r="P2784" s="2"/>
      <c r="Q2784" s="2"/>
      <c r="R2784" s="2"/>
      <c r="S2784" s="2"/>
      <c r="T2784" s="2"/>
      <c r="U2784" s="2"/>
      <c r="V2784" s="2"/>
      <c r="W2784" s="2"/>
      <c r="X2784" s="2"/>
      <c r="Y2784" s="2"/>
    </row>
    <row r="2785" spans="1:25" ht="24.75" customHeight="1" x14ac:dyDescent="0.2">
      <c r="A2785" s="2"/>
      <c r="B2785" s="81"/>
      <c r="C2785" s="81"/>
      <c r="D2785" s="82"/>
      <c r="E2785" s="82"/>
      <c r="F2785" s="2" t="str">
        <f t="shared" ca="1" si="43"/>
        <v/>
      </c>
      <c r="G2785" s="81"/>
      <c r="H2785" s="2"/>
      <c r="I2785" s="2"/>
      <c r="J2785" s="2"/>
      <c r="K2785" s="2"/>
      <c r="L2785" s="2"/>
      <c r="M2785" s="2"/>
      <c r="N2785" s="2"/>
      <c r="O2785" s="2"/>
      <c r="P2785" s="2"/>
      <c r="Q2785" s="2"/>
      <c r="R2785" s="2"/>
      <c r="S2785" s="2"/>
      <c r="T2785" s="2"/>
      <c r="U2785" s="2"/>
      <c r="V2785" s="2"/>
      <c r="W2785" s="2"/>
      <c r="X2785" s="2"/>
      <c r="Y2785" s="2"/>
    </row>
    <row r="2786" spans="1:25" ht="24.75" customHeight="1" x14ac:dyDescent="0.2">
      <c r="A2786" s="2"/>
      <c r="B2786" s="81"/>
      <c r="C2786" s="81"/>
      <c r="D2786" s="82"/>
      <c r="E2786" s="82"/>
      <c r="F2786" s="2" t="str">
        <f t="shared" ca="1" si="43"/>
        <v/>
      </c>
      <c r="G2786" s="81"/>
      <c r="H2786" s="2"/>
      <c r="I2786" s="2"/>
      <c r="J2786" s="2"/>
      <c r="K2786" s="2"/>
      <c r="L2786" s="2"/>
      <c r="M2786" s="2"/>
      <c r="N2786" s="2"/>
      <c r="O2786" s="2"/>
      <c r="P2786" s="2"/>
      <c r="Q2786" s="2"/>
      <c r="R2786" s="2"/>
      <c r="S2786" s="2"/>
      <c r="T2786" s="2"/>
      <c r="U2786" s="2"/>
      <c r="V2786" s="2"/>
      <c r="W2786" s="2"/>
      <c r="X2786" s="2"/>
      <c r="Y2786" s="2"/>
    </row>
    <row r="2787" spans="1:25" ht="24.75" customHeight="1" x14ac:dyDescent="0.2">
      <c r="A2787" s="2"/>
      <c r="B2787" s="81"/>
      <c r="C2787" s="81"/>
      <c r="D2787" s="82"/>
      <c r="E2787" s="82"/>
      <c r="F2787" s="2" t="str">
        <f t="shared" ca="1" si="43"/>
        <v/>
      </c>
      <c r="G2787" s="81"/>
      <c r="H2787" s="2"/>
      <c r="I2787" s="2"/>
      <c r="J2787" s="2"/>
      <c r="K2787" s="2"/>
      <c r="L2787" s="2"/>
      <c r="M2787" s="2"/>
      <c r="N2787" s="2"/>
      <c r="O2787" s="2"/>
      <c r="P2787" s="2"/>
      <c r="Q2787" s="2"/>
      <c r="R2787" s="2"/>
      <c r="S2787" s="2"/>
      <c r="T2787" s="2"/>
      <c r="U2787" s="2"/>
      <c r="V2787" s="2"/>
      <c r="W2787" s="2"/>
      <c r="X2787" s="2"/>
      <c r="Y2787" s="2"/>
    </row>
    <row r="2788" spans="1:25" ht="24.75" customHeight="1" x14ac:dyDescent="0.2">
      <c r="A2788" s="2"/>
      <c r="B2788" s="81"/>
      <c r="C2788" s="81"/>
      <c r="D2788" s="82"/>
      <c r="E2788" s="82"/>
      <c r="F2788" s="2" t="str">
        <f t="shared" ca="1" si="43"/>
        <v/>
      </c>
      <c r="G2788" s="81"/>
      <c r="H2788" s="2"/>
      <c r="I2788" s="2"/>
      <c r="J2788" s="2"/>
      <c r="K2788" s="2"/>
      <c r="L2788" s="2"/>
      <c r="M2788" s="2"/>
      <c r="N2788" s="2"/>
      <c r="O2788" s="2"/>
      <c r="P2788" s="2"/>
      <c r="Q2788" s="2"/>
      <c r="R2788" s="2"/>
      <c r="S2788" s="2"/>
      <c r="T2788" s="2"/>
      <c r="U2788" s="2"/>
      <c r="V2788" s="2"/>
      <c r="W2788" s="2"/>
      <c r="X2788" s="2"/>
      <c r="Y2788" s="2"/>
    </row>
    <row r="2789" spans="1:25" ht="24.75" customHeight="1" x14ac:dyDescent="0.2">
      <c r="A2789" s="2"/>
      <c r="B2789" s="81"/>
      <c r="C2789" s="81"/>
      <c r="D2789" s="82"/>
      <c r="E2789" s="82"/>
      <c r="F2789" s="2" t="str">
        <f t="shared" ca="1" si="43"/>
        <v/>
      </c>
      <c r="G2789" s="81"/>
      <c r="H2789" s="2"/>
      <c r="I2789" s="2"/>
      <c r="J2789" s="2"/>
      <c r="K2789" s="2"/>
      <c r="L2789" s="2"/>
      <c r="M2789" s="2"/>
      <c r="N2789" s="2"/>
      <c r="O2789" s="2"/>
      <c r="P2789" s="2"/>
      <c r="Q2789" s="2"/>
      <c r="R2789" s="2"/>
      <c r="S2789" s="2"/>
      <c r="T2789" s="2"/>
      <c r="U2789" s="2"/>
      <c r="V2789" s="2"/>
      <c r="W2789" s="2"/>
      <c r="X2789" s="2"/>
      <c r="Y2789" s="2"/>
    </row>
    <row r="2790" spans="1:25" ht="24.75" customHeight="1" x14ac:dyDescent="0.2">
      <c r="A2790" s="2"/>
      <c r="B2790" s="81"/>
      <c r="C2790" s="81"/>
      <c r="D2790" s="82"/>
      <c r="E2790" s="82"/>
      <c r="F2790" s="2" t="str">
        <f t="shared" ca="1" si="43"/>
        <v/>
      </c>
      <c r="G2790" s="81"/>
      <c r="H2790" s="2"/>
      <c r="I2790" s="2"/>
      <c r="J2790" s="2"/>
      <c r="K2790" s="2"/>
      <c r="L2790" s="2"/>
      <c r="M2790" s="2"/>
      <c r="N2790" s="2"/>
      <c r="O2790" s="2"/>
      <c r="P2790" s="2"/>
      <c r="Q2790" s="2"/>
      <c r="R2790" s="2"/>
      <c r="S2790" s="2"/>
      <c r="T2790" s="2"/>
      <c r="U2790" s="2"/>
      <c r="V2790" s="2"/>
      <c r="W2790" s="2"/>
      <c r="X2790" s="2"/>
      <c r="Y2790" s="2"/>
    </row>
    <row r="2791" spans="1:25" ht="24.75" customHeight="1" x14ac:dyDescent="0.2">
      <c r="A2791" s="2"/>
      <c r="B2791" s="81"/>
      <c r="C2791" s="81"/>
      <c r="D2791" s="82"/>
      <c r="E2791" s="82"/>
      <c r="F2791" s="2" t="str">
        <f t="shared" ca="1" si="43"/>
        <v/>
      </c>
      <c r="G2791" s="81"/>
      <c r="H2791" s="2"/>
      <c r="I2791" s="2"/>
      <c r="J2791" s="2"/>
      <c r="K2791" s="2"/>
      <c r="L2791" s="2"/>
      <c r="M2791" s="2"/>
      <c r="N2791" s="2"/>
      <c r="O2791" s="2"/>
      <c r="P2791" s="2"/>
      <c r="Q2791" s="2"/>
      <c r="R2791" s="2"/>
      <c r="S2791" s="2"/>
      <c r="T2791" s="2"/>
      <c r="U2791" s="2"/>
      <c r="V2791" s="2"/>
      <c r="W2791" s="2"/>
      <c r="X2791" s="2"/>
      <c r="Y2791" s="2"/>
    </row>
    <row r="2792" spans="1:25" ht="24.75" customHeight="1" x14ac:dyDescent="0.2">
      <c r="A2792" s="2"/>
      <c r="B2792" s="81"/>
      <c r="C2792" s="81"/>
      <c r="D2792" s="82"/>
      <c r="E2792" s="82"/>
      <c r="F2792" s="2" t="str">
        <f t="shared" ca="1" si="43"/>
        <v/>
      </c>
      <c r="G2792" s="81"/>
      <c r="H2792" s="2"/>
      <c r="I2792" s="2"/>
      <c r="J2792" s="2"/>
      <c r="K2792" s="2"/>
      <c r="L2792" s="2"/>
      <c r="M2792" s="2"/>
      <c r="N2792" s="2"/>
      <c r="O2792" s="2"/>
      <c r="P2792" s="2"/>
      <c r="Q2792" s="2"/>
      <c r="R2792" s="2"/>
      <c r="S2792" s="2"/>
      <c r="T2792" s="2"/>
      <c r="U2792" s="2"/>
      <c r="V2792" s="2"/>
      <c r="W2792" s="2"/>
      <c r="X2792" s="2"/>
      <c r="Y2792" s="2"/>
    </row>
    <row r="2793" spans="1:25" ht="24.75" customHeight="1" x14ac:dyDescent="0.2">
      <c r="A2793" s="2"/>
      <c r="B2793" s="81"/>
      <c r="C2793" s="81"/>
      <c r="D2793" s="82"/>
      <c r="E2793" s="82"/>
      <c r="F2793" s="2" t="str">
        <f t="shared" ca="1" si="43"/>
        <v/>
      </c>
      <c r="G2793" s="81"/>
      <c r="H2793" s="2"/>
      <c r="I2793" s="2"/>
      <c r="J2793" s="2"/>
      <c r="K2793" s="2"/>
      <c r="L2793" s="2"/>
      <c r="M2793" s="2"/>
      <c r="N2793" s="2"/>
      <c r="O2793" s="2"/>
      <c r="P2793" s="2"/>
      <c r="Q2793" s="2"/>
      <c r="R2793" s="2"/>
      <c r="S2793" s="2"/>
      <c r="T2793" s="2"/>
      <c r="U2793" s="2"/>
      <c r="V2793" s="2"/>
      <c r="W2793" s="2"/>
      <c r="X2793" s="2"/>
      <c r="Y2793" s="2"/>
    </row>
    <row r="2794" spans="1:25" ht="24.75" customHeight="1" x14ac:dyDescent="0.2">
      <c r="A2794" s="2"/>
      <c r="B2794" s="81"/>
      <c r="C2794" s="81"/>
      <c r="D2794" s="82"/>
      <c r="E2794" s="82"/>
      <c r="F2794" s="2" t="str">
        <f t="shared" ca="1" si="43"/>
        <v/>
      </c>
      <c r="G2794" s="81"/>
      <c r="H2794" s="2"/>
      <c r="I2794" s="2"/>
      <c r="J2794" s="2"/>
      <c r="K2794" s="2"/>
      <c r="L2794" s="2"/>
      <c r="M2794" s="2"/>
      <c r="N2794" s="2"/>
      <c r="O2794" s="2"/>
      <c r="P2794" s="2"/>
      <c r="Q2794" s="2"/>
      <c r="R2794" s="2"/>
      <c r="S2794" s="2"/>
      <c r="T2794" s="2"/>
      <c r="U2794" s="2"/>
      <c r="V2794" s="2"/>
      <c r="W2794" s="2"/>
      <c r="X2794" s="2"/>
      <c r="Y2794" s="2"/>
    </row>
    <row r="2795" spans="1:25" ht="24.75" customHeight="1" x14ac:dyDescent="0.2">
      <c r="A2795" s="2"/>
      <c r="B2795" s="81"/>
      <c r="C2795" s="81"/>
      <c r="D2795" s="82"/>
      <c r="E2795" s="82"/>
      <c r="F2795" s="2" t="str">
        <f t="shared" ca="1" si="43"/>
        <v/>
      </c>
      <c r="G2795" s="81"/>
      <c r="H2795" s="2"/>
      <c r="I2795" s="2"/>
      <c r="J2795" s="2"/>
      <c r="K2795" s="2"/>
      <c r="L2795" s="2"/>
      <c r="M2795" s="2"/>
      <c r="N2795" s="2"/>
      <c r="O2795" s="2"/>
      <c r="P2795" s="2"/>
      <c r="Q2795" s="2"/>
      <c r="R2795" s="2"/>
      <c r="S2795" s="2"/>
      <c r="T2795" s="2"/>
      <c r="U2795" s="2"/>
      <c r="V2795" s="2"/>
      <c r="W2795" s="2"/>
      <c r="X2795" s="2"/>
      <c r="Y2795" s="2"/>
    </row>
    <row r="2796" spans="1:25" ht="24.75" customHeight="1" x14ac:dyDescent="0.2">
      <c r="A2796" s="2"/>
      <c r="B2796" s="81"/>
      <c r="C2796" s="81"/>
      <c r="D2796" s="82"/>
      <c r="E2796" s="82"/>
      <c r="F2796" s="2" t="str">
        <f t="shared" ca="1" si="43"/>
        <v/>
      </c>
      <c r="G2796" s="81"/>
      <c r="H2796" s="2"/>
      <c r="I2796" s="2"/>
      <c r="J2796" s="2"/>
      <c r="K2796" s="2"/>
      <c r="L2796" s="2"/>
      <c r="M2796" s="2"/>
      <c r="N2796" s="2"/>
      <c r="O2796" s="2"/>
      <c r="P2796" s="2"/>
      <c r="Q2796" s="2"/>
      <c r="R2796" s="2"/>
      <c r="S2796" s="2"/>
      <c r="T2796" s="2"/>
      <c r="U2796" s="2"/>
      <c r="V2796" s="2"/>
      <c r="W2796" s="2"/>
      <c r="X2796" s="2"/>
      <c r="Y2796" s="2"/>
    </row>
    <row r="2797" spans="1:25" ht="24.75" customHeight="1" x14ac:dyDescent="0.2">
      <c r="A2797" s="2"/>
      <c r="B2797" s="81"/>
      <c r="C2797" s="81"/>
      <c r="D2797" s="82"/>
      <c r="E2797" s="82"/>
      <c r="F2797" s="2" t="str">
        <f t="shared" ca="1" si="43"/>
        <v/>
      </c>
      <c r="G2797" s="81"/>
      <c r="H2797" s="2"/>
      <c r="I2797" s="2"/>
      <c r="J2797" s="2"/>
      <c r="K2797" s="2"/>
      <c r="L2797" s="2"/>
      <c r="M2797" s="2"/>
      <c r="N2797" s="2"/>
      <c r="O2797" s="2"/>
      <c r="P2797" s="2"/>
      <c r="Q2797" s="2"/>
      <c r="R2797" s="2"/>
      <c r="S2797" s="2"/>
      <c r="T2797" s="2"/>
      <c r="U2797" s="2"/>
      <c r="V2797" s="2"/>
      <c r="W2797" s="2"/>
      <c r="X2797" s="2"/>
      <c r="Y2797" s="2"/>
    </row>
    <row r="2798" spans="1:25" ht="24.75" customHeight="1" x14ac:dyDescent="0.2">
      <c r="A2798" s="2"/>
      <c r="B2798" s="81"/>
      <c r="C2798" s="81"/>
      <c r="D2798" s="82"/>
      <c r="E2798" s="82"/>
      <c r="F2798" s="2" t="str">
        <f t="shared" ca="1" si="43"/>
        <v/>
      </c>
      <c r="G2798" s="81"/>
      <c r="H2798" s="2"/>
      <c r="I2798" s="2"/>
      <c r="J2798" s="2"/>
      <c r="K2798" s="2"/>
      <c r="L2798" s="2"/>
      <c r="M2798" s="2"/>
      <c r="N2798" s="2"/>
      <c r="O2798" s="2"/>
      <c r="P2798" s="2"/>
      <c r="Q2798" s="2"/>
      <c r="R2798" s="2"/>
      <c r="S2798" s="2"/>
      <c r="T2798" s="2"/>
      <c r="U2798" s="2"/>
      <c r="V2798" s="2"/>
      <c r="W2798" s="2"/>
      <c r="X2798" s="2"/>
      <c r="Y2798" s="2"/>
    </row>
    <row r="2799" spans="1:25" ht="24.75" customHeight="1" x14ac:dyDescent="0.2">
      <c r="A2799" s="2"/>
      <c r="B2799" s="81"/>
      <c r="C2799" s="81"/>
      <c r="D2799" s="82"/>
      <c r="E2799" s="82"/>
      <c r="F2799" s="2" t="str">
        <f t="shared" ca="1" si="43"/>
        <v/>
      </c>
      <c r="G2799" s="81"/>
      <c r="H2799" s="2"/>
      <c r="I2799" s="2"/>
      <c r="J2799" s="2"/>
      <c r="K2799" s="2"/>
      <c r="L2799" s="2"/>
      <c r="M2799" s="2"/>
      <c r="N2799" s="2"/>
      <c r="O2799" s="2"/>
      <c r="P2799" s="2"/>
      <c r="Q2799" s="2"/>
      <c r="R2799" s="2"/>
      <c r="S2799" s="2"/>
      <c r="T2799" s="2"/>
      <c r="U2799" s="2"/>
      <c r="V2799" s="2"/>
      <c r="W2799" s="2"/>
      <c r="X2799" s="2"/>
      <c r="Y2799" s="2"/>
    </row>
    <row r="2800" spans="1:25" ht="24.75" customHeight="1" x14ac:dyDescent="0.2">
      <c r="A2800" s="2"/>
      <c r="B2800" s="81"/>
      <c r="C2800" s="81"/>
      <c r="D2800" s="82"/>
      <c r="E2800" s="82"/>
      <c r="F2800" s="2" t="str">
        <f t="shared" ca="1" si="43"/>
        <v/>
      </c>
      <c r="G2800" s="81"/>
      <c r="H2800" s="2"/>
      <c r="I2800" s="2"/>
      <c r="J2800" s="2"/>
      <c r="K2800" s="2"/>
      <c r="L2800" s="2"/>
      <c r="M2800" s="2"/>
      <c r="N2800" s="2"/>
      <c r="O2800" s="2"/>
      <c r="P2800" s="2"/>
      <c r="Q2800" s="2"/>
      <c r="R2800" s="2"/>
      <c r="S2800" s="2"/>
      <c r="T2800" s="2"/>
      <c r="U2800" s="2"/>
      <c r="V2800" s="2"/>
      <c r="W2800" s="2"/>
      <c r="X2800" s="2"/>
      <c r="Y2800" s="2"/>
    </row>
    <row r="2801" spans="1:25" ht="24.75" customHeight="1" x14ac:dyDescent="0.2">
      <c r="A2801" s="2"/>
      <c r="B2801" s="81"/>
      <c r="C2801" s="81"/>
      <c r="D2801" s="82"/>
      <c r="E2801" s="82"/>
      <c r="F2801" s="2" t="str">
        <f t="shared" ca="1" si="43"/>
        <v/>
      </c>
      <c r="G2801" s="81"/>
      <c r="H2801" s="2"/>
      <c r="I2801" s="2"/>
      <c r="J2801" s="2"/>
      <c r="K2801" s="2"/>
      <c r="L2801" s="2"/>
      <c r="M2801" s="2"/>
      <c r="N2801" s="2"/>
      <c r="O2801" s="2"/>
      <c r="P2801" s="2"/>
      <c r="Q2801" s="2"/>
      <c r="R2801" s="2"/>
      <c r="S2801" s="2"/>
      <c r="T2801" s="2"/>
      <c r="U2801" s="2"/>
      <c r="V2801" s="2"/>
      <c r="W2801" s="2"/>
      <c r="X2801" s="2"/>
      <c r="Y2801" s="2"/>
    </row>
    <row r="2802" spans="1:25" ht="24.75" customHeight="1" x14ac:dyDescent="0.2">
      <c r="A2802" s="2"/>
      <c r="B2802" s="81"/>
      <c r="C2802" s="81"/>
      <c r="D2802" s="82"/>
      <c r="E2802" s="82"/>
      <c r="F2802" s="2" t="str">
        <f t="shared" ca="1" si="43"/>
        <v/>
      </c>
      <c r="G2802" s="81"/>
      <c r="H2802" s="2"/>
      <c r="I2802" s="2"/>
      <c r="J2802" s="2"/>
      <c r="K2802" s="2"/>
      <c r="L2802" s="2"/>
      <c r="M2802" s="2"/>
      <c r="N2802" s="2"/>
      <c r="O2802" s="2"/>
      <c r="P2802" s="2"/>
      <c r="Q2802" s="2"/>
      <c r="R2802" s="2"/>
      <c r="S2802" s="2"/>
      <c r="T2802" s="2"/>
      <c r="U2802" s="2"/>
      <c r="V2802" s="2"/>
      <c r="W2802" s="2"/>
      <c r="X2802" s="2"/>
      <c r="Y2802" s="2"/>
    </row>
    <row r="2803" spans="1:25" ht="24.75" customHeight="1" x14ac:dyDescent="0.2">
      <c r="A2803" s="2"/>
      <c r="B2803" s="81"/>
      <c r="C2803" s="81"/>
      <c r="D2803" s="82"/>
      <c r="E2803" s="82"/>
      <c r="F2803" s="2" t="str">
        <f t="shared" ca="1" si="43"/>
        <v/>
      </c>
      <c r="G2803" s="81"/>
      <c r="H2803" s="2"/>
      <c r="I2803" s="2"/>
      <c r="J2803" s="2"/>
      <c r="K2803" s="2"/>
      <c r="L2803" s="2"/>
      <c r="M2803" s="2"/>
      <c r="N2803" s="2"/>
      <c r="O2803" s="2"/>
      <c r="P2803" s="2"/>
      <c r="Q2803" s="2"/>
      <c r="R2803" s="2"/>
      <c r="S2803" s="2"/>
      <c r="T2803" s="2"/>
      <c r="U2803" s="2"/>
      <c r="V2803" s="2"/>
      <c r="W2803" s="2"/>
      <c r="X2803" s="2"/>
      <c r="Y2803" s="2"/>
    </row>
    <row r="2804" spans="1:25" ht="24.75" customHeight="1" x14ac:dyDescent="0.2">
      <c r="A2804" s="2"/>
      <c r="B2804" s="81"/>
      <c r="C2804" s="81"/>
      <c r="D2804" s="82"/>
      <c r="E2804" s="82"/>
      <c r="F2804" s="2" t="str">
        <f t="shared" ca="1" si="43"/>
        <v/>
      </c>
      <c r="G2804" s="81"/>
      <c r="H2804" s="2"/>
      <c r="I2804" s="2"/>
      <c r="J2804" s="2"/>
      <c r="K2804" s="2"/>
      <c r="L2804" s="2"/>
      <c r="M2804" s="2"/>
      <c r="N2804" s="2"/>
      <c r="O2804" s="2"/>
      <c r="P2804" s="2"/>
      <c r="Q2804" s="2"/>
      <c r="R2804" s="2"/>
      <c r="S2804" s="2"/>
      <c r="T2804" s="2"/>
      <c r="U2804" s="2"/>
      <c r="V2804" s="2"/>
      <c r="W2804" s="2"/>
      <c r="X2804" s="2"/>
      <c r="Y2804" s="2"/>
    </row>
    <row r="2805" spans="1:25" ht="24.75" customHeight="1" x14ac:dyDescent="0.2">
      <c r="A2805" s="2"/>
      <c r="B2805" s="81"/>
      <c r="C2805" s="81"/>
      <c r="D2805" s="82"/>
      <c r="E2805" s="82"/>
      <c r="F2805" s="2" t="str">
        <f t="shared" ca="1" si="43"/>
        <v/>
      </c>
      <c r="G2805" s="81"/>
      <c r="H2805" s="2"/>
      <c r="I2805" s="2"/>
      <c r="J2805" s="2"/>
      <c r="K2805" s="2"/>
      <c r="L2805" s="2"/>
      <c r="M2805" s="2"/>
      <c r="N2805" s="2"/>
      <c r="O2805" s="2"/>
      <c r="P2805" s="2"/>
      <c r="Q2805" s="2"/>
      <c r="R2805" s="2"/>
      <c r="S2805" s="2"/>
      <c r="T2805" s="2"/>
      <c r="U2805" s="2"/>
      <c r="V2805" s="2"/>
      <c r="W2805" s="2"/>
      <c r="X2805" s="2"/>
      <c r="Y2805" s="2"/>
    </row>
    <row r="2806" spans="1:25" ht="24.75" customHeight="1" x14ac:dyDescent="0.2">
      <c r="A2806" s="2"/>
      <c r="B2806" s="81"/>
      <c r="C2806" s="81"/>
      <c r="D2806" s="82"/>
      <c r="E2806" s="82"/>
      <c r="F2806" s="2" t="str">
        <f t="shared" ca="1" si="43"/>
        <v/>
      </c>
      <c r="G2806" s="81"/>
      <c r="H2806" s="2"/>
      <c r="I2806" s="2"/>
      <c r="J2806" s="2"/>
      <c r="K2806" s="2"/>
      <c r="L2806" s="2"/>
      <c r="M2806" s="2"/>
      <c r="N2806" s="2"/>
      <c r="O2806" s="2"/>
      <c r="P2806" s="2"/>
      <c r="Q2806" s="2"/>
      <c r="R2806" s="2"/>
      <c r="S2806" s="2"/>
      <c r="T2806" s="2"/>
      <c r="U2806" s="2"/>
      <c r="V2806" s="2"/>
      <c r="W2806" s="2"/>
      <c r="X2806" s="2"/>
      <c r="Y2806" s="2"/>
    </row>
    <row r="2807" spans="1:25" ht="24.75" customHeight="1" x14ac:dyDescent="0.2">
      <c r="A2807" s="2"/>
      <c r="B2807" s="81"/>
      <c r="C2807" s="81"/>
      <c r="D2807" s="82"/>
      <c r="E2807" s="82"/>
      <c r="F2807" s="2" t="str">
        <f t="shared" ca="1" si="43"/>
        <v/>
      </c>
      <c r="G2807" s="81"/>
      <c r="H2807" s="2"/>
      <c r="I2807" s="2"/>
      <c r="J2807" s="2"/>
      <c r="K2807" s="2"/>
      <c r="L2807" s="2"/>
      <c r="M2807" s="2"/>
      <c r="N2807" s="2"/>
      <c r="O2807" s="2"/>
      <c r="P2807" s="2"/>
      <c r="Q2807" s="2"/>
      <c r="R2807" s="2"/>
      <c r="S2807" s="2"/>
      <c r="T2807" s="2"/>
      <c r="U2807" s="2"/>
      <c r="V2807" s="2"/>
      <c r="W2807" s="2"/>
      <c r="X2807" s="2"/>
      <c r="Y2807" s="2"/>
    </row>
    <row r="2808" spans="1:25" ht="24.75" customHeight="1" x14ac:dyDescent="0.2">
      <c r="A2808" s="2"/>
      <c r="B2808" s="81"/>
      <c r="C2808" s="81"/>
      <c r="D2808" s="82"/>
      <c r="E2808" s="82"/>
      <c r="F2808" s="2" t="str">
        <f t="shared" ca="1" si="43"/>
        <v/>
      </c>
      <c r="G2808" s="81"/>
      <c r="H2808" s="2"/>
      <c r="I2808" s="2"/>
      <c r="J2808" s="2"/>
      <c r="K2808" s="2"/>
      <c r="L2808" s="2"/>
      <c r="M2808" s="2"/>
      <c r="N2808" s="2"/>
      <c r="O2808" s="2"/>
      <c r="P2808" s="2"/>
      <c r="Q2808" s="2"/>
      <c r="R2808" s="2"/>
      <c r="S2808" s="2"/>
      <c r="T2808" s="2"/>
      <c r="U2808" s="2"/>
      <c r="V2808" s="2"/>
      <c r="W2808" s="2"/>
      <c r="X2808" s="2"/>
      <c r="Y2808" s="2"/>
    </row>
    <row r="2809" spans="1:25" ht="24.75" customHeight="1" x14ac:dyDescent="0.2">
      <c r="A2809" s="2"/>
      <c r="B2809" s="81"/>
      <c r="C2809" s="81"/>
      <c r="D2809" s="82"/>
      <c r="E2809" s="82"/>
      <c r="F2809" s="2" t="str">
        <f t="shared" ca="1" si="43"/>
        <v/>
      </c>
      <c r="G2809" s="81"/>
      <c r="H2809" s="2"/>
      <c r="I2809" s="2"/>
      <c r="J2809" s="2"/>
      <c r="K2809" s="2"/>
      <c r="L2809" s="2"/>
      <c r="M2809" s="2"/>
      <c r="N2809" s="2"/>
      <c r="O2809" s="2"/>
      <c r="P2809" s="2"/>
      <c r="Q2809" s="2"/>
      <c r="R2809" s="2"/>
      <c r="S2809" s="2"/>
      <c r="T2809" s="2"/>
      <c r="U2809" s="2"/>
      <c r="V2809" s="2"/>
      <c r="W2809" s="2"/>
      <c r="X2809" s="2"/>
      <c r="Y2809" s="2"/>
    </row>
    <row r="2810" spans="1:25" ht="24.75" customHeight="1" x14ac:dyDescent="0.2">
      <c r="A2810" s="2"/>
      <c r="B2810" s="81"/>
      <c r="C2810" s="81"/>
      <c r="D2810" s="82"/>
      <c r="E2810" s="82"/>
      <c r="F2810" s="2" t="str">
        <f t="shared" ca="1" si="43"/>
        <v/>
      </c>
      <c r="G2810" s="81"/>
      <c r="H2810" s="2"/>
      <c r="I2810" s="2"/>
      <c r="J2810" s="2"/>
      <c r="K2810" s="2"/>
      <c r="L2810" s="2"/>
      <c r="M2810" s="2"/>
      <c r="N2810" s="2"/>
      <c r="O2810" s="2"/>
      <c r="P2810" s="2"/>
      <c r="Q2810" s="2"/>
      <c r="R2810" s="2"/>
      <c r="S2810" s="2"/>
      <c r="T2810" s="2"/>
      <c r="U2810" s="2"/>
      <c r="V2810" s="2"/>
      <c r="W2810" s="2"/>
      <c r="X2810" s="2"/>
      <c r="Y2810" s="2"/>
    </row>
    <row r="2811" spans="1:25" ht="24.75" customHeight="1" x14ac:dyDescent="0.2">
      <c r="A2811" s="2"/>
      <c r="B2811" s="81"/>
      <c r="C2811" s="81"/>
      <c r="D2811" s="82"/>
      <c r="E2811" s="82"/>
      <c r="F2811" s="2" t="str">
        <f t="shared" ca="1" si="43"/>
        <v/>
      </c>
      <c r="G2811" s="81"/>
      <c r="H2811" s="2"/>
      <c r="I2811" s="2"/>
      <c r="J2811" s="2"/>
      <c r="K2811" s="2"/>
      <c r="L2811" s="2"/>
      <c r="M2811" s="2"/>
      <c r="N2811" s="2"/>
      <c r="O2811" s="2"/>
      <c r="P2811" s="2"/>
      <c r="Q2811" s="2"/>
      <c r="R2811" s="2"/>
      <c r="S2811" s="2"/>
      <c r="T2811" s="2"/>
      <c r="U2811" s="2"/>
      <c r="V2811" s="2"/>
      <c r="W2811" s="2"/>
      <c r="X2811" s="2"/>
      <c r="Y2811" s="2"/>
    </row>
    <row r="2812" spans="1:25" ht="24.75" customHeight="1" x14ac:dyDescent="0.2">
      <c r="A2812" s="2"/>
      <c r="B2812" s="81"/>
      <c r="C2812" s="81"/>
      <c r="D2812" s="82"/>
      <c r="E2812" s="82"/>
      <c r="F2812" s="2" t="str">
        <f t="shared" ca="1" si="43"/>
        <v/>
      </c>
      <c r="G2812" s="81"/>
      <c r="H2812" s="2"/>
      <c r="I2812" s="2"/>
      <c r="J2812" s="2"/>
      <c r="K2812" s="2"/>
      <c r="L2812" s="2"/>
      <c r="M2812" s="2"/>
      <c r="N2812" s="2"/>
      <c r="O2812" s="2"/>
      <c r="P2812" s="2"/>
      <c r="Q2812" s="2"/>
      <c r="R2812" s="2"/>
      <c r="S2812" s="2"/>
      <c r="T2812" s="2"/>
      <c r="U2812" s="2"/>
      <c r="V2812" s="2"/>
      <c r="W2812" s="2"/>
      <c r="X2812" s="2"/>
      <c r="Y2812" s="2"/>
    </row>
    <row r="2813" spans="1:25" ht="24.75" customHeight="1" x14ac:dyDescent="0.2">
      <c r="A2813" s="2"/>
      <c r="B2813" s="81"/>
      <c r="C2813" s="81"/>
      <c r="D2813" s="82"/>
      <c r="E2813" s="82"/>
      <c r="F2813" s="2" t="str">
        <f t="shared" ca="1" si="43"/>
        <v/>
      </c>
      <c r="G2813" s="81"/>
      <c r="H2813" s="2"/>
      <c r="I2813" s="2"/>
      <c r="J2813" s="2"/>
      <c r="K2813" s="2"/>
      <c r="L2813" s="2"/>
      <c r="M2813" s="2"/>
      <c r="N2813" s="2"/>
      <c r="O2813" s="2"/>
      <c r="P2813" s="2"/>
      <c r="Q2813" s="2"/>
      <c r="R2813" s="2"/>
      <c r="S2813" s="2"/>
      <c r="T2813" s="2"/>
      <c r="U2813" s="2"/>
      <c r="V2813" s="2"/>
      <c r="W2813" s="2"/>
      <c r="X2813" s="2"/>
      <c r="Y2813" s="2"/>
    </row>
    <row r="2814" spans="1:25" ht="24.75" customHeight="1" x14ac:dyDescent="0.2">
      <c r="A2814" s="2"/>
      <c r="B2814" s="81"/>
      <c r="C2814" s="81"/>
      <c r="D2814" s="82"/>
      <c r="E2814" s="82"/>
      <c r="F2814" s="2" t="str">
        <f t="shared" ca="1" si="43"/>
        <v/>
      </c>
      <c r="G2814" s="81"/>
      <c r="H2814" s="2"/>
      <c r="I2814" s="2"/>
      <c r="J2814" s="2"/>
      <c r="K2814" s="2"/>
      <c r="L2814" s="2"/>
      <c r="M2814" s="2"/>
      <c r="N2814" s="2"/>
      <c r="O2814" s="2"/>
      <c r="P2814" s="2"/>
      <c r="Q2814" s="2"/>
      <c r="R2814" s="2"/>
      <c r="S2814" s="2"/>
      <c r="T2814" s="2"/>
      <c r="U2814" s="2"/>
      <c r="V2814" s="2"/>
      <c r="W2814" s="2"/>
      <c r="X2814" s="2"/>
      <c r="Y2814" s="2"/>
    </row>
    <row r="2815" spans="1:25" ht="24.75" customHeight="1" x14ac:dyDescent="0.2">
      <c r="A2815" s="2"/>
      <c r="B2815" s="81"/>
      <c r="C2815" s="81"/>
      <c r="D2815" s="82"/>
      <c r="E2815" s="82"/>
      <c r="F2815" s="2" t="str">
        <f t="shared" ca="1" si="43"/>
        <v/>
      </c>
      <c r="G2815" s="81"/>
      <c r="H2815" s="2"/>
      <c r="I2815" s="2"/>
      <c r="J2815" s="2"/>
      <c r="K2815" s="2"/>
      <c r="L2815" s="2"/>
      <c r="M2815" s="2"/>
      <c r="N2815" s="2"/>
      <c r="O2815" s="2"/>
      <c r="P2815" s="2"/>
      <c r="Q2815" s="2"/>
      <c r="R2815" s="2"/>
      <c r="S2815" s="2"/>
      <c r="T2815" s="2"/>
      <c r="U2815" s="2"/>
      <c r="V2815" s="2"/>
      <c r="W2815" s="2"/>
      <c r="X2815" s="2"/>
      <c r="Y2815" s="2"/>
    </row>
    <row r="2816" spans="1:25" ht="24.75" customHeight="1" x14ac:dyDescent="0.2">
      <c r="A2816" s="2"/>
      <c r="B2816" s="81"/>
      <c r="C2816" s="81"/>
      <c r="D2816" s="82"/>
      <c r="E2816" s="82"/>
      <c r="F2816" s="2" t="str">
        <f t="shared" ca="1" si="43"/>
        <v/>
      </c>
      <c r="G2816" s="81"/>
      <c r="H2816" s="2"/>
      <c r="I2816" s="2"/>
      <c r="J2816" s="2"/>
      <c r="K2816" s="2"/>
      <c r="L2816" s="2"/>
      <c r="M2816" s="2"/>
      <c r="N2816" s="2"/>
      <c r="O2816" s="2"/>
      <c r="P2816" s="2"/>
      <c r="Q2816" s="2"/>
      <c r="R2816" s="2"/>
      <c r="S2816" s="2"/>
      <c r="T2816" s="2"/>
      <c r="U2816" s="2"/>
      <c r="V2816" s="2"/>
      <c r="W2816" s="2"/>
      <c r="X2816" s="2"/>
      <c r="Y2816" s="2"/>
    </row>
    <row r="2817" spans="1:25" ht="24.75" customHeight="1" x14ac:dyDescent="0.2">
      <c r="A2817" s="2"/>
      <c r="B2817" s="81"/>
      <c r="C2817" s="81"/>
      <c r="D2817" s="82"/>
      <c r="E2817" s="82"/>
      <c r="F2817" s="2" t="str">
        <f t="shared" ca="1" si="43"/>
        <v/>
      </c>
      <c r="G2817" s="81"/>
      <c r="H2817" s="2"/>
      <c r="I2817" s="2"/>
      <c r="J2817" s="2"/>
      <c r="K2817" s="2"/>
      <c r="L2817" s="2"/>
      <c r="M2817" s="2"/>
      <c r="N2817" s="2"/>
      <c r="O2817" s="2"/>
      <c r="P2817" s="2"/>
      <c r="Q2817" s="2"/>
      <c r="R2817" s="2"/>
      <c r="S2817" s="2"/>
      <c r="T2817" s="2"/>
      <c r="U2817" s="2"/>
      <c r="V2817" s="2"/>
      <c r="W2817" s="2"/>
      <c r="X2817" s="2"/>
      <c r="Y2817" s="2"/>
    </row>
    <row r="2818" spans="1:25" ht="24.75" customHeight="1" x14ac:dyDescent="0.2">
      <c r="A2818" s="2"/>
      <c r="B2818" s="81"/>
      <c r="C2818" s="81"/>
      <c r="D2818" s="82"/>
      <c r="E2818" s="82"/>
      <c r="F2818" s="2" t="str">
        <f t="shared" ca="1" si="43"/>
        <v/>
      </c>
      <c r="G2818" s="81"/>
      <c r="H2818" s="2"/>
      <c r="I2818" s="2"/>
      <c r="J2818" s="2"/>
      <c r="K2818" s="2"/>
      <c r="L2818" s="2"/>
      <c r="M2818" s="2"/>
      <c r="N2818" s="2"/>
      <c r="O2818" s="2"/>
      <c r="P2818" s="2"/>
      <c r="Q2818" s="2"/>
      <c r="R2818" s="2"/>
      <c r="S2818" s="2"/>
      <c r="T2818" s="2"/>
      <c r="U2818" s="2"/>
      <c r="V2818" s="2"/>
      <c r="W2818" s="2"/>
      <c r="X2818" s="2"/>
      <c r="Y2818" s="2"/>
    </row>
    <row r="2819" spans="1:25" ht="24.75" customHeight="1" x14ac:dyDescent="0.2">
      <c r="A2819" s="2"/>
      <c r="B2819" s="81"/>
      <c r="C2819" s="81"/>
      <c r="D2819" s="82"/>
      <c r="E2819" s="82"/>
      <c r="F2819" s="2" t="str">
        <f t="shared" ca="1" si="43"/>
        <v/>
      </c>
      <c r="G2819" s="81"/>
      <c r="H2819" s="2"/>
      <c r="I2819" s="2"/>
      <c r="J2819" s="2"/>
      <c r="K2819" s="2"/>
      <c r="L2819" s="2"/>
      <c r="M2819" s="2"/>
      <c r="N2819" s="2"/>
      <c r="O2819" s="2"/>
      <c r="P2819" s="2"/>
      <c r="Q2819" s="2"/>
      <c r="R2819" s="2"/>
      <c r="S2819" s="2"/>
      <c r="T2819" s="2"/>
      <c r="U2819" s="2"/>
      <c r="V2819" s="2"/>
      <c r="W2819" s="2"/>
      <c r="X2819" s="2"/>
      <c r="Y2819" s="2"/>
    </row>
    <row r="2820" spans="1:25" ht="24.75" customHeight="1" x14ac:dyDescent="0.2">
      <c r="A2820" s="2"/>
      <c r="B2820" s="81"/>
      <c r="C2820" s="81"/>
      <c r="D2820" s="82"/>
      <c r="E2820" s="82"/>
      <c r="F2820" s="2" t="str">
        <f t="shared" ref="F2820:F2883" ca="1" si="44">IF(AND(D2820="",E2820=""),"",IF(E2820&lt;&gt;"","Realizado",IF(D2820&lt;TODAY(),"Atrasado",IF(D2820=TODAY(),"Fazer hoje","A realizar"))))</f>
        <v/>
      </c>
      <c r="G2820" s="81"/>
      <c r="H2820" s="2"/>
      <c r="I2820" s="2"/>
      <c r="J2820" s="2"/>
      <c r="K2820" s="2"/>
      <c r="L2820" s="2"/>
      <c r="M2820" s="2"/>
      <c r="N2820" s="2"/>
      <c r="O2820" s="2"/>
      <c r="P2820" s="2"/>
      <c r="Q2820" s="2"/>
      <c r="R2820" s="2"/>
      <c r="S2820" s="2"/>
      <c r="T2820" s="2"/>
      <c r="U2820" s="2"/>
      <c r="V2820" s="2"/>
      <c r="W2820" s="2"/>
      <c r="X2820" s="2"/>
      <c r="Y2820" s="2"/>
    </row>
    <row r="2821" spans="1:25" ht="24.75" customHeight="1" x14ac:dyDescent="0.2">
      <c r="A2821" s="2"/>
      <c r="B2821" s="81"/>
      <c r="C2821" s="81"/>
      <c r="D2821" s="82"/>
      <c r="E2821" s="82"/>
      <c r="F2821" s="2" t="str">
        <f t="shared" ca="1" si="44"/>
        <v/>
      </c>
      <c r="G2821" s="81"/>
      <c r="H2821" s="2"/>
      <c r="I2821" s="2"/>
      <c r="J2821" s="2"/>
      <c r="K2821" s="2"/>
      <c r="L2821" s="2"/>
      <c r="M2821" s="2"/>
      <c r="N2821" s="2"/>
      <c r="O2821" s="2"/>
      <c r="P2821" s="2"/>
      <c r="Q2821" s="2"/>
      <c r="R2821" s="2"/>
      <c r="S2821" s="2"/>
      <c r="T2821" s="2"/>
      <c r="U2821" s="2"/>
      <c r="V2821" s="2"/>
      <c r="W2821" s="2"/>
      <c r="X2821" s="2"/>
      <c r="Y2821" s="2"/>
    </row>
    <row r="2822" spans="1:25" ht="24.75" customHeight="1" x14ac:dyDescent="0.2">
      <c r="A2822" s="2"/>
      <c r="B2822" s="81"/>
      <c r="C2822" s="81"/>
      <c r="D2822" s="82"/>
      <c r="E2822" s="82"/>
      <c r="F2822" s="2" t="str">
        <f t="shared" ca="1" si="44"/>
        <v/>
      </c>
      <c r="G2822" s="81"/>
      <c r="H2822" s="2"/>
      <c r="I2822" s="2"/>
      <c r="J2822" s="2"/>
      <c r="K2822" s="2"/>
      <c r="L2822" s="2"/>
      <c r="M2822" s="2"/>
      <c r="N2822" s="2"/>
      <c r="O2822" s="2"/>
      <c r="P2822" s="2"/>
      <c r="Q2822" s="2"/>
      <c r="R2822" s="2"/>
      <c r="S2822" s="2"/>
      <c r="T2822" s="2"/>
      <c r="U2822" s="2"/>
      <c r="V2822" s="2"/>
      <c r="W2822" s="2"/>
      <c r="X2822" s="2"/>
      <c r="Y2822" s="2"/>
    </row>
    <row r="2823" spans="1:25" ht="24.75" customHeight="1" x14ac:dyDescent="0.2">
      <c r="A2823" s="2"/>
      <c r="B2823" s="81"/>
      <c r="C2823" s="81"/>
      <c r="D2823" s="82"/>
      <c r="E2823" s="82"/>
      <c r="F2823" s="2" t="str">
        <f t="shared" ca="1" si="44"/>
        <v/>
      </c>
      <c r="G2823" s="81"/>
      <c r="H2823" s="2"/>
      <c r="I2823" s="2"/>
      <c r="J2823" s="2"/>
      <c r="K2823" s="2"/>
      <c r="L2823" s="2"/>
      <c r="M2823" s="2"/>
      <c r="N2823" s="2"/>
      <c r="O2823" s="2"/>
      <c r="P2823" s="2"/>
      <c r="Q2823" s="2"/>
      <c r="R2823" s="2"/>
      <c r="S2823" s="2"/>
      <c r="T2823" s="2"/>
      <c r="U2823" s="2"/>
      <c r="V2823" s="2"/>
      <c r="W2823" s="2"/>
      <c r="X2823" s="2"/>
      <c r="Y2823" s="2"/>
    </row>
    <row r="2824" spans="1:25" ht="24.75" customHeight="1" x14ac:dyDescent="0.2">
      <c r="A2824" s="2"/>
      <c r="B2824" s="81"/>
      <c r="C2824" s="81"/>
      <c r="D2824" s="82"/>
      <c r="E2824" s="82"/>
      <c r="F2824" s="2" t="str">
        <f t="shared" ca="1" si="44"/>
        <v/>
      </c>
      <c r="G2824" s="81"/>
      <c r="H2824" s="2"/>
      <c r="I2824" s="2"/>
      <c r="J2824" s="2"/>
      <c r="K2824" s="2"/>
      <c r="L2824" s="2"/>
      <c r="M2824" s="2"/>
      <c r="N2824" s="2"/>
      <c r="O2824" s="2"/>
      <c r="P2824" s="2"/>
      <c r="Q2824" s="2"/>
      <c r="R2824" s="2"/>
      <c r="S2824" s="2"/>
      <c r="T2824" s="2"/>
      <c r="U2824" s="2"/>
      <c r="V2824" s="2"/>
      <c r="W2824" s="2"/>
      <c r="X2824" s="2"/>
      <c r="Y2824" s="2"/>
    </row>
    <row r="2825" spans="1:25" ht="24.75" customHeight="1" x14ac:dyDescent="0.2">
      <c r="A2825" s="2"/>
      <c r="B2825" s="81"/>
      <c r="C2825" s="81"/>
      <c r="D2825" s="82"/>
      <c r="E2825" s="82"/>
      <c r="F2825" s="2" t="str">
        <f t="shared" ca="1" si="44"/>
        <v/>
      </c>
      <c r="G2825" s="81"/>
      <c r="H2825" s="2"/>
      <c r="I2825" s="2"/>
      <c r="J2825" s="2"/>
      <c r="K2825" s="2"/>
      <c r="L2825" s="2"/>
      <c r="M2825" s="2"/>
      <c r="N2825" s="2"/>
      <c r="O2825" s="2"/>
      <c r="P2825" s="2"/>
      <c r="Q2825" s="2"/>
      <c r="R2825" s="2"/>
      <c r="S2825" s="2"/>
      <c r="T2825" s="2"/>
      <c r="U2825" s="2"/>
      <c r="V2825" s="2"/>
      <c r="W2825" s="2"/>
      <c r="X2825" s="2"/>
      <c r="Y2825" s="2"/>
    </row>
    <row r="2826" spans="1:25" ht="24.75" customHeight="1" x14ac:dyDescent="0.2">
      <c r="A2826" s="2"/>
      <c r="B2826" s="81"/>
      <c r="C2826" s="81"/>
      <c r="D2826" s="82"/>
      <c r="E2826" s="82"/>
      <c r="F2826" s="2" t="str">
        <f t="shared" ca="1" si="44"/>
        <v/>
      </c>
      <c r="G2826" s="81"/>
      <c r="H2826" s="2"/>
      <c r="I2826" s="2"/>
      <c r="J2826" s="2"/>
      <c r="K2826" s="2"/>
      <c r="L2826" s="2"/>
      <c r="M2826" s="2"/>
      <c r="N2826" s="2"/>
      <c r="O2826" s="2"/>
      <c r="P2826" s="2"/>
      <c r="Q2826" s="2"/>
      <c r="R2826" s="2"/>
      <c r="S2826" s="2"/>
      <c r="T2826" s="2"/>
      <c r="U2826" s="2"/>
      <c r="V2826" s="2"/>
      <c r="W2826" s="2"/>
      <c r="X2826" s="2"/>
      <c r="Y2826" s="2"/>
    </row>
    <row r="2827" spans="1:25" ht="24.75" customHeight="1" x14ac:dyDescent="0.2">
      <c r="A2827" s="2"/>
      <c r="B2827" s="81"/>
      <c r="C2827" s="81"/>
      <c r="D2827" s="82"/>
      <c r="E2827" s="82"/>
      <c r="F2827" s="2" t="str">
        <f t="shared" ca="1" si="44"/>
        <v/>
      </c>
      <c r="G2827" s="81"/>
      <c r="H2827" s="2"/>
      <c r="I2827" s="2"/>
      <c r="J2827" s="2"/>
      <c r="K2827" s="2"/>
      <c r="L2827" s="2"/>
      <c r="M2827" s="2"/>
      <c r="N2827" s="2"/>
      <c r="O2827" s="2"/>
      <c r="P2827" s="2"/>
      <c r="Q2827" s="2"/>
      <c r="R2827" s="2"/>
      <c r="S2827" s="2"/>
      <c r="T2827" s="2"/>
      <c r="U2827" s="2"/>
      <c r="V2827" s="2"/>
      <c r="W2827" s="2"/>
      <c r="X2827" s="2"/>
      <c r="Y2827" s="2"/>
    </row>
    <row r="2828" spans="1:25" ht="24.75" customHeight="1" x14ac:dyDescent="0.2">
      <c r="A2828" s="2"/>
      <c r="B2828" s="81"/>
      <c r="C2828" s="81"/>
      <c r="D2828" s="82"/>
      <c r="E2828" s="82"/>
      <c r="F2828" s="2" t="str">
        <f t="shared" ca="1" si="44"/>
        <v/>
      </c>
      <c r="G2828" s="81"/>
      <c r="H2828" s="2"/>
      <c r="I2828" s="2"/>
      <c r="J2828" s="2"/>
      <c r="K2828" s="2"/>
      <c r="L2828" s="2"/>
      <c r="M2828" s="2"/>
      <c r="N2828" s="2"/>
      <c r="O2828" s="2"/>
      <c r="P2828" s="2"/>
      <c r="Q2828" s="2"/>
      <c r="R2828" s="2"/>
      <c r="S2828" s="2"/>
      <c r="T2828" s="2"/>
      <c r="U2828" s="2"/>
      <c r="V2828" s="2"/>
      <c r="W2828" s="2"/>
      <c r="X2828" s="2"/>
      <c r="Y2828" s="2"/>
    </row>
    <row r="2829" spans="1:25" ht="24.75" customHeight="1" x14ac:dyDescent="0.2">
      <c r="A2829" s="2"/>
      <c r="B2829" s="81"/>
      <c r="C2829" s="81"/>
      <c r="D2829" s="82"/>
      <c r="E2829" s="82"/>
      <c r="F2829" s="2" t="str">
        <f t="shared" ca="1" si="44"/>
        <v/>
      </c>
      <c r="G2829" s="81"/>
      <c r="H2829" s="2"/>
      <c r="I2829" s="2"/>
      <c r="J2829" s="2"/>
      <c r="K2829" s="2"/>
      <c r="L2829" s="2"/>
      <c r="M2829" s="2"/>
      <c r="N2829" s="2"/>
      <c r="O2829" s="2"/>
      <c r="P2829" s="2"/>
      <c r="Q2829" s="2"/>
      <c r="R2829" s="2"/>
      <c r="S2829" s="2"/>
      <c r="T2829" s="2"/>
      <c r="U2829" s="2"/>
      <c r="V2829" s="2"/>
      <c r="W2829" s="2"/>
      <c r="X2829" s="2"/>
      <c r="Y2829" s="2"/>
    </row>
    <row r="2830" spans="1:25" ht="24.75" customHeight="1" x14ac:dyDescent="0.2">
      <c r="A2830" s="2"/>
      <c r="B2830" s="81"/>
      <c r="C2830" s="81"/>
      <c r="D2830" s="82"/>
      <c r="E2830" s="82"/>
      <c r="F2830" s="2" t="str">
        <f t="shared" ca="1" si="44"/>
        <v/>
      </c>
      <c r="G2830" s="81"/>
      <c r="H2830" s="2"/>
      <c r="I2830" s="2"/>
      <c r="J2830" s="2"/>
      <c r="K2830" s="2"/>
      <c r="L2830" s="2"/>
      <c r="M2830" s="2"/>
      <c r="N2830" s="2"/>
      <c r="O2830" s="2"/>
      <c r="P2830" s="2"/>
      <c r="Q2830" s="2"/>
      <c r="R2830" s="2"/>
      <c r="S2830" s="2"/>
      <c r="T2830" s="2"/>
      <c r="U2830" s="2"/>
      <c r="V2830" s="2"/>
      <c r="W2830" s="2"/>
      <c r="X2830" s="2"/>
      <c r="Y2830" s="2"/>
    </row>
    <row r="2831" spans="1:25" ht="24.75" customHeight="1" x14ac:dyDescent="0.2">
      <c r="A2831" s="2"/>
      <c r="B2831" s="81"/>
      <c r="C2831" s="81"/>
      <c r="D2831" s="82"/>
      <c r="E2831" s="82"/>
      <c r="F2831" s="2" t="str">
        <f t="shared" ca="1" si="44"/>
        <v/>
      </c>
      <c r="G2831" s="81"/>
      <c r="H2831" s="2"/>
      <c r="I2831" s="2"/>
      <c r="J2831" s="2"/>
      <c r="K2831" s="2"/>
      <c r="L2831" s="2"/>
      <c r="M2831" s="2"/>
      <c r="N2831" s="2"/>
      <c r="O2831" s="2"/>
      <c r="P2831" s="2"/>
      <c r="Q2831" s="2"/>
      <c r="R2831" s="2"/>
      <c r="S2831" s="2"/>
      <c r="T2831" s="2"/>
      <c r="U2831" s="2"/>
      <c r="V2831" s="2"/>
      <c r="W2831" s="2"/>
      <c r="X2831" s="2"/>
      <c r="Y2831" s="2"/>
    </row>
    <row r="2832" spans="1:25" ht="24.75" customHeight="1" x14ac:dyDescent="0.2">
      <c r="A2832" s="2"/>
      <c r="B2832" s="81"/>
      <c r="C2832" s="81"/>
      <c r="D2832" s="82"/>
      <c r="E2832" s="82"/>
      <c r="F2832" s="2" t="str">
        <f t="shared" ca="1" si="44"/>
        <v/>
      </c>
      <c r="G2832" s="81"/>
      <c r="H2832" s="2"/>
      <c r="I2832" s="2"/>
      <c r="J2832" s="2"/>
      <c r="K2832" s="2"/>
      <c r="L2832" s="2"/>
      <c r="M2832" s="2"/>
      <c r="N2832" s="2"/>
      <c r="O2832" s="2"/>
      <c r="P2832" s="2"/>
      <c r="Q2832" s="2"/>
      <c r="R2832" s="2"/>
      <c r="S2832" s="2"/>
      <c r="T2832" s="2"/>
      <c r="U2832" s="2"/>
      <c r="V2832" s="2"/>
      <c r="W2832" s="2"/>
      <c r="X2832" s="2"/>
      <c r="Y2832" s="2"/>
    </row>
    <row r="2833" spans="1:25" ht="24.75" customHeight="1" x14ac:dyDescent="0.2">
      <c r="A2833" s="2"/>
      <c r="B2833" s="81"/>
      <c r="C2833" s="81"/>
      <c r="D2833" s="82"/>
      <c r="E2833" s="82"/>
      <c r="F2833" s="2" t="str">
        <f t="shared" ca="1" si="44"/>
        <v/>
      </c>
      <c r="G2833" s="81"/>
      <c r="H2833" s="2"/>
      <c r="I2833" s="2"/>
      <c r="J2833" s="2"/>
      <c r="K2833" s="2"/>
      <c r="L2833" s="2"/>
      <c r="M2833" s="2"/>
      <c r="N2833" s="2"/>
      <c r="O2833" s="2"/>
      <c r="P2833" s="2"/>
      <c r="Q2833" s="2"/>
      <c r="R2833" s="2"/>
      <c r="S2833" s="2"/>
      <c r="T2833" s="2"/>
      <c r="U2833" s="2"/>
      <c r="V2833" s="2"/>
      <c r="W2833" s="2"/>
      <c r="X2833" s="2"/>
      <c r="Y2833" s="2"/>
    </row>
    <row r="2834" spans="1:25" ht="24.75" customHeight="1" x14ac:dyDescent="0.2">
      <c r="A2834" s="2"/>
      <c r="B2834" s="81"/>
      <c r="C2834" s="81"/>
      <c r="D2834" s="82"/>
      <c r="E2834" s="82"/>
      <c r="F2834" s="2" t="str">
        <f t="shared" ca="1" si="44"/>
        <v/>
      </c>
      <c r="G2834" s="81"/>
      <c r="H2834" s="2"/>
      <c r="I2834" s="2"/>
      <c r="J2834" s="2"/>
      <c r="K2834" s="2"/>
      <c r="L2834" s="2"/>
      <c r="M2834" s="2"/>
      <c r="N2834" s="2"/>
      <c r="O2834" s="2"/>
      <c r="P2834" s="2"/>
      <c r="Q2834" s="2"/>
      <c r="R2834" s="2"/>
      <c r="S2834" s="2"/>
      <c r="T2834" s="2"/>
      <c r="U2834" s="2"/>
      <c r="V2834" s="2"/>
      <c r="W2834" s="2"/>
      <c r="X2834" s="2"/>
      <c r="Y2834" s="2"/>
    </row>
    <row r="2835" spans="1:25" ht="24.75" customHeight="1" x14ac:dyDescent="0.2">
      <c r="A2835" s="2"/>
      <c r="B2835" s="81"/>
      <c r="C2835" s="81"/>
      <c r="D2835" s="82"/>
      <c r="E2835" s="82"/>
      <c r="F2835" s="2" t="str">
        <f t="shared" ca="1" si="44"/>
        <v/>
      </c>
      <c r="G2835" s="81"/>
      <c r="H2835" s="2"/>
      <c r="I2835" s="2"/>
      <c r="J2835" s="2"/>
      <c r="K2835" s="2"/>
      <c r="L2835" s="2"/>
      <c r="M2835" s="2"/>
      <c r="N2835" s="2"/>
      <c r="O2835" s="2"/>
      <c r="P2835" s="2"/>
      <c r="Q2835" s="2"/>
      <c r="R2835" s="2"/>
      <c r="S2835" s="2"/>
      <c r="T2835" s="2"/>
      <c r="U2835" s="2"/>
      <c r="V2835" s="2"/>
      <c r="W2835" s="2"/>
      <c r="X2835" s="2"/>
      <c r="Y2835" s="2"/>
    </row>
    <row r="2836" spans="1:25" ht="24.75" customHeight="1" x14ac:dyDescent="0.2">
      <c r="A2836" s="2"/>
      <c r="B2836" s="81"/>
      <c r="C2836" s="81"/>
      <c r="D2836" s="82"/>
      <c r="E2836" s="82"/>
      <c r="F2836" s="2" t="str">
        <f t="shared" ca="1" si="44"/>
        <v/>
      </c>
      <c r="G2836" s="81"/>
      <c r="H2836" s="2"/>
      <c r="I2836" s="2"/>
      <c r="J2836" s="2"/>
      <c r="K2836" s="2"/>
      <c r="L2836" s="2"/>
      <c r="M2836" s="2"/>
      <c r="N2836" s="2"/>
      <c r="O2836" s="2"/>
      <c r="P2836" s="2"/>
      <c r="Q2836" s="2"/>
      <c r="R2836" s="2"/>
      <c r="S2836" s="2"/>
      <c r="T2836" s="2"/>
      <c r="U2836" s="2"/>
      <c r="V2836" s="2"/>
      <c r="W2836" s="2"/>
      <c r="X2836" s="2"/>
      <c r="Y2836" s="2"/>
    </row>
    <row r="2837" spans="1:25" ht="24.75" customHeight="1" x14ac:dyDescent="0.2">
      <c r="A2837" s="2"/>
      <c r="B2837" s="81"/>
      <c r="C2837" s="81"/>
      <c r="D2837" s="82"/>
      <c r="E2837" s="82"/>
      <c r="F2837" s="2" t="str">
        <f t="shared" ca="1" si="44"/>
        <v/>
      </c>
      <c r="G2837" s="81"/>
      <c r="H2837" s="2"/>
      <c r="I2837" s="2"/>
      <c r="J2837" s="2"/>
      <c r="K2837" s="2"/>
      <c r="L2837" s="2"/>
      <c r="M2837" s="2"/>
      <c r="N2837" s="2"/>
      <c r="O2837" s="2"/>
      <c r="P2837" s="2"/>
      <c r="Q2837" s="2"/>
      <c r="R2837" s="2"/>
      <c r="S2837" s="2"/>
      <c r="T2837" s="2"/>
      <c r="U2837" s="2"/>
      <c r="V2837" s="2"/>
      <c r="W2837" s="2"/>
      <c r="X2837" s="2"/>
      <c r="Y2837" s="2"/>
    </row>
    <row r="2838" spans="1:25" ht="24.75" customHeight="1" x14ac:dyDescent="0.2">
      <c r="A2838" s="2"/>
      <c r="B2838" s="81"/>
      <c r="C2838" s="81"/>
      <c r="D2838" s="82"/>
      <c r="E2838" s="82"/>
      <c r="F2838" s="2" t="str">
        <f t="shared" ca="1" si="44"/>
        <v/>
      </c>
      <c r="G2838" s="81"/>
      <c r="H2838" s="2"/>
      <c r="I2838" s="2"/>
      <c r="J2838" s="2"/>
      <c r="K2838" s="2"/>
      <c r="L2838" s="2"/>
      <c r="M2838" s="2"/>
      <c r="N2838" s="2"/>
      <c r="O2838" s="2"/>
      <c r="P2838" s="2"/>
      <c r="Q2838" s="2"/>
      <c r="R2838" s="2"/>
      <c r="S2838" s="2"/>
      <c r="T2838" s="2"/>
      <c r="U2838" s="2"/>
      <c r="V2838" s="2"/>
      <c r="W2838" s="2"/>
      <c r="X2838" s="2"/>
      <c r="Y2838" s="2"/>
    </row>
    <row r="2839" spans="1:25" ht="24.75" customHeight="1" x14ac:dyDescent="0.2">
      <c r="A2839" s="2"/>
      <c r="B2839" s="81"/>
      <c r="C2839" s="81"/>
      <c r="D2839" s="82"/>
      <c r="E2839" s="82"/>
      <c r="F2839" s="2" t="str">
        <f t="shared" ca="1" si="44"/>
        <v/>
      </c>
      <c r="G2839" s="81"/>
      <c r="H2839" s="2"/>
      <c r="I2839" s="2"/>
      <c r="J2839" s="2"/>
      <c r="K2839" s="2"/>
      <c r="L2839" s="2"/>
      <c r="M2839" s="2"/>
      <c r="N2839" s="2"/>
      <c r="O2839" s="2"/>
      <c r="P2839" s="2"/>
      <c r="Q2839" s="2"/>
      <c r="R2839" s="2"/>
      <c r="S2839" s="2"/>
      <c r="T2839" s="2"/>
      <c r="U2839" s="2"/>
      <c r="V2839" s="2"/>
      <c r="W2839" s="2"/>
      <c r="X2839" s="2"/>
      <c r="Y2839" s="2"/>
    </row>
    <row r="2840" spans="1:25" ht="24.75" customHeight="1" x14ac:dyDescent="0.2">
      <c r="A2840" s="2"/>
      <c r="B2840" s="81"/>
      <c r="C2840" s="81"/>
      <c r="D2840" s="82"/>
      <c r="E2840" s="82"/>
      <c r="F2840" s="2" t="str">
        <f t="shared" ca="1" si="44"/>
        <v/>
      </c>
      <c r="G2840" s="81"/>
      <c r="H2840" s="2"/>
      <c r="I2840" s="2"/>
      <c r="J2840" s="2"/>
      <c r="K2840" s="2"/>
      <c r="L2840" s="2"/>
      <c r="M2840" s="2"/>
      <c r="N2840" s="2"/>
      <c r="O2840" s="2"/>
      <c r="P2840" s="2"/>
      <c r="Q2840" s="2"/>
      <c r="R2840" s="2"/>
      <c r="S2840" s="2"/>
      <c r="T2840" s="2"/>
      <c r="U2840" s="2"/>
      <c r="V2840" s="2"/>
      <c r="W2840" s="2"/>
      <c r="X2840" s="2"/>
      <c r="Y2840" s="2"/>
    </row>
    <row r="2841" spans="1:25" ht="24.75" customHeight="1" x14ac:dyDescent="0.2">
      <c r="A2841" s="2"/>
      <c r="B2841" s="81"/>
      <c r="C2841" s="81"/>
      <c r="D2841" s="82"/>
      <c r="E2841" s="82"/>
      <c r="F2841" s="2" t="str">
        <f t="shared" ca="1" si="44"/>
        <v/>
      </c>
      <c r="G2841" s="81"/>
      <c r="H2841" s="2"/>
      <c r="I2841" s="2"/>
      <c r="J2841" s="2"/>
      <c r="K2841" s="2"/>
      <c r="L2841" s="2"/>
      <c r="M2841" s="2"/>
      <c r="N2841" s="2"/>
      <c r="O2841" s="2"/>
      <c r="P2841" s="2"/>
      <c r="Q2841" s="2"/>
      <c r="R2841" s="2"/>
      <c r="S2841" s="2"/>
      <c r="T2841" s="2"/>
      <c r="U2841" s="2"/>
      <c r="V2841" s="2"/>
      <c r="W2841" s="2"/>
      <c r="X2841" s="2"/>
      <c r="Y2841" s="2"/>
    </row>
    <row r="2842" spans="1:25" ht="24.75" customHeight="1" x14ac:dyDescent="0.2">
      <c r="A2842" s="2"/>
      <c r="B2842" s="81"/>
      <c r="C2842" s="81"/>
      <c r="D2842" s="82"/>
      <c r="E2842" s="82"/>
      <c r="F2842" s="2" t="str">
        <f t="shared" ca="1" si="44"/>
        <v/>
      </c>
      <c r="G2842" s="81"/>
      <c r="H2842" s="2"/>
      <c r="I2842" s="2"/>
      <c r="J2842" s="2"/>
      <c r="K2842" s="2"/>
      <c r="L2842" s="2"/>
      <c r="M2842" s="2"/>
      <c r="N2842" s="2"/>
      <c r="O2842" s="2"/>
      <c r="P2842" s="2"/>
      <c r="Q2842" s="2"/>
      <c r="R2842" s="2"/>
      <c r="S2842" s="2"/>
      <c r="T2842" s="2"/>
      <c r="U2842" s="2"/>
      <c r="V2842" s="2"/>
      <c r="W2842" s="2"/>
      <c r="X2842" s="2"/>
      <c r="Y2842" s="2"/>
    </row>
    <row r="2843" spans="1:25" ht="24.75" customHeight="1" x14ac:dyDescent="0.2">
      <c r="A2843" s="2"/>
      <c r="B2843" s="81"/>
      <c r="C2843" s="81"/>
      <c r="D2843" s="82"/>
      <c r="E2843" s="82"/>
      <c r="F2843" s="2" t="str">
        <f t="shared" ca="1" si="44"/>
        <v/>
      </c>
      <c r="G2843" s="81"/>
      <c r="H2843" s="2"/>
      <c r="I2843" s="2"/>
      <c r="J2843" s="2"/>
      <c r="K2843" s="2"/>
      <c r="L2843" s="2"/>
      <c r="M2843" s="2"/>
      <c r="N2843" s="2"/>
      <c r="O2843" s="2"/>
      <c r="P2843" s="2"/>
      <c r="Q2843" s="2"/>
      <c r="R2843" s="2"/>
      <c r="S2843" s="2"/>
      <c r="T2843" s="2"/>
      <c r="U2843" s="2"/>
      <c r="V2843" s="2"/>
      <c r="W2843" s="2"/>
      <c r="X2843" s="2"/>
      <c r="Y2843" s="2"/>
    </row>
    <row r="2844" spans="1:25" ht="24.75" customHeight="1" x14ac:dyDescent="0.2">
      <c r="A2844" s="2"/>
      <c r="B2844" s="81"/>
      <c r="C2844" s="81"/>
      <c r="D2844" s="82"/>
      <c r="E2844" s="82"/>
      <c r="F2844" s="2" t="str">
        <f t="shared" ca="1" si="44"/>
        <v/>
      </c>
      <c r="G2844" s="81"/>
      <c r="H2844" s="2"/>
      <c r="I2844" s="2"/>
      <c r="J2844" s="2"/>
      <c r="K2844" s="2"/>
      <c r="L2844" s="2"/>
      <c r="M2844" s="2"/>
      <c r="N2844" s="2"/>
      <c r="O2844" s="2"/>
      <c r="P2844" s="2"/>
      <c r="Q2844" s="2"/>
      <c r="R2844" s="2"/>
      <c r="S2844" s="2"/>
      <c r="T2844" s="2"/>
      <c r="U2844" s="2"/>
      <c r="V2844" s="2"/>
      <c r="W2844" s="2"/>
      <c r="X2844" s="2"/>
      <c r="Y2844" s="2"/>
    </row>
    <row r="2845" spans="1:25" ht="24.75" customHeight="1" x14ac:dyDescent="0.2">
      <c r="A2845" s="2"/>
      <c r="B2845" s="81"/>
      <c r="C2845" s="81"/>
      <c r="D2845" s="82"/>
      <c r="E2845" s="82"/>
      <c r="F2845" s="2" t="str">
        <f t="shared" ca="1" si="44"/>
        <v/>
      </c>
      <c r="G2845" s="81"/>
      <c r="H2845" s="2"/>
      <c r="I2845" s="2"/>
      <c r="J2845" s="2"/>
      <c r="K2845" s="2"/>
      <c r="L2845" s="2"/>
      <c r="M2845" s="2"/>
      <c r="N2845" s="2"/>
      <c r="O2845" s="2"/>
      <c r="P2845" s="2"/>
      <c r="Q2845" s="2"/>
      <c r="R2845" s="2"/>
      <c r="S2845" s="2"/>
      <c r="T2845" s="2"/>
      <c r="U2845" s="2"/>
      <c r="V2845" s="2"/>
      <c r="W2845" s="2"/>
      <c r="X2845" s="2"/>
      <c r="Y2845" s="2"/>
    </row>
    <row r="2846" spans="1:25" ht="24.75" customHeight="1" x14ac:dyDescent="0.2">
      <c r="A2846" s="2"/>
      <c r="B2846" s="81"/>
      <c r="C2846" s="81"/>
      <c r="D2846" s="82"/>
      <c r="E2846" s="82"/>
      <c r="F2846" s="2" t="str">
        <f t="shared" ca="1" si="44"/>
        <v/>
      </c>
      <c r="G2846" s="81"/>
      <c r="H2846" s="2"/>
      <c r="I2846" s="2"/>
      <c r="J2846" s="2"/>
      <c r="K2846" s="2"/>
      <c r="L2846" s="2"/>
      <c r="M2846" s="2"/>
      <c r="N2846" s="2"/>
      <c r="O2846" s="2"/>
      <c r="P2846" s="2"/>
      <c r="Q2846" s="2"/>
      <c r="R2846" s="2"/>
      <c r="S2846" s="2"/>
      <c r="T2846" s="2"/>
      <c r="U2846" s="2"/>
      <c r="V2846" s="2"/>
      <c r="W2846" s="2"/>
      <c r="X2846" s="2"/>
      <c r="Y2846" s="2"/>
    </row>
    <row r="2847" spans="1:25" ht="24.75" customHeight="1" x14ac:dyDescent="0.2">
      <c r="A2847" s="2"/>
      <c r="B2847" s="81"/>
      <c r="C2847" s="81"/>
      <c r="D2847" s="82"/>
      <c r="E2847" s="82"/>
      <c r="F2847" s="2" t="str">
        <f t="shared" ca="1" si="44"/>
        <v/>
      </c>
      <c r="G2847" s="81"/>
      <c r="H2847" s="2"/>
      <c r="I2847" s="2"/>
      <c r="J2847" s="2"/>
      <c r="K2847" s="2"/>
      <c r="L2847" s="2"/>
      <c r="M2847" s="2"/>
      <c r="N2847" s="2"/>
      <c r="O2847" s="2"/>
      <c r="P2847" s="2"/>
      <c r="Q2847" s="2"/>
      <c r="R2847" s="2"/>
      <c r="S2847" s="2"/>
      <c r="T2847" s="2"/>
      <c r="U2847" s="2"/>
      <c r="V2847" s="2"/>
      <c r="W2847" s="2"/>
      <c r="X2847" s="2"/>
      <c r="Y2847" s="2"/>
    </row>
    <row r="2848" spans="1:25" ht="24.75" customHeight="1" x14ac:dyDescent="0.2">
      <c r="A2848" s="2"/>
      <c r="B2848" s="81"/>
      <c r="C2848" s="81"/>
      <c r="D2848" s="82"/>
      <c r="E2848" s="82"/>
      <c r="F2848" s="2" t="str">
        <f t="shared" ca="1" si="44"/>
        <v/>
      </c>
      <c r="G2848" s="81"/>
      <c r="H2848" s="2"/>
      <c r="I2848" s="2"/>
      <c r="J2848" s="2"/>
      <c r="K2848" s="2"/>
      <c r="L2848" s="2"/>
      <c r="M2848" s="2"/>
      <c r="N2848" s="2"/>
      <c r="O2848" s="2"/>
      <c r="P2848" s="2"/>
      <c r="Q2848" s="2"/>
      <c r="R2848" s="2"/>
      <c r="S2848" s="2"/>
      <c r="T2848" s="2"/>
      <c r="U2848" s="2"/>
      <c r="V2848" s="2"/>
      <c r="W2848" s="2"/>
      <c r="X2848" s="2"/>
      <c r="Y2848" s="2"/>
    </row>
    <row r="2849" spans="1:25" ht="24.75" customHeight="1" x14ac:dyDescent="0.2">
      <c r="A2849" s="2"/>
      <c r="B2849" s="81"/>
      <c r="C2849" s="81"/>
      <c r="D2849" s="82"/>
      <c r="E2849" s="82"/>
      <c r="F2849" s="2" t="str">
        <f t="shared" ca="1" si="44"/>
        <v/>
      </c>
      <c r="G2849" s="81"/>
      <c r="H2849" s="2"/>
      <c r="I2849" s="2"/>
      <c r="J2849" s="2"/>
      <c r="K2849" s="2"/>
      <c r="L2849" s="2"/>
      <c r="M2849" s="2"/>
      <c r="N2849" s="2"/>
      <c r="O2849" s="2"/>
      <c r="P2849" s="2"/>
      <c r="Q2849" s="2"/>
      <c r="R2849" s="2"/>
      <c r="S2849" s="2"/>
      <c r="T2849" s="2"/>
      <c r="U2849" s="2"/>
      <c r="V2849" s="2"/>
      <c r="W2849" s="2"/>
      <c r="X2849" s="2"/>
      <c r="Y2849" s="2"/>
    </row>
    <row r="2850" spans="1:25" ht="24.75" customHeight="1" x14ac:dyDescent="0.2">
      <c r="A2850" s="2"/>
      <c r="B2850" s="81"/>
      <c r="C2850" s="81"/>
      <c r="D2850" s="82"/>
      <c r="E2850" s="82"/>
      <c r="F2850" s="2" t="str">
        <f t="shared" ca="1" si="44"/>
        <v/>
      </c>
      <c r="G2850" s="81"/>
      <c r="H2850" s="2"/>
      <c r="I2850" s="2"/>
      <c r="J2850" s="2"/>
      <c r="K2850" s="2"/>
      <c r="L2850" s="2"/>
      <c r="M2850" s="2"/>
      <c r="N2850" s="2"/>
      <c r="O2850" s="2"/>
      <c r="P2850" s="2"/>
      <c r="Q2850" s="2"/>
      <c r="R2850" s="2"/>
      <c r="S2850" s="2"/>
      <c r="T2850" s="2"/>
      <c r="U2850" s="2"/>
      <c r="V2850" s="2"/>
      <c r="W2850" s="2"/>
      <c r="X2850" s="2"/>
      <c r="Y2850" s="2"/>
    </row>
    <row r="2851" spans="1:25" ht="24.75" customHeight="1" x14ac:dyDescent="0.2">
      <c r="A2851" s="2"/>
      <c r="B2851" s="81"/>
      <c r="C2851" s="81"/>
      <c r="D2851" s="82"/>
      <c r="E2851" s="82"/>
      <c r="F2851" s="2" t="str">
        <f t="shared" ca="1" si="44"/>
        <v/>
      </c>
      <c r="G2851" s="81"/>
      <c r="H2851" s="2"/>
      <c r="I2851" s="2"/>
      <c r="J2851" s="2"/>
      <c r="K2851" s="2"/>
      <c r="L2851" s="2"/>
      <c r="M2851" s="2"/>
      <c r="N2851" s="2"/>
      <c r="O2851" s="2"/>
      <c r="P2851" s="2"/>
      <c r="Q2851" s="2"/>
      <c r="R2851" s="2"/>
      <c r="S2851" s="2"/>
      <c r="T2851" s="2"/>
      <c r="U2851" s="2"/>
      <c r="V2851" s="2"/>
      <c r="W2851" s="2"/>
      <c r="X2851" s="2"/>
      <c r="Y2851" s="2"/>
    </row>
    <row r="2852" spans="1:25" ht="24.75" customHeight="1" x14ac:dyDescent="0.2">
      <c r="A2852" s="2"/>
      <c r="B2852" s="81"/>
      <c r="C2852" s="81"/>
      <c r="D2852" s="82"/>
      <c r="E2852" s="82"/>
      <c r="F2852" s="2" t="str">
        <f t="shared" ca="1" si="44"/>
        <v/>
      </c>
      <c r="G2852" s="81"/>
      <c r="H2852" s="2"/>
      <c r="I2852" s="2"/>
      <c r="J2852" s="2"/>
      <c r="K2852" s="2"/>
      <c r="L2852" s="2"/>
      <c r="M2852" s="2"/>
      <c r="N2852" s="2"/>
      <c r="O2852" s="2"/>
      <c r="P2852" s="2"/>
      <c r="Q2852" s="2"/>
      <c r="R2852" s="2"/>
      <c r="S2852" s="2"/>
      <c r="T2852" s="2"/>
      <c r="U2852" s="2"/>
      <c r="V2852" s="2"/>
      <c r="W2852" s="2"/>
      <c r="X2852" s="2"/>
      <c r="Y2852" s="2"/>
    </row>
    <row r="2853" spans="1:25" ht="24.75" customHeight="1" x14ac:dyDescent="0.2">
      <c r="A2853" s="2"/>
      <c r="B2853" s="81"/>
      <c r="C2853" s="81"/>
      <c r="D2853" s="82"/>
      <c r="E2853" s="82"/>
      <c r="F2853" s="2" t="str">
        <f t="shared" ca="1" si="44"/>
        <v/>
      </c>
      <c r="G2853" s="81"/>
      <c r="H2853" s="2"/>
      <c r="I2853" s="2"/>
      <c r="J2853" s="2"/>
      <c r="K2853" s="2"/>
      <c r="L2853" s="2"/>
      <c r="M2853" s="2"/>
      <c r="N2853" s="2"/>
      <c r="O2853" s="2"/>
      <c r="P2853" s="2"/>
      <c r="Q2853" s="2"/>
      <c r="R2853" s="2"/>
      <c r="S2853" s="2"/>
      <c r="T2853" s="2"/>
      <c r="U2853" s="2"/>
      <c r="V2853" s="2"/>
      <c r="W2853" s="2"/>
      <c r="X2853" s="2"/>
      <c r="Y2853" s="2"/>
    </row>
    <row r="2854" spans="1:25" ht="24.75" customHeight="1" x14ac:dyDescent="0.2">
      <c r="A2854" s="2"/>
      <c r="B2854" s="81"/>
      <c r="C2854" s="81"/>
      <c r="D2854" s="82"/>
      <c r="E2854" s="82"/>
      <c r="F2854" s="2" t="str">
        <f t="shared" ca="1" si="44"/>
        <v/>
      </c>
      <c r="G2854" s="81"/>
      <c r="H2854" s="2"/>
      <c r="I2854" s="2"/>
      <c r="J2854" s="2"/>
      <c r="K2854" s="2"/>
      <c r="L2854" s="2"/>
      <c r="M2854" s="2"/>
      <c r="N2854" s="2"/>
      <c r="O2854" s="2"/>
      <c r="P2854" s="2"/>
      <c r="Q2854" s="2"/>
      <c r="R2854" s="2"/>
      <c r="S2854" s="2"/>
      <c r="T2854" s="2"/>
      <c r="U2854" s="2"/>
      <c r="V2854" s="2"/>
      <c r="W2854" s="2"/>
      <c r="X2854" s="2"/>
      <c r="Y2854" s="2"/>
    </row>
    <row r="2855" spans="1:25" ht="24.75" customHeight="1" x14ac:dyDescent="0.2">
      <c r="A2855" s="2"/>
      <c r="B2855" s="81"/>
      <c r="C2855" s="81"/>
      <c r="D2855" s="82"/>
      <c r="E2855" s="82"/>
      <c r="F2855" s="2" t="str">
        <f t="shared" ca="1" si="44"/>
        <v/>
      </c>
      <c r="G2855" s="81"/>
      <c r="H2855" s="2"/>
      <c r="I2855" s="2"/>
      <c r="J2855" s="2"/>
      <c r="K2855" s="2"/>
      <c r="L2855" s="2"/>
      <c r="M2855" s="2"/>
      <c r="N2855" s="2"/>
      <c r="O2855" s="2"/>
      <c r="P2855" s="2"/>
      <c r="Q2855" s="2"/>
      <c r="R2855" s="2"/>
      <c r="S2855" s="2"/>
      <c r="T2855" s="2"/>
      <c r="U2855" s="2"/>
      <c r="V2855" s="2"/>
      <c r="W2855" s="2"/>
      <c r="X2855" s="2"/>
      <c r="Y2855" s="2"/>
    </row>
    <row r="2856" spans="1:25" ht="24.75" customHeight="1" x14ac:dyDescent="0.2">
      <c r="A2856" s="2"/>
      <c r="B2856" s="81"/>
      <c r="C2856" s="81"/>
      <c r="D2856" s="82"/>
      <c r="E2856" s="82"/>
      <c r="F2856" s="2" t="str">
        <f t="shared" ca="1" si="44"/>
        <v/>
      </c>
      <c r="G2856" s="81"/>
      <c r="H2856" s="2"/>
      <c r="I2856" s="2"/>
      <c r="J2856" s="2"/>
      <c r="K2856" s="2"/>
      <c r="L2856" s="2"/>
      <c r="M2856" s="2"/>
      <c r="N2856" s="2"/>
      <c r="O2856" s="2"/>
      <c r="P2856" s="2"/>
      <c r="Q2856" s="2"/>
      <c r="R2856" s="2"/>
      <c r="S2856" s="2"/>
      <c r="T2856" s="2"/>
      <c r="U2856" s="2"/>
      <c r="V2856" s="2"/>
      <c r="W2856" s="2"/>
      <c r="X2856" s="2"/>
      <c r="Y2856" s="2"/>
    </row>
    <row r="2857" spans="1:25" ht="24.75" customHeight="1" x14ac:dyDescent="0.2">
      <c r="A2857" s="2"/>
      <c r="B2857" s="81"/>
      <c r="C2857" s="81"/>
      <c r="D2857" s="82"/>
      <c r="E2857" s="82"/>
      <c r="F2857" s="2" t="str">
        <f t="shared" ca="1" si="44"/>
        <v/>
      </c>
      <c r="G2857" s="81"/>
      <c r="H2857" s="2"/>
      <c r="I2857" s="2"/>
      <c r="J2857" s="2"/>
      <c r="K2857" s="2"/>
      <c r="L2857" s="2"/>
      <c r="M2857" s="2"/>
      <c r="N2857" s="2"/>
      <c r="O2857" s="2"/>
      <c r="P2857" s="2"/>
      <c r="Q2857" s="2"/>
      <c r="R2857" s="2"/>
      <c r="S2857" s="2"/>
      <c r="T2857" s="2"/>
      <c r="U2857" s="2"/>
      <c r="V2857" s="2"/>
      <c r="W2857" s="2"/>
      <c r="X2857" s="2"/>
      <c r="Y2857" s="2"/>
    </row>
    <row r="2858" spans="1:25" ht="24.75" customHeight="1" x14ac:dyDescent="0.2">
      <c r="A2858" s="2"/>
      <c r="B2858" s="81"/>
      <c r="C2858" s="81"/>
      <c r="D2858" s="82"/>
      <c r="E2858" s="82"/>
      <c r="F2858" s="2" t="str">
        <f t="shared" ca="1" si="44"/>
        <v/>
      </c>
      <c r="G2858" s="81"/>
      <c r="H2858" s="2"/>
      <c r="I2858" s="2"/>
      <c r="J2858" s="2"/>
      <c r="K2858" s="2"/>
      <c r="L2858" s="2"/>
      <c r="M2858" s="2"/>
      <c r="N2858" s="2"/>
      <c r="O2858" s="2"/>
      <c r="P2858" s="2"/>
      <c r="Q2858" s="2"/>
      <c r="R2858" s="2"/>
      <c r="S2858" s="2"/>
      <c r="T2858" s="2"/>
      <c r="U2858" s="2"/>
      <c r="V2858" s="2"/>
      <c r="W2858" s="2"/>
      <c r="X2858" s="2"/>
      <c r="Y2858" s="2"/>
    </row>
    <row r="2859" spans="1:25" ht="24.75" customHeight="1" x14ac:dyDescent="0.2">
      <c r="A2859" s="2"/>
      <c r="B2859" s="81"/>
      <c r="C2859" s="81"/>
      <c r="D2859" s="82"/>
      <c r="E2859" s="82"/>
      <c r="F2859" s="2" t="str">
        <f t="shared" ca="1" si="44"/>
        <v/>
      </c>
      <c r="G2859" s="81"/>
      <c r="H2859" s="2"/>
      <c r="I2859" s="2"/>
      <c r="J2859" s="2"/>
      <c r="K2859" s="2"/>
      <c r="L2859" s="2"/>
      <c r="M2859" s="2"/>
      <c r="N2859" s="2"/>
      <c r="O2859" s="2"/>
      <c r="P2859" s="2"/>
      <c r="Q2859" s="2"/>
      <c r="R2859" s="2"/>
      <c r="S2859" s="2"/>
      <c r="T2859" s="2"/>
      <c r="U2859" s="2"/>
      <c r="V2859" s="2"/>
      <c r="W2859" s="2"/>
      <c r="X2859" s="2"/>
      <c r="Y2859" s="2"/>
    </row>
    <row r="2860" spans="1:25" ht="24.75" customHeight="1" x14ac:dyDescent="0.2">
      <c r="A2860" s="2"/>
      <c r="B2860" s="81"/>
      <c r="C2860" s="81"/>
      <c r="D2860" s="82"/>
      <c r="E2860" s="82"/>
      <c r="F2860" s="2" t="str">
        <f t="shared" ca="1" si="44"/>
        <v/>
      </c>
      <c r="G2860" s="81"/>
      <c r="H2860" s="2"/>
      <c r="I2860" s="2"/>
      <c r="J2860" s="2"/>
      <c r="K2860" s="2"/>
      <c r="L2860" s="2"/>
      <c r="M2860" s="2"/>
      <c r="N2860" s="2"/>
      <c r="O2860" s="2"/>
      <c r="P2860" s="2"/>
      <c r="Q2860" s="2"/>
      <c r="R2860" s="2"/>
      <c r="S2860" s="2"/>
      <c r="T2860" s="2"/>
      <c r="U2860" s="2"/>
      <c r="V2860" s="2"/>
      <c r="W2860" s="2"/>
      <c r="X2860" s="2"/>
      <c r="Y2860" s="2"/>
    </row>
    <row r="2861" spans="1:25" ht="24.75" customHeight="1" x14ac:dyDescent="0.2">
      <c r="A2861" s="2"/>
      <c r="B2861" s="81"/>
      <c r="C2861" s="81"/>
      <c r="D2861" s="82"/>
      <c r="E2861" s="82"/>
      <c r="F2861" s="2" t="str">
        <f t="shared" ca="1" si="44"/>
        <v/>
      </c>
      <c r="G2861" s="81"/>
      <c r="H2861" s="2"/>
      <c r="I2861" s="2"/>
      <c r="J2861" s="2"/>
      <c r="K2861" s="2"/>
      <c r="L2861" s="2"/>
      <c r="M2861" s="2"/>
      <c r="N2861" s="2"/>
      <c r="O2861" s="2"/>
      <c r="P2861" s="2"/>
      <c r="Q2861" s="2"/>
      <c r="R2861" s="2"/>
      <c r="S2861" s="2"/>
      <c r="T2861" s="2"/>
      <c r="U2861" s="2"/>
      <c r="V2861" s="2"/>
      <c r="W2861" s="2"/>
      <c r="X2861" s="2"/>
      <c r="Y2861" s="2"/>
    </row>
    <row r="2862" spans="1:25" ht="24.75" customHeight="1" x14ac:dyDescent="0.2">
      <c r="A2862" s="2"/>
      <c r="B2862" s="81"/>
      <c r="C2862" s="81"/>
      <c r="D2862" s="82"/>
      <c r="E2862" s="82"/>
      <c r="F2862" s="2" t="str">
        <f t="shared" ca="1" si="44"/>
        <v/>
      </c>
      <c r="G2862" s="81"/>
      <c r="H2862" s="2"/>
      <c r="I2862" s="2"/>
      <c r="J2862" s="2"/>
      <c r="K2862" s="2"/>
      <c r="L2862" s="2"/>
      <c r="M2862" s="2"/>
      <c r="N2862" s="2"/>
      <c r="O2862" s="2"/>
      <c r="P2862" s="2"/>
      <c r="Q2862" s="2"/>
      <c r="R2862" s="2"/>
      <c r="S2862" s="2"/>
      <c r="T2862" s="2"/>
      <c r="U2862" s="2"/>
      <c r="V2862" s="2"/>
      <c r="W2862" s="2"/>
      <c r="X2862" s="2"/>
      <c r="Y2862" s="2"/>
    </row>
    <row r="2863" spans="1:25" ht="24.75" customHeight="1" x14ac:dyDescent="0.2">
      <c r="A2863" s="2"/>
      <c r="B2863" s="81"/>
      <c r="C2863" s="81"/>
      <c r="D2863" s="82"/>
      <c r="E2863" s="82"/>
      <c r="F2863" s="2" t="str">
        <f t="shared" ca="1" si="44"/>
        <v/>
      </c>
      <c r="G2863" s="81"/>
      <c r="H2863" s="2"/>
      <c r="I2863" s="2"/>
      <c r="J2863" s="2"/>
      <c r="K2863" s="2"/>
      <c r="L2863" s="2"/>
      <c r="M2863" s="2"/>
      <c r="N2863" s="2"/>
      <c r="O2863" s="2"/>
      <c r="P2863" s="2"/>
      <c r="Q2863" s="2"/>
      <c r="R2863" s="2"/>
      <c r="S2863" s="2"/>
      <c r="T2863" s="2"/>
      <c r="U2863" s="2"/>
      <c r="V2863" s="2"/>
      <c r="W2863" s="2"/>
      <c r="X2863" s="2"/>
      <c r="Y2863" s="2"/>
    </row>
    <row r="2864" spans="1:25" ht="24.75" customHeight="1" x14ac:dyDescent="0.2">
      <c r="A2864" s="2"/>
      <c r="B2864" s="81"/>
      <c r="C2864" s="81"/>
      <c r="D2864" s="82"/>
      <c r="E2864" s="82"/>
      <c r="F2864" s="2" t="str">
        <f t="shared" ca="1" si="44"/>
        <v/>
      </c>
      <c r="G2864" s="81"/>
      <c r="H2864" s="2"/>
      <c r="I2864" s="2"/>
      <c r="J2864" s="2"/>
      <c r="K2864" s="2"/>
      <c r="L2864" s="2"/>
      <c r="M2864" s="2"/>
      <c r="N2864" s="2"/>
      <c r="O2864" s="2"/>
      <c r="P2864" s="2"/>
      <c r="Q2864" s="2"/>
      <c r="R2864" s="2"/>
      <c r="S2864" s="2"/>
      <c r="T2864" s="2"/>
      <c r="U2864" s="2"/>
      <c r="V2864" s="2"/>
      <c r="W2864" s="2"/>
      <c r="X2864" s="2"/>
      <c r="Y2864" s="2"/>
    </row>
    <row r="2865" spans="1:25" ht="24.75" customHeight="1" x14ac:dyDescent="0.2">
      <c r="A2865" s="2"/>
      <c r="B2865" s="81"/>
      <c r="C2865" s="81"/>
      <c r="D2865" s="82"/>
      <c r="E2865" s="82"/>
      <c r="F2865" s="2" t="str">
        <f t="shared" ca="1" si="44"/>
        <v/>
      </c>
      <c r="G2865" s="81"/>
      <c r="H2865" s="2"/>
      <c r="I2865" s="2"/>
      <c r="J2865" s="2"/>
      <c r="K2865" s="2"/>
      <c r="L2865" s="2"/>
      <c r="M2865" s="2"/>
      <c r="N2865" s="2"/>
      <c r="O2865" s="2"/>
      <c r="P2865" s="2"/>
      <c r="Q2865" s="2"/>
      <c r="R2865" s="2"/>
      <c r="S2865" s="2"/>
      <c r="T2865" s="2"/>
      <c r="U2865" s="2"/>
      <c r="V2865" s="2"/>
      <c r="W2865" s="2"/>
      <c r="X2865" s="2"/>
      <c r="Y2865" s="2"/>
    </row>
    <row r="2866" spans="1:25" ht="24.75" customHeight="1" x14ac:dyDescent="0.2">
      <c r="A2866" s="2"/>
      <c r="B2866" s="81"/>
      <c r="C2866" s="81"/>
      <c r="D2866" s="82"/>
      <c r="E2866" s="82"/>
      <c r="F2866" s="2" t="str">
        <f t="shared" ca="1" si="44"/>
        <v/>
      </c>
      <c r="G2866" s="81"/>
      <c r="H2866" s="2"/>
      <c r="I2866" s="2"/>
      <c r="J2866" s="2"/>
      <c r="K2866" s="2"/>
      <c r="L2866" s="2"/>
      <c r="M2866" s="2"/>
      <c r="N2866" s="2"/>
      <c r="O2866" s="2"/>
      <c r="P2866" s="2"/>
      <c r="Q2866" s="2"/>
      <c r="R2866" s="2"/>
      <c r="S2866" s="2"/>
      <c r="T2866" s="2"/>
      <c r="U2866" s="2"/>
      <c r="V2866" s="2"/>
      <c r="W2866" s="2"/>
      <c r="X2866" s="2"/>
      <c r="Y2866" s="2"/>
    </row>
    <row r="2867" spans="1:25" ht="24.75" customHeight="1" x14ac:dyDescent="0.2">
      <c r="A2867" s="2"/>
      <c r="B2867" s="81"/>
      <c r="C2867" s="81"/>
      <c r="D2867" s="82"/>
      <c r="E2867" s="82"/>
      <c r="F2867" s="2" t="str">
        <f t="shared" ca="1" si="44"/>
        <v/>
      </c>
      <c r="G2867" s="81"/>
      <c r="H2867" s="2"/>
      <c r="I2867" s="2"/>
      <c r="J2867" s="2"/>
      <c r="K2867" s="2"/>
      <c r="L2867" s="2"/>
      <c r="M2867" s="2"/>
      <c r="N2867" s="2"/>
      <c r="O2867" s="2"/>
      <c r="P2867" s="2"/>
      <c r="Q2867" s="2"/>
      <c r="R2867" s="2"/>
      <c r="S2867" s="2"/>
      <c r="T2867" s="2"/>
      <c r="U2867" s="2"/>
      <c r="V2867" s="2"/>
      <c r="W2867" s="2"/>
      <c r="X2867" s="2"/>
      <c r="Y2867" s="2"/>
    </row>
    <row r="2868" spans="1:25" ht="24.75" customHeight="1" x14ac:dyDescent="0.2">
      <c r="A2868" s="2"/>
      <c r="B2868" s="81"/>
      <c r="C2868" s="81"/>
      <c r="D2868" s="82"/>
      <c r="E2868" s="82"/>
      <c r="F2868" s="2" t="str">
        <f t="shared" ca="1" si="44"/>
        <v/>
      </c>
      <c r="G2868" s="81"/>
      <c r="H2868" s="2"/>
      <c r="I2868" s="2"/>
      <c r="J2868" s="2"/>
      <c r="K2868" s="2"/>
      <c r="L2868" s="2"/>
      <c r="M2868" s="2"/>
      <c r="N2868" s="2"/>
      <c r="O2868" s="2"/>
      <c r="P2868" s="2"/>
      <c r="Q2868" s="2"/>
      <c r="R2868" s="2"/>
      <c r="S2868" s="2"/>
      <c r="T2868" s="2"/>
      <c r="U2868" s="2"/>
      <c r="V2868" s="2"/>
      <c r="W2868" s="2"/>
      <c r="X2868" s="2"/>
      <c r="Y2868" s="2"/>
    </row>
    <row r="2869" spans="1:25" ht="24.75" customHeight="1" x14ac:dyDescent="0.2">
      <c r="A2869" s="2"/>
      <c r="B2869" s="81"/>
      <c r="C2869" s="81"/>
      <c r="D2869" s="82"/>
      <c r="E2869" s="82"/>
      <c r="F2869" s="2" t="str">
        <f t="shared" ca="1" si="44"/>
        <v/>
      </c>
      <c r="G2869" s="81"/>
      <c r="H2869" s="2"/>
      <c r="I2869" s="2"/>
      <c r="J2869" s="2"/>
      <c r="K2869" s="2"/>
      <c r="L2869" s="2"/>
      <c r="M2869" s="2"/>
      <c r="N2869" s="2"/>
      <c r="O2869" s="2"/>
      <c r="P2869" s="2"/>
      <c r="Q2869" s="2"/>
      <c r="R2869" s="2"/>
      <c r="S2869" s="2"/>
      <c r="T2869" s="2"/>
      <c r="U2869" s="2"/>
      <c r="V2869" s="2"/>
      <c r="W2869" s="2"/>
      <c r="X2869" s="2"/>
      <c r="Y2869" s="2"/>
    </row>
    <row r="2870" spans="1:25" ht="24.75" customHeight="1" x14ac:dyDescent="0.2">
      <c r="A2870" s="2"/>
      <c r="B2870" s="81"/>
      <c r="C2870" s="81"/>
      <c r="D2870" s="82"/>
      <c r="E2870" s="82"/>
      <c r="F2870" s="2" t="str">
        <f t="shared" ca="1" si="44"/>
        <v/>
      </c>
      <c r="G2870" s="81"/>
      <c r="H2870" s="2"/>
      <c r="I2870" s="2"/>
      <c r="J2870" s="2"/>
      <c r="K2870" s="2"/>
      <c r="L2870" s="2"/>
      <c r="M2870" s="2"/>
      <c r="N2870" s="2"/>
      <c r="O2870" s="2"/>
      <c r="P2870" s="2"/>
      <c r="Q2870" s="2"/>
      <c r="R2870" s="2"/>
      <c r="S2870" s="2"/>
      <c r="T2870" s="2"/>
      <c r="U2870" s="2"/>
      <c r="V2870" s="2"/>
      <c r="W2870" s="2"/>
      <c r="X2870" s="2"/>
      <c r="Y2870" s="2"/>
    </row>
    <row r="2871" spans="1:25" ht="24.75" customHeight="1" x14ac:dyDescent="0.2">
      <c r="A2871" s="2"/>
      <c r="B2871" s="81"/>
      <c r="C2871" s="81"/>
      <c r="D2871" s="82"/>
      <c r="E2871" s="82"/>
      <c r="F2871" s="2" t="str">
        <f t="shared" ca="1" si="44"/>
        <v/>
      </c>
      <c r="G2871" s="81"/>
      <c r="H2871" s="2"/>
      <c r="I2871" s="2"/>
      <c r="J2871" s="2"/>
      <c r="K2871" s="2"/>
      <c r="L2871" s="2"/>
      <c r="M2871" s="2"/>
      <c r="N2871" s="2"/>
      <c r="O2871" s="2"/>
      <c r="P2871" s="2"/>
      <c r="Q2871" s="2"/>
      <c r="R2871" s="2"/>
      <c r="S2871" s="2"/>
      <c r="T2871" s="2"/>
      <c r="U2871" s="2"/>
      <c r="V2871" s="2"/>
      <c r="W2871" s="2"/>
      <c r="X2871" s="2"/>
      <c r="Y2871" s="2"/>
    </row>
    <row r="2872" spans="1:25" ht="24.75" customHeight="1" x14ac:dyDescent="0.2">
      <c r="A2872" s="2"/>
      <c r="B2872" s="81"/>
      <c r="C2872" s="81"/>
      <c r="D2872" s="82"/>
      <c r="E2872" s="82"/>
      <c r="F2872" s="2" t="str">
        <f t="shared" ca="1" si="44"/>
        <v/>
      </c>
      <c r="G2872" s="81"/>
      <c r="H2872" s="2"/>
      <c r="I2872" s="2"/>
      <c r="J2872" s="2"/>
      <c r="K2872" s="2"/>
      <c r="L2872" s="2"/>
      <c r="M2872" s="2"/>
      <c r="N2872" s="2"/>
      <c r="O2872" s="2"/>
      <c r="P2872" s="2"/>
      <c r="Q2872" s="2"/>
      <c r="R2872" s="2"/>
      <c r="S2872" s="2"/>
      <c r="T2872" s="2"/>
      <c r="U2872" s="2"/>
      <c r="V2872" s="2"/>
      <c r="W2872" s="2"/>
      <c r="X2872" s="2"/>
      <c r="Y2872" s="2"/>
    </row>
    <row r="2873" spans="1:25" ht="24.75" customHeight="1" x14ac:dyDescent="0.2">
      <c r="A2873" s="2"/>
      <c r="B2873" s="81"/>
      <c r="C2873" s="81"/>
      <c r="D2873" s="82"/>
      <c r="E2873" s="82"/>
      <c r="F2873" s="2" t="str">
        <f t="shared" ca="1" si="44"/>
        <v/>
      </c>
      <c r="G2873" s="81"/>
      <c r="H2873" s="2"/>
      <c r="I2873" s="2"/>
      <c r="J2873" s="2"/>
      <c r="K2873" s="2"/>
      <c r="L2873" s="2"/>
      <c r="M2873" s="2"/>
      <c r="N2873" s="2"/>
      <c r="O2873" s="2"/>
      <c r="P2873" s="2"/>
      <c r="Q2873" s="2"/>
      <c r="R2873" s="2"/>
      <c r="S2873" s="2"/>
      <c r="T2873" s="2"/>
      <c r="U2873" s="2"/>
      <c r="V2873" s="2"/>
      <c r="W2873" s="2"/>
      <c r="X2873" s="2"/>
      <c r="Y2873" s="2"/>
    </row>
    <row r="2874" spans="1:25" ht="24.75" customHeight="1" x14ac:dyDescent="0.2">
      <c r="A2874" s="2"/>
      <c r="B2874" s="81"/>
      <c r="C2874" s="81"/>
      <c r="D2874" s="82"/>
      <c r="E2874" s="82"/>
      <c r="F2874" s="2" t="str">
        <f t="shared" ca="1" si="44"/>
        <v/>
      </c>
      <c r="G2874" s="81"/>
      <c r="H2874" s="2"/>
      <c r="I2874" s="2"/>
      <c r="J2874" s="2"/>
      <c r="K2874" s="2"/>
      <c r="L2874" s="2"/>
      <c r="M2874" s="2"/>
      <c r="N2874" s="2"/>
      <c r="O2874" s="2"/>
      <c r="P2874" s="2"/>
      <c r="Q2874" s="2"/>
      <c r="R2874" s="2"/>
      <c r="S2874" s="2"/>
      <c r="T2874" s="2"/>
      <c r="U2874" s="2"/>
      <c r="V2874" s="2"/>
      <c r="W2874" s="2"/>
      <c r="X2874" s="2"/>
      <c r="Y2874" s="2"/>
    </row>
    <row r="2875" spans="1:25" ht="24.75" customHeight="1" x14ac:dyDescent="0.2">
      <c r="A2875" s="2"/>
      <c r="B2875" s="81"/>
      <c r="C2875" s="81"/>
      <c r="D2875" s="82"/>
      <c r="E2875" s="82"/>
      <c r="F2875" s="2" t="str">
        <f t="shared" ca="1" si="44"/>
        <v/>
      </c>
      <c r="G2875" s="81"/>
      <c r="H2875" s="2"/>
      <c r="I2875" s="2"/>
      <c r="J2875" s="2"/>
      <c r="K2875" s="2"/>
      <c r="L2875" s="2"/>
      <c r="M2875" s="2"/>
      <c r="N2875" s="2"/>
      <c r="O2875" s="2"/>
      <c r="P2875" s="2"/>
      <c r="Q2875" s="2"/>
      <c r="R2875" s="2"/>
      <c r="S2875" s="2"/>
      <c r="T2875" s="2"/>
      <c r="U2875" s="2"/>
      <c r="V2875" s="2"/>
      <c r="W2875" s="2"/>
      <c r="X2875" s="2"/>
      <c r="Y2875" s="2"/>
    </row>
    <row r="2876" spans="1:25" ht="24.75" customHeight="1" x14ac:dyDescent="0.2">
      <c r="A2876" s="2"/>
      <c r="B2876" s="81"/>
      <c r="C2876" s="81"/>
      <c r="D2876" s="82"/>
      <c r="E2876" s="82"/>
      <c r="F2876" s="2" t="str">
        <f t="shared" ca="1" si="44"/>
        <v/>
      </c>
      <c r="G2876" s="81"/>
      <c r="H2876" s="2"/>
      <c r="I2876" s="2"/>
      <c r="J2876" s="2"/>
      <c r="K2876" s="2"/>
      <c r="L2876" s="2"/>
      <c r="M2876" s="2"/>
      <c r="N2876" s="2"/>
      <c r="O2876" s="2"/>
      <c r="P2876" s="2"/>
      <c r="Q2876" s="2"/>
      <c r="R2876" s="2"/>
      <c r="S2876" s="2"/>
      <c r="T2876" s="2"/>
      <c r="U2876" s="2"/>
      <c r="V2876" s="2"/>
      <c r="W2876" s="2"/>
      <c r="X2876" s="2"/>
      <c r="Y2876" s="2"/>
    </row>
    <row r="2877" spans="1:25" ht="24.75" customHeight="1" x14ac:dyDescent="0.2">
      <c r="A2877" s="2"/>
      <c r="B2877" s="81"/>
      <c r="C2877" s="81"/>
      <c r="D2877" s="82"/>
      <c r="E2877" s="82"/>
      <c r="F2877" s="2" t="str">
        <f t="shared" ca="1" si="44"/>
        <v/>
      </c>
      <c r="G2877" s="81"/>
      <c r="H2877" s="2"/>
      <c r="I2877" s="2"/>
      <c r="J2877" s="2"/>
      <c r="K2877" s="2"/>
      <c r="L2877" s="2"/>
      <c r="M2877" s="2"/>
      <c r="N2877" s="2"/>
      <c r="O2877" s="2"/>
      <c r="P2877" s="2"/>
      <c r="Q2877" s="2"/>
      <c r="R2877" s="2"/>
      <c r="S2877" s="2"/>
      <c r="T2877" s="2"/>
      <c r="U2877" s="2"/>
      <c r="V2877" s="2"/>
      <c r="W2877" s="2"/>
      <c r="X2877" s="2"/>
      <c r="Y2877" s="2"/>
    </row>
    <row r="2878" spans="1:25" ht="24.75" customHeight="1" x14ac:dyDescent="0.2">
      <c r="A2878" s="2"/>
      <c r="B2878" s="81"/>
      <c r="C2878" s="81"/>
      <c r="D2878" s="82"/>
      <c r="E2878" s="82"/>
      <c r="F2878" s="2" t="str">
        <f t="shared" ca="1" si="44"/>
        <v/>
      </c>
      <c r="G2878" s="81"/>
      <c r="H2878" s="2"/>
      <c r="I2878" s="2"/>
      <c r="J2878" s="2"/>
      <c r="K2878" s="2"/>
      <c r="L2878" s="2"/>
      <c r="M2878" s="2"/>
      <c r="N2878" s="2"/>
      <c r="O2878" s="2"/>
      <c r="P2878" s="2"/>
      <c r="Q2878" s="2"/>
      <c r="R2878" s="2"/>
      <c r="S2878" s="2"/>
      <c r="T2878" s="2"/>
      <c r="U2878" s="2"/>
      <c r="V2878" s="2"/>
      <c r="W2878" s="2"/>
      <c r="X2878" s="2"/>
      <c r="Y2878" s="2"/>
    </row>
    <row r="2879" spans="1:25" ht="24.75" customHeight="1" x14ac:dyDescent="0.2">
      <c r="A2879" s="2"/>
      <c r="B2879" s="81"/>
      <c r="C2879" s="81"/>
      <c r="D2879" s="82"/>
      <c r="E2879" s="82"/>
      <c r="F2879" s="2" t="str">
        <f t="shared" ca="1" si="44"/>
        <v/>
      </c>
      <c r="G2879" s="81"/>
      <c r="H2879" s="2"/>
      <c r="I2879" s="2"/>
      <c r="J2879" s="2"/>
      <c r="K2879" s="2"/>
      <c r="L2879" s="2"/>
      <c r="M2879" s="2"/>
      <c r="N2879" s="2"/>
      <c r="O2879" s="2"/>
      <c r="P2879" s="2"/>
      <c r="Q2879" s="2"/>
      <c r="R2879" s="2"/>
      <c r="S2879" s="2"/>
      <c r="T2879" s="2"/>
      <c r="U2879" s="2"/>
      <c r="V2879" s="2"/>
      <c r="W2879" s="2"/>
      <c r="X2879" s="2"/>
      <c r="Y2879" s="2"/>
    </row>
    <row r="2880" spans="1:25" ht="24.75" customHeight="1" x14ac:dyDescent="0.2">
      <c r="A2880" s="2"/>
      <c r="B2880" s="81"/>
      <c r="C2880" s="81"/>
      <c r="D2880" s="82"/>
      <c r="E2880" s="82"/>
      <c r="F2880" s="2" t="str">
        <f t="shared" ca="1" si="44"/>
        <v/>
      </c>
      <c r="G2880" s="81"/>
      <c r="H2880" s="2"/>
      <c r="I2880" s="2"/>
      <c r="J2880" s="2"/>
      <c r="K2880" s="2"/>
      <c r="L2880" s="2"/>
      <c r="M2880" s="2"/>
      <c r="N2880" s="2"/>
      <c r="O2880" s="2"/>
      <c r="P2880" s="2"/>
      <c r="Q2880" s="2"/>
      <c r="R2880" s="2"/>
      <c r="S2880" s="2"/>
      <c r="T2880" s="2"/>
      <c r="U2880" s="2"/>
      <c r="V2880" s="2"/>
      <c r="W2880" s="2"/>
      <c r="X2880" s="2"/>
      <c r="Y2880" s="2"/>
    </row>
    <row r="2881" spans="1:25" ht="24.75" customHeight="1" x14ac:dyDescent="0.2">
      <c r="A2881" s="2"/>
      <c r="B2881" s="81"/>
      <c r="C2881" s="81"/>
      <c r="D2881" s="82"/>
      <c r="E2881" s="82"/>
      <c r="F2881" s="2" t="str">
        <f t="shared" ca="1" si="44"/>
        <v/>
      </c>
      <c r="G2881" s="81"/>
      <c r="H2881" s="2"/>
      <c r="I2881" s="2"/>
      <c r="J2881" s="2"/>
      <c r="K2881" s="2"/>
      <c r="L2881" s="2"/>
      <c r="M2881" s="2"/>
      <c r="N2881" s="2"/>
      <c r="O2881" s="2"/>
      <c r="P2881" s="2"/>
      <c r="Q2881" s="2"/>
      <c r="R2881" s="2"/>
      <c r="S2881" s="2"/>
      <c r="T2881" s="2"/>
      <c r="U2881" s="2"/>
      <c r="V2881" s="2"/>
      <c r="W2881" s="2"/>
      <c r="X2881" s="2"/>
      <c r="Y2881" s="2"/>
    </row>
    <row r="2882" spans="1:25" ht="24.75" customHeight="1" x14ac:dyDescent="0.2">
      <c r="A2882" s="2"/>
      <c r="B2882" s="81"/>
      <c r="C2882" s="81"/>
      <c r="D2882" s="82"/>
      <c r="E2882" s="82"/>
      <c r="F2882" s="2" t="str">
        <f t="shared" ca="1" si="44"/>
        <v/>
      </c>
      <c r="G2882" s="81"/>
      <c r="H2882" s="2"/>
      <c r="I2882" s="2"/>
      <c r="J2882" s="2"/>
      <c r="K2882" s="2"/>
      <c r="L2882" s="2"/>
      <c r="M2882" s="2"/>
      <c r="N2882" s="2"/>
      <c r="O2882" s="2"/>
      <c r="P2882" s="2"/>
      <c r="Q2882" s="2"/>
      <c r="R2882" s="2"/>
      <c r="S2882" s="2"/>
      <c r="T2882" s="2"/>
      <c r="U2882" s="2"/>
      <c r="V2882" s="2"/>
      <c r="W2882" s="2"/>
      <c r="X2882" s="2"/>
      <c r="Y2882" s="2"/>
    </row>
    <row r="2883" spans="1:25" ht="24.75" customHeight="1" x14ac:dyDescent="0.2">
      <c r="A2883" s="2"/>
      <c r="B2883" s="81"/>
      <c r="C2883" s="81"/>
      <c r="D2883" s="82"/>
      <c r="E2883" s="82"/>
      <c r="F2883" s="2" t="str">
        <f t="shared" ca="1" si="44"/>
        <v/>
      </c>
      <c r="G2883" s="81"/>
      <c r="H2883" s="2"/>
      <c r="I2883" s="2"/>
      <c r="J2883" s="2"/>
      <c r="K2883" s="2"/>
      <c r="L2883" s="2"/>
      <c r="M2883" s="2"/>
      <c r="N2883" s="2"/>
      <c r="O2883" s="2"/>
      <c r="P2883" s="2"/>
      <c r="Q2883" s="2"/>
      <c r="R2883" s="2"/>
      <c r="S2883" s="2"/>
      <c r="T2883" s="2"/>
      <c r="U2883" s="2"/>
      <c r="V2883" s="2"/>
      <c r="W2883" s="2"/>
      <c r="X2883" s="2"/>
      <c r="Y2883" s="2"/>
    </row>
    <row r="2884" spans="1:25" ht="24.75" customHeight="1" x14ac:dyDescent="0.2">
      <c r="A2884" s="2"/>
      <c r="B2884" s="81"/>
      <c r="C2884" s="81"/>
      <c r="D2884" s="82"/>
      <c r="E2884" s="82"/>
      <c r="F2884" s="2" t="str">
        <f t="shared" ref="F2884:F2947" ca="1" si="45">IF(AND(D2884="",E2884=""),"",IF(E2884&lt;&gt;"","Realizado",IF(D2884&lt;TODAY(),"Atrasado",IF(D2884=TODAY(),"Fazer hoje","A realizar"))))</f>
        <v/>
      </c>
      <c r="G2884" s="81"/>
      <c r="H2884" s="2"/>
      <c r="I2884" s="2"/>
      <c r="J2884" s="2"/>
      <c r="K2884" s="2"/>
      <c r="L2884" s="2"/>
      <c r="M2884" s="2"/>
      <c r="N2884" s="2"/>
      <c r="O2884" s="2"/>
      <c r="P2884" s="2"/>
      <c r="Q2884" s="2"/>
      <c r="R2884" s="2"/>
      <c r="S2884" s="2"/>
      <c r="T2884" s="2"/>
      <c r="U2884" s="2"/>
      <c r="V2884" s="2"/>
      <c r="W2884" s="2"/>
      <c r="X2884" s="2"/>
      <c r="Y2884" s="2"/>
    </row>
    <row r="2885" spans="1:25" ht="24.75" customHeight="1" x14ac:dyDescent="0.2">
      <c r="A2885" s="2"/>
      <c r="B2885" s="81"/>
      <c r="C2885" s="81"/>
      <c r="D2885" s="82"/>
      <c r="E2885" s="82"/>
      <c r="F2885" s="2" t="str">
        <f t="shared" ca="1" si="45"/>
        <v/>
      </c>
      <c r="G2885" s="81"/>
      <c r="H2885" s="2"/>
      <c r="I2885" s="2"/>
      <c r="J2885" s="2"/>
      <c r="K2885" s="2"/>
      <c r="L2885" s="2"/>
      <c r="M2885" s="2"/>
      <c r="N2885" s="2"/>
      <c r="O2885" s="2"/>
      <c r="P2885" s="2"/>
      <c r="Q2885" s="2"/>
      <c r="R2885" s="2"/>
      <c r="S2885" s="2"/>
      <c r="T2885" s="2"/>
      <c r="U2885" s="2"/>
      <c r="V2885" s="2"/>
      <c r="W2885" s="2"/>
      <c r="X2885" s="2"/>
      <c r="Y2885" s="2"/>
    </row>
    <row r="2886" spans="1:25" ht="24.75" customHeight="1" x14ac:dyDescent="0.2">
      <c r="A2886" s="2"/>
      <c r="B2886" s="81"/>
      <c r="C2886" s="81"/>
      <c r="D2886" s="82"/>
      <c r="E2886" s="82"/>
      <c r="F2886" s="2" t="str">
        <f t="shared" ca="1" si="45"/>
        <v/>
      </c>
      <c r="G2886" s="81"/>
      <c r="H2886" s="2"/>
      <c r="I2886" s="2"/>
      <c r="J2886" s="2"/>
      <c r="K2886" s="2"/>
      <c r="L2886" s="2"/>
      <c r="M2886" s="2"/>
      <c r="N2886" s="2"/>
      <c r="O2886" s="2"/>
      <c r="P2886" s="2"/>
      <c r="Q2886" s="2"/>
      <c r="R2886" s="2"/>
      <c r="S2886" s="2"/>
      <c r="T2886" s="2"/>
      <c r="U2886" s="2"/>
      <c r="V2886" s="2"/>
      <c r="W2886" s="2"/>
      <c r="X2886" s="2"/>
      <c r="Y2886" s="2"/>
    </row>
    <row r="2887" spans="1:25" ht="24.75" customHeight="1" x14ac:dyDescent="0.2">
      <c r="A2887" s="2"/>
      <c r="B2887" s="81"/>
      <c r="C2887" s="81"/>
      <c r="D2887" s="82"/>
      <c r="E2887" s="82"/>
      <c r="F2887" s="2" t="str">
        <f t="shared" ca="1" si="45"/>
        <v/>
      </c>
      <c r="G2887" s="81"/>
      <c r="H2887" s="2"/>
      <c r="I2887" s="2"/>
      <c r="J2887" s="2"/>
      <c r="K2887" s="2"/>
      <c r="L2887" s="2"/>
      <c r="M2887" s="2"/>
      <c r="N2887" s="2"/>
      <c r="O2887" s="2"/>
      <c r="P2887" s="2"/>
      <c r="Q2887" s="2"/>
      <c r="R2887" s="2"/>
      <c r="S2887" s="2"/>
      <c r="T2887" s="2"/>
      <c r="U2887" s="2"/>
      <c r="V2887" s="2"/>
      <c r="W2887" s="2"/>
      <c r="X2887" s="2"/>
      <c r="Y2887" s="2"/>
    </row>
    <row r="2888" spans="1:25" ht="24.75" customHeight="1" x14ac:dyDescent="0.2">
      <c r="A2888" s="2"/>
      <c r="B2888" s="81"/>
      <c r="C2888" s="81"/>
      <c r="D2888" s="82"/>
      <c r="E2888" s="82"/>
      <c r="F2888" s="2" t="str">
        <f t="shared" ca="1" si="45"/>
        <v/>
      </c>
      <c r="G2888" s="81"/>
      <c r="H2888" s="2"/>
      <c r="I2888" s="2"/>
      <c r="J2888" s="2"/>
      <c r="K2888" s="2"/>
      <c r="L2888" s="2"/>
      <c r="M2888" s="2"/>
      <c r="N2888" s="2"/>
      <c r="O2888" s="2"/>
      <c r="P2888" s="2"/>
      <c r="Q2888" s="2"/>
      <c r="R2888" s="2"/>
      <c r="S2888" s="2"/>
      <c r="T2888" s="2"/>
      <c r="U2888" s="2"/>
      <c r="V2888" s="2"/>
      <c r="W2888" s="2"/>
      <c r="X2888" s="2"/>
      <c r="Y2888" s="2"/>
    </row>
    <row r="2889" spans="1:25" ht="24.75" customHeight="1" x14ac:dyDescent="0.2">
      <c r="A2889" s="2"/>
      <c r="B2889" s="81"/>
      <c r="C2889" s="81"/>
      <c r="D2889" s="82"/>
      <c r="E2889" s="82"/>
      <c r="F2889" s="2" t="str">
        <f t="shared" ca="1" si="45"/>
        <v/>
      </c>
      <c r="G2889" s="81"/>
      <c r="H2889" s="2"/>
      <c r="I2889" s="2"/>
      <c r="J2889" s="2"/>
      <c r="K2889" s="2"/>
      <c r="L2889" s="2"/>
      <c r="M2889" s="2"/>
      <c r="N2889" s="2"/>
      <c r="O2889" s="2"/>
      <c r="P2889" s="2"/>
      <c r="Q2889" s="2"/>
      <c r="R2889" s="2"/>
      <c r="S2889" s="2"/>
      <c r="T2889" s="2"/>
      <c r="U2889" s="2"/>
      <c r="V2889" s="2"/>
      <c r="W2889" s="2"/>
      <c r="X2889" s="2"/>
      <c r="Y2889" s="2"/>
    </row>
    <row r="2890" spans="1:25" ht="24.75" customHeight="1" x14ac:dyDescent="0.2">
      <c r="A2890" s="2"/>
      <c r="B2890" s="81"/>
      <c r="C2890" s="81"/>
      <c r="D2890" s="82"/>
      <c r="E2890" s="82"/>
      <c r="F2890" s="2" t="str">
        <f t="shared" ca="1" si="45"/>
        <v/>
      </c>
      <c r="G2890" s="81"/>
      <c r="H2890" s="2"/>
      <c r="I2890" s="2"/>
      <c r="J2890" s="2"/>
      <c r="K2890" s="2"/>
      <c r="L2890" s="2"/>
      <c r="M2890" s="2"/>
      <c r="N2890" s="2"/>
      <c r="O2890" s="2"/>
      <c r="P2890" s="2"/>
      <c r="Q2890" s="2"/>
      <c r="R2890" s="2"/>
      <c r="S2890" s="2"/>
      <c r="T2890" s="2"/>
      <c r="U2890" s="2"/>
      <c r="V2890" s="2"/>
      <c r="W2890" s="2"/>
      <c r="X2890" s="2"/>
      <c r="Y2890" s="2"/>
    </row>
    <row r="2891" spans="1:25" ht="24.75" customHeight="1" x14ac:dyDescent="0.2">
      <c r="A2891" s="2"/>
      <c r="B2891" s="81"/>
      <c r="C2891" s="81"/>
      <c r="D2891" s="82"/>
      <c r="E2891" s="82"/>
      <c r="F2891" s="2" t="str">
        <f t="shared" ca="1" si="45"/>
        <v/>
      </c>
      <c r="G2891" s="81"/>
      <c r="H2891" s="2"/>
      <c r="I2891" s="2"/>
      <c r="J2891" s="2"/>
      <c r="K2891" s="2"/>
      <c r="L2891" s="2"/>
      <c r="M2891" s="2"/>
      <c r="N2891" s="2"/>
      <c r="O2891" s="2"/>
      <c r="P2891" s="2"/>
      <c r="Q2891" s="2"/>
      <c r="R2891" s="2"/>
      <c r="S2891" s="2"/>
      <c r="T2891" s="2"/>
      <c r="U2891" s="2"/>
      <c r="V2891" s="2"/>
      <c r="W2891" s="2"/>
      <c r="X2891" s="2"/>
      <c r="Y2891" s="2"/>
    </row>
    <row r="2892" spans="1:25" ht="24.75" customHeight="1" x14ac:dyDescent="0.2">
      <c r="A2892" s="2"/>
      <c r="B2892" s="81"/>
      <c r="C2892" s="81"/>
      <c r="D2892" s="82"/>
      <c r="E2892" s="82"/>
      <c r="F2892" s="2" t="str">
        <f t="shared" ca="1" si="45"/>
        <v/>
      </c>
      <c r="G2892" s="81"/>
      <c r="H2892" s="2"/>
      <c r="I2892" s="2"/>
      <c r="J2892" s="2"/>
      <c r="K2892" s="2"/>
      <c r="L2892" s="2"/>
      <c r="M2892" s="2"/>
      <c r="N2892" s="2"/>
      <c r="O2892" s="2"/>
      <c r="P2892" s="2"/>
      <c r="Q2892" s="2"/>
      <c r="R2892" s="2"/>
      <c r="S2892" s="2"/>
      <c r="T2892" s="2"/>
      <c r="U2892" s="2"/>
      <c r="V2892" s="2"/>
      <c r="W2892" s="2"/>
      <c r="X2892" s="2"/>
      <c r="Y2892" s="2"/>
    </row>
    <row r="2893" spans="1:25" ht="24.75" customHeight="1" x14ac:dyDescent="0.2">
      <c r="A2893" s="2"/>
      <c r="B2893" s="81"/>
      <c r="C2893" s="81"/>
      <c r="D2893" s="82"/>
      <c r="E2893" s="82"/>
      <c r="F2893" s="2" t="str">
        <f t="shared" ca="1" si="45"/>
        <v/>
      </c>
      <c r="G2893" s="81"/>
      <c r="H2893" s="2"/>
      <c r="I2893" s="2"/>
      <c r="J2893" s="2"/>
      <c r="K2893" s="2"/>
      <c r="L2893" s="2"/>
      <c r="M2893" s="2"/>
      <c r="N2893" s="2"/>
      <c r="O2893" s="2"/>
      <c r="P2893" s="2"/>
      <c r="Q2893" s="2"/>
      <c r="R2893" s="2"/>
      <c r="S2893" s="2"/>
      <c r="T2893" s="2"/>
      <c r="U2893" s="2"/>
      <c r="V2893" s="2"/>
      <c r="W2893" s="2"/>
      <c r="X2893" s="2"/>
      <c r="Y2893" s="2"/>
    </row>
    <row r="2894" spans="1:25" ht="24.75" customHeight="1" x14ac:dyDescent="0.2">
      <c r="A2894" s="2"/>
      <c r="B2894" s="81"/>
      <c r="C2894" s="81"/>
      <c r="D2894" s="82"/>
      <c r="E2894" s="82"/>
      <c r="F2894" s="2" t="str">
        <f t="shared" ca="1" si="45"/>
        <v/>
      </c>
      <c r="G2894" s="81"/>
      <c r="H2894" s="2"/>
      <c r="I2894" s="2"/>
      <c r="J2894" s="2"/>
      <c r="K2894" s="2"/>
      <c r="L2894" s="2"/>
      <c r="M2894" s="2"/>
      <c r="N2894" s="2"/>
      <c r="O2894" s="2"/>
      <c r="P2894" s="2"/>
      <c r="Q2894" s="2"/>
      <c r="R2894" s="2"/>
      <c r="S2894" s="2"/>
      <c r="T2894" s="2"/>
      <c r="U2894" s="2"/>
      <c r="V2894" s="2"/>
      <c r="W2894" s="2"/>
      <c r="X2894" s="2"/>
      <c r="Y2894" s="2"/>
    </row>
    <row r="2895" spans="1:25" ht="24.75" customHeight="1" x14ac:dyDescent="0.2">
      <c r="A2895" s="2"/>
      <c r="B2895" s="81"/>
      <c r="C2895" s="81"/>
      <c r="D2895" s="82"/>
      <c r="E2895" s="82"/>
      <c r="F2895" s="2" t="str">
        <f t="shared" ca="1" si="45"/>
        <v/>
      </c>
      <c r="G2895" s="81"/>
      <c r="H2895" s="2"/>
      <c r="I2895" s="2"/>
      <c r="J2895" s="2"/>
      <c r="K2895" s="2"/>
      <c r="L2895" s="2"/>
      <c r="M2895" s="2"/>
      <c r="N2895" s="2"/>
      <c r="O2895" s="2"/>
      <c r="P2895" s="2"/>
      <c r="Q2895" s="2"/>
      <c r="R2895" s="2"/>
      <c r="S2895" s="2"/>
      <c r="T2895" s="2"/>
      <c r="U2895" s="2"/>
      <c r="V2895" s="2"/>
      <c r="W2895" s="2"/>
      <c r="X2895" s="2"/>
      <c r="Y2895" s="2"/>
    </row>
    <row r="2896" spans="1:25" ht="24.75" customHeight="1" x14ac:dyDescent="0.2">
      <c r="A2896" s="2"/>
      <c r="B2896" s="81"/>
      <c r="C2896" s="81"/>
      <c r="D2896" s="82"/>
      <c r="E2896" s="82"/>
      <c r="F2896" s="2" t="str">
        <f t="shared" ca="1" si="45"/>
        <v/>
      </c>
      <c r="G2896" s="81"/>
      <c r="H2896" s="2"/>
      <c r="I2896" s="2"/>
      <c r="J2896" s="2"/>
      <c r="K2896" s="2"/>
      <c r="L2896" s="2"/>
      <c r="M2896" s="2"/>
      <c r="N2896" s="2"/>
      <c r="O2896" s="2"/>
      <c r="P2896" s="2"/>
      <c r="Q2896" s="2"/>
      <c r="R2896" s="2"/>
      <c r="S2896" s="2"/>
      <c r="T2896" s="2"/>
      <c r="U2896" s="2"/>
      <c r="V2896" s="2"/>
      <c r="W2896" s="2"/>
      <c r="X2896" s="2"/>
      <c r="Y2896" s="2"/>
    </row>
    <row r="2897" spans="1:25" ht="24.75" customHeight="1" x14ac:dyDescent="0.2">
      <c r="A2897" s="2"/>
      <c r="B2897" s="81"/>
      <c r="C2897" s="81"/>
      <c r="D2897" s="82"/>
      <c r="E2897" s="82"/>
      <c r="F2897" s="2" t="str">
        <f t="shared" ca="1" si="45"/>
        <v/>
      </c>
      <c r="G2897" s="81"/>
      <c r="H2897" s="2"/>
      <c r="I2897" s="2"/>
      <c r="J2897" s="2"/>
      <c r="K2897" s="2"/>
      <c r="L2897" s="2"/>
      <c r="M2897" s="2"/>
      <c r="N2897" s="2"/>
      <c r="O2897" s="2"/>
      <c r="P2897" s="2"/>
      <c r="Q2897" s="2"/>
      <c r="R2897" s="2"/>
      <c r="S2897" s="2"/>
      <c r="T2897" s="2"/>
      <c r="U2897" s="2"/>
      <c r="V2897" s="2"/>
      <c r="W2897" s="2"/>
      <c r="X2897" s="2"/>
      <c r="Y2897" s="2"/>
    </row>
    <row r="2898" spans="1:25" ht="24.75" customHeight="1" x14ac:dyDescent="0.2">
      <c r="A2898" s="2"/>
      <c r="B2898" s="81"/>
      <c r="C2898" s="81"/>
      <c r="D2898" s="82"/>
      <c r="E2898" s="82"/>
      <c r="F2898" s="2" t="str">
        <f t="shared" ca="1" si="45"/>
        <v/>
      </c>
      <c r="G2898" s="81"/>
      <c r="H2898" s="2"/>
      <c r="I2898" s="2"/>
      <c r="J2898" s="2"/>
      <c r="K2898" s="2"/>
      <c r="L2898" s="2"/>
      <c r="M2898" s="2"/>
      <c r="N2898" s="2"/>
      <c r="O2898" s="2"/>
      <c r="P2898" s="2"/>
      <c r="Q2898" s="2"/>
      <c r="R2898" s="2"/>
      <c r="S2898" s="2"/>
      <c r="T2898" s="2"/>
      <c r="U2898" s="2"/>
      <c r="V2898" s="2"/>
      <c r="W2898" s="2"/>
      <c r="X2898" s="2"/>
      <c r="Y2898" s="2"/>
    </row>
    <row r="2899" spans="1:25" ht="24.75" customHeight="1" x14ac:dyDescent="0.2">
      <c r="A2899" s="2"/>
      <c r="B2899" s="81"/>
      <c r="C2899" s="81"/>
      <c r="D2899" s="82"/>
      <c r="E2899" s="82"/>
      <c r="F2899" s="2" t="str">
        <f t="shared" ca="1" si="45"/>
        <v/>
      </c>
      <c r="G2899" s="81"/>
      <c r="H2899" s="2"/>
      <c r="I2899" s="2"/>
      <c r="J2899" s="2"/>
      <c r="K2899" s="2"/>
      <c r="L2899" s="2"/>
      <c r="M2899" s="2"/>
      <c r="N2899" s="2"/>
      <c r="O2899" s="2"/>
      <c r="P2899" s="2"/>
      <c r="Q2899" s="2"/>
      <c r="R2899" s="2"/>
      <c r="S2899" s="2"/>
      <c r="T2899" s="2"/>
      <c r="U2899" s="2"/>
      <c r="V2899" s="2"/>
      <c r="W2899" s="2"/>
      <c r="X2899" s="2"/>
      <c r="Y2899" s="2"/>
    </row>
    <row r="2900" spans="1:25" ht="24.75" customHeight="1" x14ac:dyDescent="0.2">
      <c r="A2900" s="2"/>
      <c r="B2900" s="81"/>
      <c r="C2900" s="81"/>
      <c r="D2900" s="82"/>
      <c r="E2900" s="82"/>
      <c r="F2900" s="2" t="str">
        <f t="shared" ca="1" si="45"/>
        <v/>
      </c>
      <c r="G2900" s="81"/>
      <c r="H2900" s="2"/>
      <c r="I2900" s="2"/>
      <c r="J2900" s="2"/>
      <c r="K2900" s="2"/>
      <c r="L2900" s="2"/>
      <c r="M2900" s="2"/>
      <c r="N2900" s="2"/>
      <c r="O2900" s="2"/>
      <c r="P2900" s="2"/>
      <c r="Q2900" s="2"/>
      <c r="R2900" s="2"/>
      <c r="S2900" s="2"/>
      <c r="T2900" s="2"/>
      <c r="U2900" s="2"/>
      <c r="V2900" s="2"/>
      <c r="W2900" s="2"/>
      <c r="X2900" s="2"/>
      <c r="Y2900" s="2"/>
    </row>
    <row r="2901" spans="1:25" ht="24.75" customHeight="1" x14ac:dyDescent="0.2">
      <c r="A2901" s="2"/>
      <c r="B2901" s="81"/>
      <c r="C2901" s="81"/>
      <c r="D2901" s="82"/>
      <c r="E2901" s="82"/>
      <c r="F2901" s="2" t="str">
        <f t="shared" ca="1" si="45"/>
        <v/>
      </c>
      <c r="G2901" s="81"/>
      <c r="H2901" s="2"/>
      <c r="I2901" s="2"/>
      <c r="J2901" s="2"/>
      <c r="K2901" s="2"/>
      <c r="L2901" s="2"/>
      <c r="M2901" s="2"/>
      <c r="N2901" s="2"/>
      <c r="O2901" s="2"/>
      <c r="P2901" s="2"/>
      <c r="Q2901" s="2"/>
      <c r="R2901" s="2"/>
      <c r="S2901" s="2"/>
      <c r="T2901" s="2"/>
      <c r="U2901" s="2"/>
      <c r="V2901" s="2"/>
      <c r="W2901" s="2"/>
      <c r="X2901" s="2"/>
      <c r="Y2901" s="2"/>
    </row>
    <row r="2902" spans="1:25" ht="24.75" customHeight="1" x14ac:dyDescent="0.2">
      <c r="A2902" s="2"/>
      <c r="B2902" s="81"/>
      <c r="C2902" s="81"/>
      <c r="D2902" s="82"/>
      <c r="E2902" s="82"/>
      <c r="F2902" s="2" t="str">
        <f t="shared" ca="1" si="45"/>
        <v/>
      </c>
      <c r="G2902" s="81"/>
      <c r="H2902" s="2"/>
      <c r="I2902" s="2"/>
      <c r="J2902" s="2"/>
      <c r="K2902" s="2"/>
      <c r="L2902" s="2"/>
      <c r="M2902" s="2"/>
      <c r="N2902" s="2"/>
      <c r="O2902" s="2"/>
      <c r="P2902" s="2"/>
      <c r="Q2902" s="2"/>
      <c r="R2902" s="2"/>
      <c r="S2902" s="2"/>
      <c r="T2902" s="2"/>
      <c r="U2902" s="2"/>
      <c r="V2902" s="2"/>
      <c r="W2902" s="2"/>
      <c r="X2902" s="2"/>
      <c r="Y2902" s="2"/>
    </row>
    <row r="2903" spans="1:25" ht="24.75" customHeight="1" x14ac:dyDescent="0.2">
      <c r="A2903" s="2"/>
      <c r="B2903" s="81"/>
      <c r="C2903" s="81"/>
      <c r="D2903" s="82"/>
      <c r="E2903" s="82"/>
      <c r="F2903" s="2" t="str">
        <f t="shared" ca="1" si="45"/>
        <v/>
      </c>
      <c r="G2903" s="81"/>
      <c r="H2903" s="2"/>
      <c r="I2903" s="2"/>
      <c r="J2903" s="2"/>
      <c r="K2903" s="2"/>
      <c r="L2903" s="2"/>
      <c r="M2903" s="2"/>
      <c r="N2903" s="2"/>
      <c r="O2903" s="2"/>
      <c r="P2903" s="2"/>
      <c r="Q2903" s="2"/>
      <c r="R2903" s="2"/>
      <c r="S2903" s="2"/>
      <c r="T2903" s="2"/>
      <c r="U2903" s="2"/>
      <c r="V2903" s="2"/>
      <c r="W2903" s="2"/>
      <c r="X2903" s="2"/>
      <c r="Y2903" s="2"/>
    </row>
    <row r="2904" spans="1:25" ht="24.75" customHeight="1" x14ac:dyDescent="0.2">
      <c r="A2904" s="2"/>
      <c r="B2904" s="81"/>
      <c r="C2904" s="81"/>
      <c r="D2904" s="82"/>
      <c r="E2904" s="82"/>
      <c r="F2904" s="2" t="str">
        <f t="shared" ca="1" si="45"/>
        <v/>
      </c>
      <c r="G2904" s="81"/>
      <c r="H2904" s="2"/>
      <c r="I2904" s="2"/>
      <c r="J2904" s="2"/>
      <c r="K2904" s="2"/>
      <c r="L2904" s="2"/>
      <c r="M2904" s="2"/>
      <c r="N2904" s="2"/>
      <c r="O2904" s="2"/>
      <c r="P2904" s="2"/>
      <c r="Q2904" s="2"/>
      <c r="R2904" s="2"/>
      <c r="S2904" s="2"/>
      <c r="T2904" s="2"/>
      <c r="U2904" s="2"/>
      <c r="V2904" s="2"/>
      <c r="W2904" s="2"/>
      <c r="X2904" s="2"/>
      <c r="Y2904" s="2"/>
    </row>
    <row r="2905" spans="1:25" ht="24.75" customHeight="1" x14ac:dyDescent="0.2">
      <c r="A2905" s="2"/>
      <c r="B2905" s="81"/>
      <c r="C2905" s="81"/>
      <c r="D2905" s="82"/>
      <c r="E2905" s="82"/>
      <c r="F2905" s="2" t="str">
        <f t="shared" ca="1" si="45"/>
        <v/>
      </c>
      <c r="G2905" s="81"/>
      <c r="H2905" s="2"/>
      <c r="I2905" s="2"/>
      <c r="J2905" s="2"/>
      <c r="K2905" s="2"/>
      <c r="L2905" s="2"/>
      <c r="M2905" s="2"/>
      <c r="N2905" s="2"/>
      <c r="O2905" s="2"/>
      <c r="P2905" s="2"/>
      <c r="Q2905" s="2"/>
      <c r="R2905" s="2"/>
      <c r="S2905" s="2"/>
      <c r="T2905" s="2"/>
      <c r="U2905" s="2"/>
      <c r="V2905" s="2"/>
      <c r="W2905" s="2"/>
      <c r="X2905" s="2"/>
      <c r="Y2905" s="2"/>
    </row>
    <row r="2906" spans="1:25" ht="24.75" customHeight="1" x14ac:dyDescent="0.2">
      <c r="A2906" s="2"/>
      <c r="B2906" s="81"/>
      <c r="C2906" s="81"/>
      <c r="D2906" s="82"/>
      <c r="E2906" s="82"/>
      <c r="F2906" s="2" t="str">
        <f t="shared" ca="1" si="45"/>
        <v/>
      </c>
      <c r="G2906" s="81"/>
      <c r="H2906" s="2"/>
      <c r="I2906" s="2"/>
      <c r="J2906" s="2"/>
      <c r="K2906" s="2"/>
      <c r="L2906" s="2"/>
      <c r="M2906" s="2"/>
      <c r="N2906" s="2"/>
      <c r="O2906" s="2"/>
      <c r="P2906" s="2"/>
      <c r="Q2906" s="2"/>
      <c r="R2906" s="2"/>
      <c r="S2906" s="2"/>
      <c r="T2906" s="2"/>
      <c r="U2906" s="2"/>
      <c r="V2906" s="2"/>
      <c r="W2906" s="2"/>
      <c r="X2906" s="2"/>
      <c r="Y2906" s="2"/>
    </row>
    <row r="2907" spans="1:25" ht="24.75" customHeight="1" x14ac:dyDescent="0.2">
      <c r="A2907" s="2"/>
      <c r="B2907" s="81"/>
      <c r="C2907" s="81"/>
      <c r="D2907" s="82"/>
      <c r="E2907" s="82"/>
      <c r="F2907" s="2" t="str">
        <f t="shared" ca="1" si="45"/>
        <v/>
      </c>
      <c r="G2907" s="81"/>
      <c r="H2907" s="2"/>
      <c r="I2907" s="2"/>
      <c r="J2907" s="2"/>
      <c r="K2907" s="2"/>
      <c r="L2907" s="2"/>
      <c r="M2907" s="2"/>
      <c r="N2907" s="2"/>
      <c r="O2907" s="2"/>
      <c r="P2907" s="2"/>
      <c r="Q2907" s="2"/>
      <c r="R2907" s="2"/>
      <c r="S2907" s="2"/>
      <c r="T2907" s="2"/>
      <c r="U2907" s="2"/>
      <c r="V2907" s="2"/>
      <c r="W2907" s="2"/>
      <c r="X2907" s="2"/>
      <c r="Y2907" s="2"/>
    </row>
    <row r="2908" spans="1:25" ht="24.75" customHeight="1" x14ac:dyDescent="0.2">
      <c r="A2908" s="2"/>
      <c r="B2908" s="81"/>
      <c r="C2908" s="81"/>
      <c r="D2908" s="82"/>
      <c r="E2908" s="82"/>
      <c r="F2908" s="2" t="str">
        <f t="shared" ca="1" si="45"/>
        <v/>
      </c>
      <c r="G2908" s="81"/>
      <c r="H2908" s="2"/>
      <c r="I2908" s="2"/>
      <c r="J2908" s="2"/>
      <c r="K2908" s="2"/>
      <c r="L2908" s="2"/>
      <c r="M2908" s="2"/>
      <c r="N2908" s="2"/>
      <c r="O2908" s="2"/>
      <c r="P2908" s="2"/>
      <c r="Q2908" s="2"/>
      <c r="R2908" s="2"/>
      <c r="S2908" s="2"/>
      <c r="T2908" s="2"/>
      <c r="U2908" s="2"/>
      <c r="V2908" s="2"/>
      <c r="W2908" s="2"/>
      <c r="X2908" s="2"/>
      <c r="Y2908" s="2"/>
    </row>
    <row r="2909" spans="1:25" ht="24.75" customHeight="1" x14ac:dyDescent="0.2">
      <c r="A2909" s="2"/>
      <c r="B2909" s="81"/>
      <c r="C2909" s="81"/>
      <c r="D2909" s="82"/>
      <c r="E2909" s="82"/>
      <c r="F2909" s="2" t="str">
        <f t="shared" ca="1" si="45"/>
        <v/>
      </c>
      <c r="G2909" s="81"/>
      <c r="H2909" s="2"/>
      <c r="I2909" s="2"/>
      <c r="J2909" s="2"/>
      <c r="K2909" s="2"/>
      <c r="L2909" s="2"/>
      <c r="M2909" s="2"/>
      <c r="N2909" s="2"/>
      <c r="O2909" s="2"/>
      <c r="P2909" s="2"/>
      <c r="Q2909" s="2"/>
      <c r="R2909" s="2"/>
      <c r="S2909" s="2"/>
      <c r="T2909" s="2"/>
      <c r="U2909" s="2"/>
      <c r="V2909" s="2"/>
      <c r="W2909" s="2"/>
      <c r="X2909" s="2"/>
      <c r="Y2909" s="2"/>
    </row>
    <row r="2910" spans="1:25" ht="24.75" customHeight="1" x14ac:dyDescent="0.2">
      <c r="A2910" s="2"/>
      <c r="B2910" s="81"/>
      <c r="C2910" s="81"/>
      <c r="D2910" s="82"/>
      <c r="E2910" s="82"/>
      <c r="F2910" s="2" t="str">
        <f t="shared" ca="1" si="45"/>
        <v/>
      </c>
      <c r="G2910" s="81"/>
      <c r="H2910" s="2"/>
      <c r="I2910" s="2"/>
      <c r="J2910" s="2"/>
      <c r="K2910" s="2"/>
      <c r="L2910" s="2"/>
      <c r="M2910" s="2"/>
      <c r="N2910" s="2"/>
      <c r="O2910" s="2"/>
      <c r="P2910" s="2"/>
      <c r="Q2910" s="2"/>
      <c r="R2910" s="2"/>
      <c r="S2910" s="2"/>
      <c r="T2910" s="2"/>
      <c r="U2910" s="2"/>
      <c r="V2910" s="2"/>
      <c r="W2910" s="2"/>
      <c r="X2910" s="2"/>
      <c r="Y2910" s="2"/>
    </row>
    <row r="2911" spans="1:25" ht="24.75" customHeight="1" x14ac:dyDescent="0.2">
      <c r="A2911" s="2"/>
      <c r="B2911" s="81"/>
      <c r="C2911" s="81"/>
      <c r="D2911" s="82"/>
      <c r="E2911" s="82"/>
      <c r="F2911" s="2" t="str">
        <f t="shared" ca="1" si="45"/>
        <v/>
      </c>
      <c r="G2911" s="81"/>
      <c r="H2911" s="2"/>
      <c r="I2911" s="2"/>
      <c r="J2911" s="2"/>
      <c r="K2911" s="2"/>
      <c r="L2911" s="2"/>
      <c r="M2911" s="2"/>
      <c r="N2911" s="2"/>
      <c r="O2911" s="2"/>
      <c r="P2911" s="2"/>
      <c r="Q2911" s="2"/>
      <c r="R2911" s="2"/>
      <c r="S2911" s="2"/>
      <c r="T2911" s="2"/>
      <c r="U2911" s="2"/>
      <c r="V2911" s="2"/>
      <c r="W2911" s="2"/>
      <c r="X2911" s="2"/>
      <c r="Y2911" s="2"/>
    </row>
    <row r="2912" spans="1:25" ht="24.75" customHeight="1" x14ac:dyDescent="0.2">
      <c r="A2912" s="2"/>
      <c r="B2912" s="81"/>
      <c r="C2912" s="81"/>
      <c r="D2912" s="82"/>
      <c r="E2912" s="82"/>
      <c r="F2912" s="2" t="str">
        <f t="shared" ca="1" si="45"/>
        <v/>
      </c>
      <c r="G2912" s="81"/>
      <c r="H2912" s="2"/>
      <c r="I2912" s="2"/>
      <c r="J2912" s="2"/>
      <c r="K2912" s="2"/>
      <c r="L2912" s="2"/>
      <c r="M2912" s="2"/>
      <c r="N2912" s="2"/>
      <c r="O2912" s="2"/>
      <c r="P2912" s="2"/>
      <c r="Q2912" s="2"/>
      <c r="R2912" s="2"/>
      <c r="S2912" s="2"/>
      <c r="T2912" s="2"/>
      <c r="U2912" s="2"/>
      <c r="V2912" s="2"/>
      <c r="W2912" s="2"/>
      <c r="X2912" s="2"/>
      <c r="Y2912" s="2"/>
    </row>
    <row r="2913" spans="1:25" ht="24.75" customHeight="1" x14ac:dyDescent="0.2">
      <c r="A2913" s="2"/>
      <c r="B2913" s="81"/>
      <c r="C2913" s="81"/>
      <c r="D2913" s="82"/>
      <c r="E2913" s="82"/>
      <c r="F2913" s="2" t="str">
        <f t="shared" ca="1" si="45"/>
        <v/>
      </c>
      <c r="G2913" s="81"/>
      <c r="H2913" s="2"/>
      <c r="I2913" s="2"/>
      <c r="J2913" s="2"/>
      <c r="K2913" s="2"/>
      <c r="L2913" s="2"/>
      <c r="M2913" s="2"/>
      <c r="N2913" s="2"/>
      <c r="O2913" s="2"/>
      <c r="P2913" s="2"/>
      <c r="Q2913" s="2"/>
      <c r="R2913" s="2"/>
      <c r="S2913" s="2"/>
      <c r="T2913" s="2"/>
      <c r="U2913" s="2"/>
      <c r="V2913" s="2"/>
      <c r="W2913" s="2"/>
      <c r="X2913" s="2"/>
      <c r="Y2913" s="2"/>
    </row>
    <row r="2914" spans="1:25" ht="24.75" customHeight="1" x14ac:dyDescent="0.2">
      <c r="A2914" s="2"/>
      <c r="B2914" s="81"/>
      <c r="C2914" s="81"/>
      <c r="D2914" s="82"/>
      <c r="E2914" s="82"/>
      <c r="F2914" s="2" t="str">
        <f t="shared" ca="1" si="45"/>
        <v/>
      </c>
      <c r="G2914" s="81"/>
      <c r="H2914" s="2"/>
      <c r="I2914" s="2"/>
      <c r="J2914" s="2"/>
      <c r="K2914" s="2"/>
      <c r="L2914" s="2"/>
      <c r="M2914" s="2"/>
      <c r="N2914" s="2"/>
      <c r="O2914" s="2"/>
      <c r="P2914" s="2"/>
      <c r="Q2914" s="2"/>
      <c r="R2914" s="2"/>
      <c r="S2914" s="2"/>
      <c r="T2914" s="2"/>
      <c r="U2914" s="2"/>
      <c r="V2914" s="2"/>
      <c r="W2914" s="2"/>
      <c r="X2914" s="2"/>
      <c r="Y2914" s="2"/>
    </row>
    <row r="2915" spans="1:25" ht="24.75" customHeight="1" x14ac:dyDescent="0.2">
      <c r="A2915" s="2"/>
      <c r="B2915" s="81"/>
      <c r="C2915" s="81"/>
      <c r="D2915" s="82"/>
      <c r="E2915" s="82"/>
      <c r="F2915" s="2" t="str">
        <f t="shared" ca="1" si="45"/>
        <v/>
      </c>
      <c r="G2915" s="81"/>
      <c r="H2915" s="2"/>
      <c r="I2915" s="2"/>
      <c r="J2915" s="2"/>
      <c r="K2915" s="2"/>
      <c r="L2915" s="2"/>
      <c r="M2915" s="2"/>
      <c r="N2915" s="2"/>
      <c r="O2915" s="2"/>
      <c r="P2915" s="2"/>
      <c r="Q2915" s="2"/>
      <c r="R2915" s="2"/>
      <c r="S2915" s="2"/>
      <c r="T2915" s="2"/>
      <c r="U2915" s="2"/>
      <c r="V2915" s="2"/>
      <c r="W2915" s="2"/>
      <c r="X2915" s="2"/>
      <c r="Y2915" s="2"/>
    </row>
    <row r="2916" spans="1:25" ht="24.75" customHeight="1" x14ac:dyDescent="0.2">
      <c r="A2916" s="2"/>
      <c r="B2916" s="81"/>
      <c r="C2916" s="81"/>
      <c r="D2916" s="82"/>
      <c r="E2916" s="82"/>
      <c r="F2916" s="2" t="str">
        <f t="shared" ca="1" si="45"/>
        <v/>
      </c>
      <c r="G2916" s="81"/>
      <c r="H2916" s="2"/>
      <c r="I2916" s="2"/>
      <c r="J2916" s="2"/>
      <c r="K2916" s="2"/>
      <c r="L2916" s="2"/>
      <c r="M2916" s="2"/>
      <c r="N2916" s="2"/>
      <c r="O2916" s="2"/>
      <c r="P2916" s="2"/>
      <c r="Q2916" s="2"/>
      <c r="R2916" s="2"/>
      <c r="S2916" s="2"/>
      <c r="T2916" s="2"/>
      <c r="U2916" s="2"/>
      <c r="V2916" s="2"/>
      <c r="W2916" s="2"/>
      <c r="X2916" s="2"/>
      <c r="Y2916" s="2"/>
    </row>
    <row r="2917" spans="1:25" ht="24.75" customHeight="1" x14ac:dyDescent="0.2">
      <c r="A2917" s="2"/>
      <c r="B2917" s="81"/>
      <c r="C2917" s="81"/>
      <c r="D2917" s="82"/>
      <c r="E2917" s="82"/>
      <c r="F2917" s="2" t="str">
        <f t="shared" ca="1" si="45"/>
        <v/>
      </c>
      <c r="G2917" s="81"/>
      <c r="H2917" s="2"/>
      <c r="I2917" s="2"/>
      <c r="J2917" s="2"/>
      <c r="K2917" s="2"/>
      <c r="L2917" s="2"/>
      <c r="M2917" s="2"/>
      <c r="N2917" s="2"/>
      <c r="O2917" s="2"/>
      <c r="P2917" s="2"/>
      <c r="Q2917" s="2"/>
      <c r="R2917" s="2"/>
      <c r="S2917" s="2"/>
      <c r="T2917" s="2"/>
      <c r="U2917" s="2"/>
      <c r="V2917" s="2"/>
      <c r="W2917" s="2"/>
      <c r="X2917" s="2"/>
      <c r="Y2917" s="2"/>
    </row>
    <row r="2918" spans="1:25" ht="24.75" customHeight="1" x14ac:dyDescent="0.2">
      <c r="A2918" s="2"/>
      <c r="B2918" s="81"/>
      <c r="C2918" s="81"/>
      <c r="D2918" s="82"/>
      <c r="E2918" s="82"/>
      <c r="F2918" s="2" t="str">
        <f t="shared" ca="1" si="45"/>
        <v/>
      </c>
      <c r="G2918" s="81"/>
      <c r="H2918" s="2"/>
      <c r="I2918" s="2"/>
      <c r="J2918" s="2"/>
      <c r="K2918" s="2"/>
      <c r="L2918" s="2"/>
      <c r="M2918" s="2"/>
      <c r="N2918" s="2"/>
      <c r="O2918" s="2"/>
      <c r="P2918" s="2"/>
      <c r="Q2918" s="2"/>
      <c r="R2918" s="2"/>
      <c r="S2918" s="2"/>
      <c r="T2918" s="2"/>
      <c r="U2918" s="2"/>
      <c r="V2918" s="2"/>
      <c r="W2918" s="2"/>
      <c r="X2918" s="2"/>
      <c r="Y2918" s="2"/>
    </row>
    <row r="2919" spans="1:25" ht="24.75" customHeight="1" x14ac:dyDescent="0.2">
      <c r="A2919" s="2"/>
      <c r="B2919" s="81"/>
      <c r="C2919" s="81"/>
      <c r="D2919" s="82"/>
      <c r="E2919" s="82"/>
      <c r="F2919" s="2" t="str">
        <f t="shared" ca="1" si="45"/>
        <v/>
      </c>
      <c r="G2919" s="81"/>
      <c r="H2919" s="2"/>
      <c r="I2919" s="2"/>
      <c r="J2919" s="2"/>
      <c r="K2919" s="2"/>
      <c r="L2919" s="2"/>
      <c r="M2919" s="2"/>
      <c r="N2919" s="2"/>
      <c r="O2919" s="2"/>
      <c r="P2919" s="2"/>
      <c r="Q2919" s="2"/>
      <c r="R2919" s="2"/>
      <c r="S2919" s="2"/>
      <c r="T2919" s="2"/>
      <c r="U2919" s="2"/>
      <c r="V2919" s="2"/>
      <c r="W2919" s="2"/>
      <c r="X2919" s="2"/>
      <c r="Y2919" s="2"/>
    </row>
    <row r="2920" spans="1:25" ht="24.75" customHeight="1" x14ac:dyDescent="0.2">
      <c r="A2920" s="2"/>
      <c r="B2920" s="81"/>
      <c r="C2920" s="81"/>
      <c r="D2920" s="82"/>
      <c r="E2920" s="82"/>
      <c r="F2920" s="2" t="str">
        <f t="shared" ca="1" si="45"/>
        <v/>
      </c>
      <c r="G2920" s="81"/>
      <c r="H2920" s="2"/>
      <c r="I2920" s="2"/>
      <c r="J2920" s="2"/>
      <c r="K2920" s="2"/>
      <c r="L2920" s="2"/>
      <c r="M2920" s="2"/>
      <c r="N2920" s="2"/>
      <c r="O2920" s="2"/>
      <c r="P2920" s="2"/>
      <c r="Q2920" s="2"/>
      <c r="R2920" s="2"/>
      <c r="S2920" s="2"/>
      <c r="T2920" s="2"/>
      <c r="U2920" s="2"/>
      <c r="V2920" s="2"/>
      <c r="W2920" s="2"/>
      <c r="X2920" s="2"/>
      <c r="Y2920" s="2"/>
    </row>
    <row r="2921" spans="1:25" ht="24.75" customHeight="1" x14ac:dyDescent="0.2">
      <c r="A2921" s="2"/>
      <c r="B2921" s="81"/>
      <c r="C2921" s="81"/>
      <c r="D2921" s="82"/>
      <c r="E2921" s="82"/>
      <c r="F2921" s="2" t="str">
        <f t="shared" ca="1" si="45"/>
        <v/>
      </c>
      <c r="G2921" s="81"/>
      <c r="H2921" s="2"/>
      <c r="I2921" s="2"/>
      <c r="J2921" s="2"/>
      <c r="K2921" s="2"/>
      <c r="L2921" s="2"/>
      <c r="M2921" s="2"/>
      <c r="N2921" s="2"/>
      <c r="O2921" s="2"/>
      <c r="P2921" s="2"/>
      <c r="Q2921" s="2"/>
      <c r="R2921" s="2"/>
      <c r="S2921" s="2"/>
      <c r="T2921" s="2"/>
      <c r="U2921" s="2"/>
      <c r="V2921" s="2"/>
      <c r="W2921" s="2"/>
      <c r="X2921" s="2"/>
      <c r="Y2921" s="2"/>
    </row>
    <row r="2922" spans="1:25" ht="24.75" customHeight="1" x14ac:dyDescent="0.2">
      <c r="A2922" s="2"/>
      <c r="B2922" s="81"/>
      <c r="C2922" s="81"/>
      <c r="D2922" s="82"/>
      <c r="E2922" s="82"/>
      <c r="F2922" s="2" t="str">
        <f t="shared" ca="1" si="45"/>
        <v/>
      </c>
      <c r="G2922" s="81"/>
      <c r="H2922" s="2"/>
      <c r="I2922" s="2"/>
      <c r="J2922" s="2"/>
      <c r="K2922" s="2"/>
      <c r="L2922" s="2"/>
      <c r="M2922" s="2"/>
      <c r="N2922" s="2"/>
      <c r="O2922" s="2"/>
      <c r="P2922" s="2"/>
      <c r="Q2922" s="2"/>
      <c r="R2922" s="2"/>
      <c r="S2922" s="2"/>
      <c r="T2922" s="2"/>
      <c r="U2922" s="2"/>
      <c r="V2922" s="2"/>
      <c r="W2922" s="2"/>
      <c r="X2922" s="2"/>
      <c r="Y2922" s="2"/>
    </row>
    <row r="2923" spans="1:25" ht="24.75" customHeight="1" x14ac:dyDescent="0.2">
      <c r="A2923" s="2"/>
      <c r="B2923" s="81"/>
      <c r="C2923" s="81"/>
      <c r="D2923" s="82"/>
      <c r="E2923" s="82"/>
      <c r="F2923" s="2" t="str">
        <f t="shared" ca="1" si="45"/>
        <v/>
      </c>
      <c r="G2923" s="81"/>
      <c r="H2923" s="2"/>
      <c r="I2923" s="2"/>
      <c r="J2923" s="2"/>
      <c r="K2923" s="2"/>
      <c r="L2923" s="2"/>
      <c r="M2923" s="2"/>
      <c r="N2923" s="2"/>
      <c r="O2923" s="2"/>
      <c r="P2923" s="2"/>
      <c r="Q2923" s="2"/>
      <c r="R2923" s="2"/>
      <c r="S2923" s="2"/>
      <c r="T2923" s="2"/>
      <c r="U2923" s="2"/>
      <c r="V2923" s="2"/>
      <c r="W2923" s="2"/>
      <c r="X2923" s="2"/>
      <c r="Y2923" s="2"/>
    </row>
    <row r="2924" spans="1:25" ht="24.75" customHeight="1" x14ac:dyDescent="0.2">
      <c r="A2924" s="2"/>
      <c r="B2924" s="81"/>
      <c r="C2924" s="81"/>
      <c r="D2924" s="82"/>
      <c r="E2924" s="82"/>
      <c r="F2924" s="2" t="str">
        <f t="shared" ca="1" si="45"/>
        <v/>
      </c>
      <c r="G2924" s="81"/>
      <c r="H2924" s="2"/>
      <c r="I2924" s="2"/>
      <c r="J2924" s="2"/>
      <c r="K2924" s="2"/>
      <c r="L2924" s="2"/>
      <c r="M2924" s="2"/>
      <c r="N2924" s="2"/>
      <c r="O2924" s="2"/>
      <c r="P2924" s="2"/>
      <c r="Q2924" s="2"/>
      <c r="R2924" s="2"/>
      <c r="S2924" s="2"/>
      <c r="T2924" s="2"/>
      <c r="U2924" s="2"/>
      <c r="V2924" s="2"/>
      <c r="W2924" s="2"/>
      <c r="X2924" s="2"/>
      <c r="Y2924" s="2"/>
    </row>
    <row r="2925" spans="1:25" ht="24.75" customHeight="1" x14ac:dyDescent="0.2">
      <c r="A2925" s="2"/>
      <c r="B2925" s="81"/>
      <c r="C2925" s="81"/>
      <c r="D2925" s="82"/>
      <c r="E2925" s="82"/>
      <c r="F2925" s="2" t="str">
        <f t="shared" ca="1" si="45"/>
        <v/>
      </c>
      <c r="G2925" s="81"/>
      <c r="H2925" s="2"/>
      <c r="I2925" s="2"/>
      <c r="J2925" s="2"/>
      <c r="K2925" s="2"/>
      <c r="L2925" s="2"/>
      <c r="M2925" s="2"/>
      <c r="N2925" s="2"/>
      <c r="O2925" s="2"/>
      <c r="P2925" s="2"/>
      <c r="Q2925" s="2"/>
      <c r="R2925" s="2"/>
      <c r="S2925" s="2"/>
      <c r="T2925" s="2"/>
      <c r="U2925" s="2"/>
      <c r="V2925" s="2"/>
      <c r="W2925" s="2"/>
      <c r="X2925" s="2"/>
      <c r="Y2925" s="2"/>
    </row>
    <row r="2926" spans="1:25" ht="24.75" customHeight="1" x14ac:dyDescent="0.2">
      <c r="A2926" s="2"/>
      <c r="B2926" s="81"/>
      <c r="C2926" s="81"/>
      <c r="D2926" s="82"/>
      <c r="E2926" s="82"/>
      <c r="F2926" s="2" t="str">
        <f t="shared" ca="1" si="45"/>
        <v/>
      </c>
      <c r="G2926" s="81"/>
      <c r="H2926" s="2"/>
      <c r="I2926" s="2"/>
      <c r="J2926" s="2"/>
      <c r="K2926" s="2"/>
      <c r="L2926" s="2"/>
      <c r="M2926" s="2"/>
      <c r="N2926" s="2"/>
      <c r="O2926" s="2"/>
      <c r="P2926" s="2"/>
      <c r="Q2926" s="2"/>
      <c r="R2926" s="2"/>
      <c r="S2926" s="2"/>
      <c r="T2926" s="2"/>
      <c r="U2926" s="2"/>
      <c r="V2926" s="2"/>
      <c r="W2926" s="2"/>
      <c r="X2926" s="2"/>
      <c r="Y2926" s="2"/>
    </row>
    <row r="2927" spans="1:25" ht="24.75" customHeight="1" x14ac:dyDescent="0.2">
      <c r="A2927" s="2"/>
      <c r="B2927" s="81"/>
      <c r="C2927" s="81"/>
      <c r="D2927" s="82"/>
      <c r="E2927" s="82"/>
      <c r="F2927" s="2" t="str">
        <f t="shared" ca="1" si="45"/>
        <v/>
      </c>
      <c r="G2927" s="81"/>
      <c r="H2927" s="2"/>
      <c r="I2927" s="2"/>
      <c r="J2927" s="2"/>
      <c r="K2927" s="2"/>
      <c r="L2927" s="2"/>
      <c r="M2927" s="2"/>
      <c r="N2927" s="2"/>
      <c r="O2927" s="2"/>
      <c r="P2927" s="2"/>
      <c r="Q2927" s="2"/>
      <c r="R2927" s="2"/>
      <c r="S2927" s="2"/>
      <c r="T2927" s="2"/>
      <c r="U2927" s="2"/>
      <c r="V2927" s="2"/>
      <c r="W2927" s="2"/>
      <c r="X2927" s="2"/>
      <c r="Y2927" s="2"/>
    </row>
    <row r="2928" spans="1:25" ht="24.75" customHeight="1" x14ac:dyDescent="0.2">
      <c r="A2928" s="2"/>
      <c r="B2928" s="81"/>
      <c r="C2928" s="81"/>
      <c r="D2928" s="82"/>
      <c r="E2928" s="82"/>
      <c r="F2928" s="2" t="str">
        <f t="shared" ca="1" si="45"/>
        <v/>
      </c>
      <c r="G2928" s="81"/>
      <c r="H2928" s="2"/>
      <c r="I2928" s="2"/>
      <c r="J2928" s="2"/>
      <c r="K2928" s="2"/>
      <c r="L2928" s="2"/>
      <c r="M2928" s="2"/>
      <c r="N2928" s="2"/>
      <c r="O2928" s="2"/>
      <c r="P2928" s="2"/>
      <c r="Q2928" s="2"/>
      <c r="R2928" s="2"/>
      <c r="S2928" s="2"/>
      <c r="T2928" s="2"/>
      <c r="U2928" s="2"/>
      <c r="V2928" s="2"/>
      <c r="W2928" s="2"/>
      <c r="X2928" s="2"/>
      <c r="Y2928" s="2"/>
    </row>
    <row r="2929" spans="1:25" ht="24.75" customHeight="1" x14ac:dyDescent="0.2">
      <c r="A2929" s="2"/>
      <c r="B2929" s="81"/>
      <c r="C2929" s="81"/>
      <c r="D2929" s="82"/>
      <c r="E2929" s="82"/>
      <c r="F2929" s="2" t="str">
        <f t="shared" ca="1" si="45"/>
        <v/>
      </c>
      <c r="G2929" s="81"/>
      <c r="H2929" s="2"/>
      <c r="I2929" s="2"/>
      <c r="J2929" s="2"/>
      <c r="K2929" s="2"/>
      <c r="L2929" s="2"/>
      <c r="M2929" s="2"/>
      <c r="N2929" s="2"/>
      <c r="O2929" s="2"/>
      <c r="P2929" s="2"/>
      <c r="Q2929" s="2"/>
      <c r="R2929" s="2"/>
      <c r="S2929" s="2"/>
      <c r="T2929" s="2"/>
      <c r="U2929" s="2"/>
      <c r="V2929" s="2"/>
      <c r="W2929" s="2"/>
      <c r="X2929" s="2"/>
      <c r="Y2929" s="2"/>
    </row>
    <row r="2930" spans="1:25" ht="24.75" customHeight="1" x14ac:dyDescent="0.2">
      <c r="A2930" s="2"/>
      <c r="B2930" s="81"/>
      <c r="C2930" s="81"/>
      <c r="D2930" s="82"/>
      <c r="E2930" s="82"/>
      <c r="F2930" s="2" t="str">
        <f t="shared" ca="1" si="45"/>
        <v/>
      </c>
      <c r="G2930" s="81"/>
      <c r="H2930" s="2"/>
      <c r="I2930" s="2"/>
      <c r="J2930" s="2"/>
      <c r="K2930" s="2"/>
      <c r="L2930" s="2"/>
      <c r="M2930" s="2"/>
      <c r="N2930" s="2"/>
      <c r="O2930" s="2"/>
      <c r="P2930" s="2"/>
      <c r="Q2930" s="2"/>
      <c r="R2930" s="2"/>
      <c r="S2930" s="2"/>
      <c r="T2930" s="2"/>
      <c r="U2930" s="2"/>
      <c r="V2930" s="2"/>
      <c r="W2930" s="2"/>
      <c r="X2930" s="2"/>
      <c r="Y2930" s="2"/>
    </row>
    <row r="2931" spans="1:25" ht="24.75" customHeight="1" x14ac:dyDescent="0.2">
      <c r="A2931" s="2"/>
      <c r="B2931" s="81"/>
      <c r="C2931" s="81"/>
      <c r="D2931" s="82"/>
      <c r="E2931" s="82"/>
      <c r="F2931" s="2" t="str">
        <f t="shared" ca="1" si="45"/>
        <v/>
      </c>
      <c r="G2931" s="81"/>
      <c r="H2931" s="2"/>
      <c r="I2931" s="2"/>
      <c r="J2931" s="2"/>
      <c r="K2931" s="2"/>
      <c r="L2931" s="2"/>
      <c r="M2931" s="2"/>
      <c r="N2931" s="2"/>
      <c r="O2931" s="2"/>
      <c r="P2931" s="2"/>
      <c r="Q2931" s="2"/>
      <c r="R2931" s="2"/>
      <c r="S2931" s="2"/>
      <c r="T2931" s="2"/>
      <c r="U2931" s="2"/>
      <c r="V2931" s="2"/>
      <c r="W2931" s="2"/>
      <c r="X2931" s="2"/>
      <c r="Y2931" s="2"/>
    </row>
    <row r="2932" spans="1:25" ht="24.75" customHeight="1" x14ac:dyDescent="0.2">
      <c r="A2932" s="2"/>
      <c r="B2932" s="81"/>
      <c r="C2932" s="81"/>
      <c r="D2932" s="82"/>
      <c r="E2932" s="82"/>
      <c r="F2932" s="2" t="str">
        <f t="shared" ca="1" si="45"/>
        <v/>
      </c>
      <c r="G2932" s="81"/>
      <c r="H2932" s="2"/>
      <c r="I2932" s="2"/>
      <c r="J2932" s="2"/>
      <c r="K2932" s="2"/>
      <c r="L2932" s="2"/>
      <c r="M2932" s="2"/>
      <c r="N2932" s="2"/>
      <c r="O2932" s="2"/>
      <c r="P2932" s="2"/>
      <c r="Q2932" s="2"/>
      <c r="R2932" s="2"/>
      <c r="S2932" s="2"/>
      <c r="T2932" s="2"/>
      <c r="U2932" s="2"/>
      <c r="V2932" s="2"/>
      <c r="W2932" s="2"/>
      <c r="X2932" s="2"/>
      <c r="Y2932" s="2"/>
    </row>
    <row r="2933" spans="1:25" ht="24.75" customHeight="1" x14ac:dyDescent="0.2">
      <c r="A2933" s="2"/>
      <c r="B2933" s="81"/>
      <c r="C2933" s="81"/>
      <c r="D2933" s="82"/>
      <c r="E2933" s="82"/>
      <c r="F2933" s="2" t="str">
        <f t="shared" ca="1" si="45"/>
        <v/>
      </c>
      <c r="G2933" s="81"/>
      <c r="H2933" s="2"/>
      <c r="I2933" s="2"/>
      <c r="J2933" s="2"/>
      <c r="K2933" s="2"/>
      <c r="L2933" s="2"/>
      <c r="M2933" s="2"/>
      <c r="N2933" s="2"/>
      <c r="O2933" s="2"/>
      <c r="P2933" s="2"/>
      <c r="Q2933" s="2"/>
      <c r="R2933" s="2"/>
      <c r="S2933" s="2"/>
      <c r="T2933" s="2"/>
      <c r="U2933" s="2"/>
      <c r="V2933" s="2"/>
      <c r="W2933" s="2"/>
      <c r="X2933" s="2"/>
      <c r="Y2933" s="2"/>
    </row>
    <row r="2934" spans="1:25" ht="24.75" customHeight="1" x14ac:dyDescent="0.2">
      <c r="A2934" s="2"/>
      <c r="B2934" s="81"/>
      <c r="C2934" s="81"/>
      <c r="D2934" s="82"/>
      <c r="E2934" s="82"/>
      <c r="F2934" s="2" t="str">
        <f t="shared" ca="1" si="45"/>
        <v/>
      </c>
      <c r="G2934" s="81"/>
      <c r="H2934" s="2"/>
      <c r="I2934" s="2"/>
      <c r="J2934" s="2"/>
      <c r="K2934" s="2"/>
      <c r="L2934" s="2"/>
      <c r="M2934" s="2"/>
      <c r="N2934" s="2"/>
      <c r="O2934" s="2"/>
      <c r="P2934" s="2"/>
      <c r="Q2934" s="2"/>
      <c r="R2934" s="2"/>
      <c r="S2934" s="2"/>
      <c r="T2934" s="2"/>
      <c r="U2934" s="2"/>
      <c r="V2934" s="2"/>
      <c r="W2934" s="2"/>
      <c r="X2934" s="2"/>
      <c r="Y2934" s="2"/>
    </row>
    <row r="2935" spans="1:25" ht="24.75" customHeight="1" x14ac:dyDescent="0.2">
      <c r="A2935" s="2"/>
      <c r="B2935" s="81"/>
      <c r="C2935" s="81"/>
      <c r="D2935" s="82"/>
      <c r="E2935" s="82"/>
      <c r="F2935" s="2" t="str">
        <f t="shared" ca="1" si="45"/>
        <v/>
      </c>
      <c r="G2935" s="81"/>
      <c r="H2935" s="2"/>
      <c r="I2935" s="2"/>
      <c r="J2935" s="2"/>
      <c r="K2935" s="2"/>
      <c r="L2935" s="2"/>
      <c r="M2935" s="2"/>
      <c r="N2935" s="2"/>
      <c r="O2935" s="2"/>
      <c r="P2935" s="2"/>
      <c r="Q2935" s="2"/>
      <c r="R2935" s="2"/>
      <c r="S2935" s="2"/>
      <c r="T2935" s="2"/>
      <c r="U2935" s="2"/>
      <c r="V2935" s="2"/>
      <c r="W2935" s="2"/>
      <c r="X2935" s="2"/>
      <c r="Y2935" s="2"/>
    </row>
    <row r="2936" spans="1:25" ht="24.75" customHeight="1" x14ac:dyDescent="0.2">
      <c r="A2936" s="2"/>
      <c r="B2936" s="81"/>
      <c r="C2936" s="81"/>
      <c r="D2936" s="82"/>
      <c r="E2936" s="82"/>
      <c r="F2936" s="2" t="str">
        <f t="shared" ca="1" si="45"/>
        <v/>
      </c>
      <c r="G2936" s="81"/>
      <c r="H2936" s="2"/>
      <c r="I2936" s="2"/>
      <c r="J2936" s="2"/>
      <c r="K2936" s="2"/>
      <c r="L2936" s="2"/>
      <c r="M2936" s="2"/>
      <c r="N2936" s="2"/>
      <c r="O2936" s="2"/>
      <c r="P2936" s="2"/>
      <c r="Q2936" s="2"/>
      <c r="R2936" s="2"/>
      <c r="S2936" s="2"/>
      <c r="T2936" s="2"/>
      <c r="U2936" s="2"/>
      <c r="V2936" s="2"/>
      <c r="W2936" s="2"/>
      <c r="X2936" s="2"/>
      <c r="Y2936" s="2"/>
    </row>
    <row r="2937" spans="1:25" ht="24.75" customHeight="1" x14ac:dyDescent="0.2">
      <c r="A2937" s="2"/>
      <c r="B2937" s="81"/>
      <c r="C2937" s="81"/>
      <c r="D2937" s="82"/>
      <c r="E2937" s="82"/>
      <c r="F2937" s="2" t="str">
        <f t="shared" ca="1" si="45"/>
        <v/>
      </c>
      <c r="G2937" s="81"/>
      <c r="H2937" s="2"/>
      <c r="I2937" s="2"/>
      <c r="J2937" s="2"/>
      <c r="K2937" s="2"/>
      <c r="L2937" s="2"/>
      <c r="M2937" s="2"/>
      <c r="N2937" s="2"/>
      <c r="O2937" s="2"/>
      <c r="P2937" s="2"/>
      <c r="Q2937" s="2"/>
      <c r="R2937" s="2"/>
      <c r="S2937" s="2"/>
      <c r="T2937" s="2"/>
      <c r="U2937" s="2"/>
      <c r="V2937" s="2"/>
      <c r="W2937" s="2"/>
      <c r="X2937" s="2"/>
      <c r="Y2937" s="2"/>
    </row>
    <row r="2938" spans="1:25" ht="24.75" customHeight="1" x14ac:dyDescent="0.2">
      <c r="A2938" s="2"/>
      <c r="B2938" s="81"/>
      <c r="C2938" s="81"/>
      <c r="D2938" s="82"/>
      <c r="E2938" s="82"/>
      <c r="F2938" s="2" t="str">
        <f t="shared" ca="1" si="45"/>
        <v/>
      </c>
      <c r="G2938" s="81"/>
      <c r="H2938" s="2"/>
      <c r="I2938" s="2"/>
      <c r="J2938" s="2"/>
      <c r="K2938" s="2"/>
      <c r="L2938" s="2"/>
      <c r="M2938" s="2"/>
      <c r="N2938" s="2"/>
      <c r="O2938" s="2"/>
      <c r="P2938" s="2"/>
      <c r="Q2938" s="2"/>
      <c r="R2938" s="2"/>
      <c r="S2938" s="2"/>
      <c r="T2938" s="2"/>
      <c r="U2938" s="2"/>
      <c r="V2938" s="2"/>
      <c r="W2938" s="2"/>
      <c r="X2938" s="2"/>
      <c r="Y2938" s="2"/>
    </row>
    <row r="2939" spans="1:25" ht="24.75" customHeight="1" x14ac:dyDescent="0.2">
      <c r="A2939" s="2"/>
      <c r="B2939" s="81"/>
      <c r="C2939" s="81"/>
      <c r="D2939" s="82"/>
      <c r="E2939" s="82"/>
      <c r="F2939" s="2" t="str">
        <f t="shared" ca="1" si="45"/>
        <v/>
      </c>
      <c r="G2939" s="81"/>
      <c r="H2939" s="2"/>
      <c r="I2939" s="2"/>
      <c r="J2939" s="2"/>
      <c r="K2939" s="2"/>
      <c r="L2939" s="2"/>
      <c r="M2939" s="2"/>
      <c r="N2939" s="2"/>
      <c r="O2939" s="2"/>
      <c r="P2939" s="2"/>
      <c r="Q2939" s="2"/>
      <c r="R2939" s="2"/>
      <c r="S2939" s="2"/>
      <c r="T2939" s="2"/>
      <c r="U2939" s="2"/>
      <c r="V2939" s="2"/>
      <c r="W2939" s="2"/>
      <c r="X2939" s="2"/>
      <c r="Y2939" s="2"/>
    </row>
    <row r="2940" spans="1:25" ht="24.75" customHeight="1" x14ac:dyDescent="0.2">
      <c r="A2940" s="2"/>
      <c r="B2940" s="81"/>
      <c r="C2940" s="81"/>
      <c r="D2940" s="82"/>
      <c r="E2940" s="82"/>
      <c r="F2940" s="2" t="str">
        <f t="shared" ca="1" si="45"/>
        <v/>
      </c>
      <c r="G2940" s="81"/>
      <c r="H2940" s="2"/>
      <c r="I2940" s="2"/>
      <c r="J2940" s="2"/>
      <c r="K2940" s="2"/>
      <c r="L2940" s="2"/>
      <c r="M2940" s="2"/>
      <c r="N2940" s="2"/>
      <c r="O2940" s="2"/>
      <c r="P2940" s="2"/>
      <c r="Q2940" s="2"/>
      <c r="R2940" s="2"/>
      <c r="S2940" s="2"/>
      <c r="T2940" s="2"/>
      <c r="U2940" s="2"/>
      <c r="V2940" s="2"/>
      <c r="W2940" s="2"/>
      <c r="X2940" s="2"/>
      <c r="Y2940" s="2"/>
    </row>
    <row r="2941" spans="1:25" ht="24.75" customHeight="1" x14ac:dyDescent="0.2">
      <c r="A2941" s="2"/>
      <c r="B2941" s="81"/>
      <c r="C2941" s="81"/>
      <c r="D2941" s="82"/>
      <c r="E2941" s="82"/>
      <c r="F2941" s="2" t="str">
        <f t="shared" ca="1" si="45"/>
        <v/>
      </c>
      <c r="G2941" s="81"/>
      <c r="H2941" s="2"/>
      <c r="I2941" s="2"/>
      <c r="J2941" s="2"/>
      <c r="K2941" s="2"/>
      <c r="L2941" s="2"/>
      <c r="M2941" s="2"/>
      <c r="N2941" s="2"/>
      <c r="O2941" s="2"/>
      <c r="P2941" s="2"/>
      <c r="Q2941" s="2"/>
      <c r="R2941" s="2"/>
      <c r="S2941" s="2"/>
      <c r="T2941" s="2"/>
      <c r="U2941" s="2"/>
      <c r="V2941" s="2"/>
      <c r="W2941" s="2"/>
      <c r="X2941" s="2"/>
      <c r="Y2941" s="2"/>
    </row>
    <row r="2942" spans="1:25" ht="24.75" customHeight="1" x14ac:dyDescent="0.2">
      <c r="A2942" s="2"/>
      <c r="B2942" s="81"/>
      <c r="C2942" s="81"/>
      <c r="D2942" s="82"/>
      <c r="E2942" s="82"/>
      <c r="F2942" s="2" t="str">
        <f t="shared" ca="1" si="45"/>
        <v/>
      </c>
      <c r="G2942" s="81"/>
      <c r="H2942" s="2"/>
      <c r="I2942" s="2"/>
      <c r="J2942" s="2"/>
      <c r="K2942" s="2"/>
      <c r="L2942" s="2"/>
      <c r="M2942" s="2"/>
      <c r="N2942" s="2"/>
      <c r="O2942" s="2"/>
      <c r="P2942" s="2"/>
      <c r="Q2942" s="2"/>
      <c r="R2942" s="2"/>
      <c r="S2942" s="2"/>
      <c r="T2942" s="2"/>
      <c r="U2942" s="2"/>
      <c r="V2942" s="2"/>
      <c r="W2942" s="2"/>
      <c r="X2942" s="2"/>
      <c r="Y2942" s="2"/>
    </row>
    <row r="2943" spans="1:25" ht="24.75" customHeight="1" x14ac:dyDescent="0.2">
      <c r="A2943" s="2"/>
      <c r="B2943" s="81"/>
      <c r="C2943" s="81"/>
      <c r="D2943" s="82"/>
      <c r="E2943" s="82"/>
      <c r="F2943" s="2" t="str">
        <f t="shared" ca="1" si="45"/>
        <v/>
      </c>
      <c r="G2943" s="81"/>
      <c r="H2943" s="2"/>
      <c r="I2943" s="2"/>
      <c r="J2943" s="2"/>
      <c r="K2943" s="2"/>
      <c r="L2943" s="2"/>
      <c r="M2943" s="2"/>
      <c r="N2943" s="2"/>
      <c r="O2943" s="2"/>
      <c r="P2943" s="2"/>
      <c r="Q2943" s="2"/>
      <c r="R2943" s="2"/>
      <c r="S2943" s="2"/>
      <c r="T2943" s="2"/>
      <c r="U2943" s="2"/>
      <c r="V2943" s="2"/>
      <c r="W2943" s="2"/>
      <c r="X2943" s="2"/>
      <c r="Y2943" s="2"/>
    </row>
    <row r="2944" spans="1:25" ht="24.75" customHeight="1" x14ac:dyDescent="0.2">
      <c r="A2944" s="2"/>
      <c r="B2944" s="81"/>
      <c r="C2944" s="81"/>
      <c r="D2944" s="82"/>
      <c r="E2944" s="82"/>
      <c r="F2944" s="2" t="str">
        <f t="shared" ca="1" si="45"/>
        <v/>
      </c>
      <c r="G2944" s="81"/>
      <c r="H2944" s="2"/>
      <c r="I2944" s="2"/>
      <c r="J2944" s="2"/>
      <c r="K2944" s="2"/>
      <c r="L2944" s="2"/>
      <c r="M2944" s="2"/>
      <c r="N2944" s="2"/>
      <c r="O2944" s="2"/>
      <c r="P2944" s="2"/>
      <c r="Q2944" s="2"/>
      <c r="R2944" s="2"/>
      <c r="S2944" s="2"/>
      <c r="T2944" s="2"/>
      <c r="U2944" s="2"/>
      <c r="V2944" s="2"/>
      <c r="W2944" s="2"/>
      <c r="X2944" s="2"/>
      <c r="Y2944" s="2"/>
    </row>
    <row r="2945" spans="1:25" ht="24.75" customHeight="1" x14ac:dyDescent="0.2">
      <c r="A2945" s="2"/>
      <c r="B2945" s="81"/>
      <c r="C2945" s="81"/>
      <c r="D2945" s="82"/>
      <c r="E2945" s="82"/>
      <c r="F2945" s="2" t="str">
        <f t="shared" ca="1" si="45"/>
        <v/>
      </c>
      <c r="G2945" s="81"/>
      <c r="H2945" s="2"/>
      <c r="I2945" s="2"/>
      <c r="J2945" s="2"/>
      <c r="K2945" s="2"/>
      <c r="L2945" s="2"/>
      <c r="M2945" s="2"/>
      <c r="N2945" s="2"/>
      <c r="O2945" s="2"/>
      <c r="P2945" s="2"/>
      <c r="Q2945" s="2"/>
      <c r="R2945" s="2"/>
      <c r="S2945" s="2"/>
      <c r="T2945" s="2"/>
      <c r="U2945" s="2"/>
      <c r="V2945" s="2"/>
      <c r="W2945" s="2"/>
      <c r="X2945" s="2"/>
      <c r="Y2945" s="2"/>
    </row>
    <row r="2946" spans="1:25" ht="24.75" customHeight="1" x14ac:dyDescent="0.2">
      <c r="A2946" s="2"/>
      <c r="B2946" s="81"/>
      <c r="C2946" s="81"/>
      <c r="D2946" s="82"/>
      <c r="E2946" s="82"/>
      <c r="F2946" s="2" t="str">
        <f t="shared" ca="1" si="45"/>
        <v/>
      </c>
      <c r="G2946" s="81"/>
      <c r="H2946" s="2"/>
      <c r="I2946" s="2"/>
      <c r="J2946" s="2"/>
      <c r="K2946" s="2"/>
      <c r="L2946" s="2"/>
      <c r="M2946" s="2"/>
      <c r="N2946" s="2"/>
      <c r="O2946" s="2"/>
      <c r="P2946" s="2"/>
      <c r="Q2946" s="2"/>
      <c r="R2946" s="2"/>
      <c r="S2946" s="2"/>
      <c r="T2946" s="2"/>
      <c r="U2946" s="2"/>
      <c r="V2946" s="2"/>
      <c r="W2946" s="2"/>
      <c r="X2946" s="2"/>
      <c r="Y2946" s="2"/>
    </row>
    <row r="2947" spans="1:25" ht="24.75" customHeight="1" x14ac:dyDescent="0.2">
      <c r="A2947" s="2"/>
      <c r="B2947" s="81"/>
      <c r="C2947" s="81"/>
      <c r="D2947" s="82"/>
      <c r="E2947" s="82"/>
      <c r="F2947" s="2" t="str">
        <f t="shared" ca="1" si="45"/>
        <v/>
      </c>
      <c r="G2947" s="81"/>
      <c r="H2947" s="2"/>
      <c r="I2947" s="2"/>
      <c r="J2947" s="2"/>
      <c r="K2947" s="2"/>
      <c r="L2947" s="2"/>
      <c r="M2947" s="2"/>
      <c r="N2947" s="2"/>
      <c r="O2947" s="2"/>
      <c r="P2947" s="2"/>
      <c r="Q2947" s="2"/>
      <c r="R2947" s="2"/>
      <c r="S2947" s="2"/>
      <c r="T2947" s="2"/>
      <c r="U2947" s="2"/>
      <c r="V2947" s="2"/>
      <c r="W2947" s="2"/>
      <c r="X2947" s="2"/>
      <c r="Y2947" s="2"/>
    </row>
    <row r="2948" spans="1:25" ht="24.75" customHeight="1" x14ac:dyDescent="0.2">
      <c r="A2948" s="2"/>
      <c r="B2948" s="81"/>
      <c r="C2948" s="81"/>
      <c r="D2948" s="82"/>
      <c r="E2948" s="82"/>
      <c r="F2948" s="2" t="str">
        <f t="shared" ref="F2948:F3000" ca="1" si="46">IF(AND(D2948="",E2948=""),"",IF(E2948&lt;&gt;"","Realizado",IF(D2948&lt;TODAY(),"Atrasado",IF(D2948=TODAY(),"Fazer hoje","A realizar"))))</f>
        <v/>
      </c>
      <c r="G2948" s="81"/>
      <c r="H2948" s="2"/>
      <c r="I2948" s="2"/>
      <c r="J2948" s="2"/>
      <c r="K2948" s="2"/>
      <c r="L2948" s="2"/>
      <c r="M2948" s="2"/>
      <c r="N2948" s="2"/>
      <c r="O2948" s="2"/>
      <c r="P2948" s="2"/>
      <c r="Q2948" s="2"/>
      <c r="R2948" s="2"/>
      <c r="S2948" s="2"/>
      <c r="T2948" s="2"/>
      <c r="U2948" s="2"/>
      <c r="V2948" s="2"/>
      <c r="W2948" s="2"/>
      <c r="X2948" s="2"/>
      <c r="Y2948" s="2"/>
    </row>
    <row r="2949" spans="1:25" ht="24.75" customHeight="1" x14ac:dyDescent="0.2">
      <c r="A2949" s="2"/>
      <c r="B2949" s="81"/>
      <c r="C2949" s="81"/>
      <c r="D2949" s="82"/>
      <c r="E2949" s="82"/>
      <c r="F2949" s="2" t="str">
        <f t="shared" ca="1" si="46"/>
        <v/>
      </c>
      <c r="G2949" s="81"/>
      <c r="H2949" s="2"/>
      <c r="I2949" s="2"/>
      <c r="J2949" s="2"/>
      <c r="K2949" s="2"/>
      <c r="L2949" s="2"/>
      <c r="M2949" s="2"/>
      <c r="N2949" s="2"/>
      <c r="O2949" s="2"/>
      <c r="P2949" s="2"/>
      <c r="Q2949" s="2"/>
      <c r="R2949" s="2"/>
      <c r="S2949" s="2"/>
      <c r="T2949" s="2"/>
      <c r="U2949" s="2"/>
      <c r="V2949" s="2"/>
      <c r="W2949" s="2"/>
      <c r="X2949" s="2"/>
      <c r="Y2949" s="2"/>
    </row>
    <row r="2950" spans="1:25" ht="24.75" customHeight="1" x14ac:dyDescent="0.2">
      <c r="A2950" s="2"/>
      <c r="B2950" s="81"/>
      <c r="C2950" s="81"/>
      <c r="D2950" s="82"/>
      <c r="E2950" s="82"/>
      <c r="F2950" s="2" t="str">
        <f t="shared" ca="1" si="46"/>
        <v/>
      </c>
      <c r="G2950" s="81"/>
      <c r="H2950" s="2"/>
      <c r="I2950" s="2"/>
      <c r="J2950" s="2"/>
      <c r="K2950" s="2"/>
      <c r="L2950" s="2"/>
      <c r="M2950" s="2"/>
      <c r="N2950" s="2"/>
      <c r="O2950" s="2"/>
      <c r="P2950" s="2"/>
      <c r="Q2950" s="2"/>
      <c r="R2950" s="2"/>
      <c r="S2950" s="2"/>
      <c r="T2950" s="2"/>
      <c r="U2950" s="2"/>
      <c r="V2950" s="2"/>
      <c r="W2950" s="2"/>
      <c r="X2950" s="2"/>
      <c r="Y2950" s="2"/>
    </row>
    <row r="2951" spans="1:25" ht="24.75" customHeight="1" x14ac:dyDescent="0.2">
      <c r="A2951" s="2"/>
      <c r="B2951" s="81"/>
      <c r="C2951" s="81"/>
      <c r="D2951" s="82"/>
      <c r="E2951" s="82"/>
      <c r="F2951" s="2" t="str">
        <f t="shared" ca="1" si="46"/>
        <v/>
      </c>
      <c r="G2951" s="81"/>
      <c r="H2951" s="2"/>
      <c r="I2951" s="2"/>
      <c r="J2951" s="2"/>
      <c r="K2951" s="2"/>
      <c r="L2951" s="2"/>
      <c r="M2951" s="2"/>
      <c r="N2951" s="2"/>
      <c r="O2951" s="2"/>
      <c r="P2951" s="2"/>
      <c r="Q2951" s="2"/>
      <c r="R2951" s="2"/>
      <c r="S2951" s="2"/>
      <c r="T2951" s="2"/>
      <c r="U2951" s="2"/>
      <c r="V2951" s="2"/>
      <c r="W2951" s="2"/>
      <c r="X2951" s="2"/>
      <c r="Y2951" s="2"/>
    </row>
    <row r="2952" spans="1:25" ht="24.75" customHeight="1" x14ac:dyDescent="0.2">
      <c r="A2952" s="2"/>
      <c r="B2952" s="81"/>
      <c r="C2952" s="81"/>
      <c r="D2952" s="82"/>
      <c r="E2952" s="82"/>
      <c r="F2952" s="2" t="str">
        <f t="shared" ca="1" si="46"/>
        <v/>
      </c>
      <c r="G2952" s="81"/>
      <c r="H2952" s="2"/>
      <c r="I2952" s="2"/>
      <c r="J2952" s="2"/>
      <c r="K2952" s="2"/>
      <c r="L2952" s="2"/>
      <c r="M2952" s="2"/>
      <c r="N2952" s="2"/>
      <c r="O2952" s="2"/>
      <c r="P2952" s="2"/>
      <c r="Q2952" s="2"/>
      <c r="R2952" s="2"/>
      <c r="S2952" s="2"/>
      <c r="T2952" s="2"/>
      <c r="U2952" s="2"/>
      <c r="V2952" s="2"/>
      <c r="W2952" s="2"/>
      <c r="X2952" s="2"/>
      <c r="Y2952" s="2"/>
    </row>
    <row r="2953" spans="1:25" ht="24.75" customHeight="1" x14ac:dyDescent="0.2">
      <c r="A2953" s="2"/>
      <c r="B2953" s="81"/>
      <c r="C2953" s="81"/>
      <c r="D2953" s="82"/>
      <c r="E2953" s="82"/>
      <c r="F2953" s="2" t="str">
        <f t="shared" ca="1" si="46"/>
        <v/>
      </c>
      <c r="G2953" s="81"/>
      <c r="H2953" s="2"/>
      <c r="I2953" s="2"/>
      <c r="J2953" s="2"/>
      <c r="K2953" s="2"/>
      <c r="L2953" s="2"/>
      <c r="M2953" s="2"/>
      <c r="N2953" s="2"/>
      <c r="O2953" s="2"/>
      <c r="P2953" s="2"/>
      <c r="Q2953" s="2"/>
      <c r="R2953" s="2"/>
      <c r="S2953" s="2"/>
      <c r="T2953" s="2"/>
      <c r="U2953" s="2"/>
      <c r="V2953" s="2"/>
      <c r="W2953" s="2"/>
      <c r="X2953" s="2"/>
      <c r="Y2953" s="2"/>
    </row>
    <row r="2954" spans="1:25" ht="24.75" customHeight="1" x14ac:dyDescent="0.2">
      <c r="A2954" s="2"/>
      <c r="B2954" s="81"/>
      <c r="C2954" s="81"/>
      <c r="D2954" s="82"/>
      <c r="E2954" s="82"/>
      <c r="F2954" s="2" t="str">
        <f t="shared" ca="1" si="46"/>
        <v/>
      </c>
      <c r="G2954" s="81"/>
      <c r="H2954" s="2"/>
      <c r="I2954" s="2"/>
      <c r="J2954" s="2"/>
      <c r="K2954" s="2"/>
      <c r="L2954" s="2"/>
      <c r="M2954" s="2"/>
      <c r="N2954" s="2"/>
      <c r="O2954" s="2"/>
      <c r="P2954" s="2"/>
      <c r="Q2954" s="2"/>
      <c r="R2954" s="2"/>
      <c r="S2954" s="2"/>
      <c r="T2954" s="2"/>
      <c r="U2954" s="2"/>
      <c r="V2954" s="2"/>
      <c r="W2954" s="2"/>
      <c r="X2954" s="2"/>
      <c r="Y2954" s="2"/>
    </row>
    <row r="2955" spans="1:25" ht="24.75" customHeight="1" x14ac:dyDescent="0.2">
      <c r="A2955" s="2"/>
      <c r="B2955" s="81"/>
      <c r="C2955" s="81"/>
      <c r="D2955" s="82"/>
      <c r="E2955" s="82"/>
      <c r="F2955" s="2" t="str">
        <f t="shared" ca="1" si="46"/>
        <v/>
      </c>
      <c r="G2955" s="81"/>
      <c r="H2955" s="2"/>
      <c r="I2955" s="2"/>
      <c r="J2955" s="2"/>
      <c r="K2955" s="2"/>
      <c r="L2955" s="2"/>
      <c r="M2955" s="2"/>
      <c r="N2955" s="2"/>
      <c r="O2955" s="2"/>
      <c r="P2955" s="2"/>
      <c r="Q2955" s="2"/>
      <c r="R2955" s="2"/>
      <c r="S2955" s="2"/>
      <c r="T2955" s="2"/>
      <c r="U2955" s="2"/>
      <c r="V2955" s="2"/>
      <c r="W2955" s="2"/>
      <c r="X2955" s="2"/>
      <c r="Y2955" s="2"/>
    </row>
    <row r="2956" spans="1:25" ht="24.75" customHeight="1" x14ac:dyDescent="0.2">
      <c r="A2956" s="2"/>
      <c r="B2956" s="81"/>
      <c r="C2956" s="81"/>
      <c r="D2956" s="82"/>
      <c r="E2956" s="82"/>
      <c r="F2956" s="2" t="str">
        <f t="shared" ca="1" si="46"/>
        <v/>
      </c>
      <c r="G2956" s="81"/>
      <c r="H2956" s="2"/>
      <c r="I2956" s="2"/>
      <c r="J2956" s="2"/>
      <c r="K2956" s="2"/>
      <c r="L2956" s="2"/>
      <c r="M2956" s="2"/>
      <c r="N2956" s="2"/>
      <c r="O2956" s="2"/>
      <c r="P2956" s="2"/>
      <c r="Q2956" s="2"/>
      <c r="R2956" s="2"/>
      <c r="S2956" s="2"/>
      <c r="T2956" s="2"/>
      <c r="U2956" s="2"/>
      <c r="V2956" s="2"/>
      <c r="W2956" s="2"/>
      <c r="X2956" s="2"/>
      <c r="Y2956" s="2"/>
    </row>
    <row r="2957" spans="1:25" ht="24.75" customHeight="1" x14ac:dyDescent="0.2">
      <c r="A2957" s="2"/>
      <c r="B2957" s="81"/>
      <c r="C2957" s="81"/>
      <c r="D2957" s="82"/>
      <c r="E2957" s="82"/>
      <c r="F2957" s="2" t="str">
        <f t="shared" ca="1" si="46"/>
        <v/>
      </c>
      <c r="G2957" s="81"/>
      <c r="H2957" s="2"/>
      <c r="I2957" s="2"/>
      <c r="J2957" s="2"/>
      <c r="K2957" s="2"/>
      <c r="L2957" s="2"/>
      <c r="M2957" s="2"/>
      <c r="N2957" s="2"/>
      <c r="O2957" s="2"/>
      <c r="P2957" s="2"/>
      <c r="Q2957" s="2"/>
      <c r="R2957" s="2"/>
      <c r="S2957" s="2"/>
      <c r="T2957" s="2"/>
      <c r="U2957" s="2"/>
      <c r="V2957" s="2"/>
      <c r="W2957" s="2"/>
      <c r="X2957" s="2"/>
      <c r="Y2957" s="2"/>
    </row>
    <row r="2958" spans="1:25" ht="24.75" customHeight="1" x14ac:dyDescent="0.2">
      <c r="A2958" s="2"/>
      <c r="B2958" s="81"/>
      <c r="C2958" s="81"/>
      <c r="D2958" s="82"/>
      <c r="E2958" s="82"/>
      <c r="F2958" s="2" t="str">
        <f t="shared" ca="1" si="46"/>
        <v/>
      </c>
      <c r="G2958" s="81"/>
      <c r="H2958" s="2"/>
      <c r="I2958" s="2"/>
      <c r="J2958" s="2"/>
      <c r="K2958" s="2"/>
      <c r="L2958" s="2"/>
      <c r="M2958" s="2"/>
      <c r="N2958" s="2"/>
      <c r="O2958" s="2"/>
      <c r="P2958" s="2"/>
      <c r="Q2958" s="2"/>
      <c r="R2958" s="2"/>
      <c r="S2958" s="2"/>
      <c r="T2958" s="2"/>
      <c r="U2958" s="2"/>
      <c r="V2958" s="2"/>
      <c r="W2958" s="2"/>
      <c r="X2958" s="2"/>
      <c r="Y2958" s="2"/>
    </row>
    <row r="2959" spans="1:25" ht="24.75" customHeight="1" x14ac:dyDescent="0.2">
      <c r="A2959" s="2"/>
      <c r="B2959" s="81"/>
      <c r="C2959" s="81"/>
      <c r="D2959" s="82"/>
      <c r="E2959" s="82"/>
      <c r="F2959" s="2" t="str">
        <f t="shared" ca="1" si="46"/>
        <v/>
      </c>
      <c r="G2959" s="81"/>
      <c r="H2959" s="2"/>
      <c r="I2959" s="2"/>
      <c r="J2959" s="2"/>
      <c r="K2959" s="2"/>
      <c r="L2959" s="2"/>
      <c r="M2959" s="2"/>
      <c r="N2959" s="2"/>
      <c r="O2959" s="2"/>
      <c r="P2959" s="2"/>
      <c r="Q2959" s="2"/>
      <c r="R2959" s="2"/>
      <c r="S2959" s="2"/>
      <c r="T2959" s="2"/>
      <c r="U2959" s="2"/>
      <c r="V2959" s="2"/>
      <c r="W2959" s="2"/>
      <c r="X2959" s="2"/>
      <c r="Y2959" s="2"/>
    </row>
    <row r="2960" spans="1:25" ht="24.75" customHeight="1" x14ac:dyDescent="0.2">
      <c r="A2960" s="2"/>
      <c r="B2960" s="81"/>
      <c r="C2960" s="81"/>
      <c r="D2960" s="82"/>
      <c r="E2960" s="82"/>
      <c r="F2960" s="2" t="str">
        <f t="shared" ca="1" si="46"/>
        <v/>
      </c>
      <c r="G2960" s="81"/>
      <c r="H2960" s="2"/>
      <c r="I2960" s="2"/>
      <c r="J2960" s="2"/>
      <c r="K2960" s="2"/>
      <c r="L2960" s="2"/>
      <c r="M2960" s="2"/>
      <c r="N2960" s="2"/>
      <c r="O2960" s="2"/>
      <c r="P2960" s="2"/>
      <c r="Q2960" s="2"/>
      <c r="R2960" s="2"/>
      <c r="S2960" s="2"/>
      <c r="T2960" s="2"/>
      <c r="U2960" s="2"/>
      <c r="V2960" s="2"/>
      <c r="W2960" s="2"/>
      <c r="X2960" s="2"/>
      <c r="Y2960" s="2"/>
    </row>
    <row r="2961" spans="1:25" ht="24.75" customHeight="1" x14ac:dyDescent="0.2">
      <c r="A2961" s="2"/>
      <c r="B2961" s="81"/>
      <c r="C2961" s="81"/>
      <c r="D2961" s="82"/>
      <c r="E2961" s="82"/>
      <c r="F2961" s="2" t="str">
        <f t="shared" ca="1" si="46"/>
        <v/>
      </c>
      <c r="G2961" s="81"/>
      <c r="H2961" s="2"/>
      <c r="I2961" s="2"/>
      <c r="J2961" s="2"/>
      <c r="K2961" s="2"/>
      <c r="L2961" s="2"/>
      <c r="M2961" s="2"/>
      <c r="N2961" s="2"/>
      <c r="O2961" s="2"/>
      <c r="P2961" s="2"/>
      <c r="Q2961" s="2"/>
      <c r="R2961" s="2"/>
      <c r="S2961" s="2"/>
      <c r="T2961" s="2"/>
      <c r="U2961" s="2"/>
      <c r="V2961" s="2"/>
      <c r="W2961" s="2"/>
      <c r="X2961" s="2"/>
      <c r="Y2961" s="2"/>
    </row>
    <row r="2962" spans="1:25" ht="24.75" customHeight="1" x14ac:dyDescent="0.2">
      <c r="A2962" s="2"/>
      <c r="B2962" s="81"/>
      <c r="C2962" s="81"/>
      <c r="D2962" s="82"/>
      <c r="E2962" s="82"/>
      <c r="F2962" s="2" t="str">
        <f t="shared" ca="1" si="46"/>
        <v/>
      </c>
      <c r="G2962" s="81"/>
      <c r="H2962" s="2"/>
      <c r="I2962" s="2"/>
      <c r="J2962" s="2"/>
      <c r="K2962" s="2"/>
      <c r="L2962" s="2"/>
      <c r="M2962" s="2"/>
      <c r="N2962" s="2"/>
      <c r="O2962" s="2"/>
      <c r="P2962" s="2"/>
      <c r="Q2962" s="2"/>
      <c r="R2962" s="2"/>
      <c r="S2962" s="2"/>
      <c r="T2962" s="2"/>
      <c r="U2962" s="2"/>
      <c r="V2962" s="2"/>
      <c r="W2962" s="2"/>
      <c r="X2962" s="2"/>
      <c r="Y2962" s="2"/>
    </row>
    <row r="2963" spans="1:25" ht="24.75" customHeight="1" x14ac:dyDescent="0.2">
      <c r="A2963" s="2"/>
      <c r="B2963" s="81"/>
      <c r="C2963" s="81"/>
      <c r="D2963" s="82"/>
      <c r="E2963" s="82"/>
      <c r="F2963" s="2" t="str">
        <f t="shared" ca="1" si="46"/>
        <v/>
      </c>
      <c r="G2963" s="81"/>
      <c r="H2963" s="2"/>
      <c r="I2963" s="2"/>
      <c r="J2963" s="2"/>
      <c r="K2963" s="2"/>
      <c r="L2963" s="2"/>
      <c r="M2963" s="2"/>
      <c r="N2963" s="2"/>
      <c r="O2963" s="2"/>
      <c r="P2963" s="2"/>
      <c r="Q2963" s="2"/>
      <c r="R2963" s="2"/>
      <c r="S2963" s="2"/>
      <c r="T2963" s="2"/>
      <c r="U2963" s="2"/>
      <c r="V2963" s="2"/>
      <c r="W2963" s="2"/>
      <c r="X2963" s="2"/>
      <c r="Y2963" s="2"/>
    </row>
    <row r="2964" spans="1:25" ht="24.75" customHeight="1" x14ac:dyDescent="0.2">
      <c r="A2964" s="2"/>
      <c r="B2964" s="81"/>
      <c r="C2964" s="81"/>
      <c r="D2964" s="82"/>
      <c r="E2964" s="82"/>
      <c r="F2964" s="2" t="str">
        <f t="shared" ca="1" si="46"/>
        <v/>
      </c>
      <c r="G2964" s="81"/>
      <c r="H2964" s="2"/>
      <c r="I2964" s="2"/>
      <c r="J2964" s="2"/>
      <c r="K2964" s="2"/>
      <c r="L2964" s="2"/>
      <c r="M2964" s="2"/>
      <c r="N2964" s="2"/>
      <c r="O2964" s="2"/>
      <c r="P2964" s="2"/>
      <c r="Q2964" s="2"/>
      <c r="R2964" s="2"/>
      <c r="S2964" s="2"/>
      <c r="T2964" s="2"/>
      <c r="U2964" s="2"/>
      <c r="V2964" s="2"/>
      <c r="W2964" s="2"/>
      <c r="X2964" s="2"/>
      <c r="Y2964" s="2"/>
    </row>
    <row r="2965" spans="1:25" ht="24.75" customHeight="1" x14ac:dyDescent="0.2">
      <c r="A2965" s="2"/>
      <c r="B2965" s="81"/>
      <c r="C2965" s="81"/>
      <c r="D2965" s="82"/>
      <c r="E2965" s="82"/>
      <c r="F2965" s="2" t="str">
        <f t="shared" ca="1" si="46"/>
        <v/>
      </c>
      <c r="G2965" s="81"/>
      <c r="H2965" s="2"/>
      <c r="I2965" s="2"/>
      <c r="J2965" s="2"/>
      <c r="K2965" s="2"/>
      <c r="L2965" s="2"/>
      <c r="M2965" s="2"/>
      <c r="N2965" s="2"/>
      <c r="O2965" s="2"/>
      <c r="P2965" s="2"/>
      <c r="Q2965" s="2"/>
      <c r="R2965" s="2"/>
      <c r="S2965" s="2"/>
      <c r="T2965" s="2"/>
      <c r="U2965" s="2"/>
      <c r="V2965" s="2"/>
      <c r="W2965" s="2"/>
      <c r="X2965" s="2"/>
      <c r="Y2965" s="2"/>
    </row>
    <row r="2966" spans="1:25" ht="24.75" customHeight="1" x14ac:dyDescent="0.2">
      <c r="A2966" s="2"/>
      <c r="B2966" s="81"/>
      <c r="C2966" s="81"/>
      <c r="D2966" s="82"/>
      <c r="E2966" s="82"/>
      <c r="F2966" s="2" t="str">
        <f t="shared" ca="1" si="46"/>
        <v/>
      </c>
      <c r="G2966" s="81"/>
      <c r="H2966" s="2"/>
      <c r="I2966" s="2"/>
      <c r="J2966" s="2"/>
      <c r="K2966" s="2"/>
      <c r="L2966" s="2"/>
      <c r="M2966" s="2"/>
      <c r="N2966" s="2"/>
      <c r="O2966" s="2"/>
      <c r="P2966" s="2"/>
      <c r="Q2966" s="2"/>
      <c r="R2966" s="2"/>
      <c r="S2966" s="2"/>
      <c r="T2966" s="2"/>
      <c r="U2966" s="2"/>
      <c r="V2966" s="2"/>
      <c r="W2966" s="2"/>
      <c r="X2966" s="2"/>
      <c r="Y2966" s="2"/>
    </row>
    <row r="2967" spans="1:25" ht="24.75" customHeight="1" x14ac:dyDescent="0.2">
      <c r="A2967" s="2"/>
      <c r="B2967" s="81"/>
      <c r="C2967" s="81"/>
      <c r="D2967" s="82"/>
      <c r="E2967" s="82"/>
      <c r="F2967" s="2" t="str">
        <f t="shared" ca="1" si="46"/>
        <v/>
      </c>
      <c r="G2967" s="81"/>
      <c r="H2967" s="2"/>
      <c r="I2967" s="2"/>
      <c r="J2967" s="2"/>
      <c r="K2967" s="2"/>
      <c r="L2967" s="2"/>
      <c r="M2967" s="2"/>
      <c r="N2967" s="2"/>
      <c r="O2967" s="2"/>
      <c r="P2967" s="2"/>
      <c r="Q2967" s="2"/>
      <c r="R2967" s="2"/>
      <c r="S2967" s="2"/>
      <c r="T2967" s="2"/>
      <c r="U2967" s="2"/>
      <c r="V2967" s="2"/>
      <c r="W2967" s="2"/>
      <c r="X2967" s="2"/>
      <c r="Y2967" s="2"/>
    </row>
    <row r="2968" spans="1:25" ht="24.75" customHeight="1" x14ac:dyDescent="0.2">
      <c r="A2968" s="2"/>
      <c r="B2968" s="81"/>
      <c r="C2968" s="81"/>
      <c r="D2968" s="82"/>
      <c r="E2968" s="82"/>
      <c r="F2968" s="2" t="str">
        <f t="shared" ca="1" si="46"/>
        <v/>
      </c>
      <c r="G2968" s="81"/>
      <c r="H2968" s="2"/>
      <c r="I2968" s="2"/>
      <c r="J2968" s="2"/>
      <c r="K2968" s="2"/>
      <c r="L2968" s="2"/>
      <c r="M2968" s="2"/>
      <c r="N2968" s="2"/>
      <c r="O2968" s="2"/>
      <c r="P2968" s="2"/>
      <c r="Q2968" s="2"/>
      <c r="R2968" s="2"/>
      <c r="S2968" s="2"/>
      <c r="T2968" s="2"/>
      <c r="U2968" s="2"/>
      <c r="V2968" s="2"/>
      <c r="W2968" s="2"/>
      <c r="X2968" s="2"/>
      <c r="Y2968" s="2"/>
    </row>
    <row r="2969" spans="1:25" ht="24.75" customHeight="1" x14ac:dyDescent="0.2">
      <c r="A2969" s="2"/>
      <c r="B2969" s="81"/>
      <c r="C2969" s="81"/>
      <c r="D2969" s="82"/>
      <c r="E2969" s="82"/>
      <c r="F2969" s="2" t="str">
        <f t="shared" ca="1" si="46"/>
        <v/>
      </c>
      <c r="G2969" s="81"/>
      <c r="H2969" s="2"/>
      <c r="I2969" s="2"/>
      <c r="J2969" s="2"/>
      <c r="K2969" s="2"/>
      <c r="L2969" s="2"/>
      <c r="M2969" s="2"/>
      <c r="N2969" s="2"/>
      <c r="O2969" s="2"/>
      <c r="P2969" s="2"/>
      <c r="Q2969" s="2"/>
      <c r="R2969" s="2"/>
      <c r="S2969" s="2"/>
      <c r="T2969" s="2"/>
      <c r="U2969" s="2"/>
      <c r="V2969" s="2"/>
      <c r="W2969" s="2"/>
      <c r="X2969" s="2"/>
      <c r="Y2969" s="2"/>
    </row>
    <row r="2970" spans="1:25" ht="24.75" customHeight="1" x14ac:dyDescent="0.2">
      <c r="A2970" s="2"/>
      <c r="B2970" s="81"/>
      <c r="C2970" s="81"/>
      <c r="D2970" s="82"/>
      <c r="E2970" s="82"/>
      <c r="F2970" s="2" t="str">
        <f t="shared" ca="1" si="46"/>
        <v/>
      </c>
      <c r="G2970" s="81"/>
      <c r="H2970" s="2"/>
      <c r="I2970" s="2"/>
      <c r="J2970" s="2"/>
      <c r="K2970" s="2"/>
      <c r="L2970" s="2"/>
      <c r="M2970" s="2"/>
      <c r="N2970" s="2"/>
      <c r="O2970" s="2"/>
      <c r="P2970" s="2"/>
      <c r="Q2970" s="2"/>
      <c r="R2970" s="2"/>
      <c r="S2970" s="2"/>
      <c r="T2970" s="2"/>
      <c r="U2970" s="2"/>
      <c r="V2970" s="2"/>
      <c r="W2970" s="2"/>
      <c r="X2970" s="2"/>
      <c r="Y2970" s="2"/>
    </row>
    <row r="2971" spans="1:25" ht="24.75" customHeight="1" x14ac:dyDescent="0.2">
      <c r="A2971" s="2"/>
      <c r="B2971" s="81"/>
      <c r="C2971" s="81"/>
      <c r="D2971" s="82"/>
      <c r="E2971" s="82"/>
      <c r="F2971" s="2" t="str">
        <f t="shared" ca="1" si="46"/>
        <v/>
      </c>
      <c r="G2971" s="81"/>
      <c r="H2971" s="2"/>
      <c r="I2971" s="2"/>
      <c r="J2971" s="2"/>
      <c r="K2971" s="2"/>
      <c r="L2971" s="2"/>
      <c r="M2971" s="2"/>
      <c r="N2971" s="2"/>
      <c r="O2971" s="2"/>
      <c r="P2971" s="2"/>
      <c r="Q2971" s="2"/>
      <c r="R2971" s="2"/>
      <c r="S2971" s="2"/>
      <c r="T2971" s="2"/>
      <c r="U2971" s="2"/>
      <c r="V2971" s="2"/>
      <c r="W2971" s="2"/>
      <c r="X2971" s="2"/>
      <c r="Y2971" s="2"/>
    </row>
    <row r="2972" spans="1:25" ht="24.75" customHeight="1" x14ac:dyDescent="0.2">
      <c r="A2972" s="2"/>
      <c r="B2972" s="81"/>
      <c r="C2972" s="81"/>
      <c r="D2972" s="82"/>
      <c r="E2972" s="82"/>
      <c r="F2972" s="2" t="str">
        <f t="shared" ca="1" si="46"/>
        <v/>
      </c>
      <c r="G2972" s="81"/>
      <c r="H2972" s="2"/>
      <c r="I2972" s="2"/>
      <c r="J2972" s="2"/>
      <c r="K2972" s="2"/>
      <c r="L2972" s="2"/>
      <c r="M2972" s="2"/>
      <c r="N2972" s="2"/>
      <c r="O2972" s="2"/>
      <c r="P2972" s="2"/>
      <c r="Q2972" s="2"/>
      <c r="R2972" s="2"/>
      <c r="S2972" s="2"/>
      <c r="T2972" s="2"/>
      <c r="U2972" s="2"/>
      <c r="V2972" s="2"/>
      <c r="W2972" s="2"/>
      <c r="X2972" s="2"/>
      <c r="Y2972" s="2"/>
    </row>
    <row r="2973" spans="1:25" ht="24.75" customHeight="1" x14ac:dyDescent="0.2">
      <c r="A2973" s="2"/>
      <c r="B2973" s="81"/>
      <c r="C2973" s="81"/>
      <c r="D2973" s="82"/>
      <c r="E2973" s="82"/>
      <c r="F2973" s="2" t="str">
        <f t="shared" ca="1" si="46"/>
        <v/>
      </c>
      <c r="G2973" s="81"/>
      <c r="H2973" s="2"/>
      <c r="I2973" s="2"/>
      <c r="J2973" s="2"/>
      <c r="K2973" s="2"/>
      <c r="L2973" s="2"/>
      <c r="M2973" s="2"/>
      <c r="N2973" s="2"/>
      <c r="O2973" s="2"/>
      <c r="P2973" s="2"/>
      <c r="Q2973" s="2"/>
      <c r="R2973" s="2"/>
      <c r="S2973" s="2"/>
      <c r="T2973" s="2"/>
      <c r="U2973" s="2"/>
      <c r="V2973" s="2"/>
      <c r="W2973" s="2"/>
      <c r="X2973" s="2"/>
      <c r="Y2973" s="2"/>
    </row>
    <row r="2974" spans="1:25" ht="24.75" customHeight="1" x14ac:dyDescent="0.2">
      <c r="A2974" s="2"/>
      <c r="B2974" s="81"/>
      <c r="C2974" s="81"/>
      <c r="D2974" s="82"/>
      <c r="E2974" s="82"/>
      <c r="F2974" s="2" t="str">
        <f t="shared" ca="1" si="46"/>
        <v/>
      </c>
      <c r="G2974" s="81"/>
      <c r="H2974" s="2"/>
      <c r="I2974" s="2"/>
      <c r="J2974" s="2"/>
      <c r="K2974" s="2"/>
      <c r="L2974" s="2"/>
      <c r="M2974" s="2"/>
      <c r="N2974" s="2"/>
      <c r="O2974" s="2"/>
      <c r="P2974" s="2"/>
      <c r="Q2974" s="2"/>
      <c r="R2974" s="2"/>
      <c r="S2974" s="2"/>
      <c r="T2974" s="2"/>
      <c r="U2974" s="2"/>
      <c r="V2974" s="2"/>
      <c r="W2974" s="2"/>
      <c r="X2974" s="2"/>
      <c r="Y2974" s="2"/>
    </row>
    <row r="2975" spans="1:25" ht="24.75" customHeight="1" x14ac:dyDescent="0.2">
      <c r="A2975" s="2"/>
      <c r="B2975" s="81"/>
      <c r="C2975" s="81"/>
      <c r="D2975" s="82"/>
      <c r="E2975" s="82"/>
      <c r="F2975" s="2" t="str">
        <f t="shared" ca="1" si="46"/>
        <v/>
      </c>
      <c r="G2975" s="81"/>
      <c r="H2975" s="2"/>
      <c r="I2975" s="2"/>
      <c r="J2975" s="2"/>
      <c r="K2975" s="2"/>
      <c r="L2975" s="2"/>
      <c r="M2975" s="2"/>
      <c r="N2975" s="2"/>
      <c r="O2975" s="2"/>
      <c r="P2975" s="2"/>
      <c r="Q2975" s="2"/>
      <c r="R2975" s="2"/>
      <c r="S2975" s="2"/>
      <c r="T2975" s="2"/>
      <c r="U2975" s="2"/>
      <c r="V2975" s="2"/>
      <c r="W2975" s="2"/>
      <c r="X2975" s="2"/>
      <c r="Y2975" s="2"/>
    </row>
    <row r="2976" spans="1:25" ht="24.75" customHeight="1" x14ac:dyDescent="0.2">
      <c r="A2976" s="2"/>
      <c r="B2976" s="81"/>
      <c r="C2976" s="81"/>
      <c r="D2976" s="82"/>
      <c r="E2976" s="82"/>
      <c r="F2976" s="2" t="str">
        <f t="shared" ca="1" si="46"/>
        <v/>
      </c>
      <c r="G2976" s="81"/>
      <c r="H2976" s="2"/>
      <c r="I2976" s="2"/>
      <c r="J2976" s="2"/>
      <c r="K2976" s="2"/>
      <c r="L2976" s="2"/>
      <c r="M2976" s="2"/>
      <c r="N2976" s="2"/>
      <c r="O2976" s="2"/>
      <c r="P2976" s="2"/>
      <c r="Q2976" s="2"/>
      <c r="R2976" s="2"/>
      <c r="S2976" s="2"/>
      <c r="T2976" s="2"/>
      <c r="U2976" s="2"/>
      <c r="V2976" s="2"/>
      <c r="W2976" s="2"/>
      <c r="X2976" s="2"/>
      <c r="Y2976" s="2"/>
    </row>
    <row r="2977" spans="1:25" ht="24.75" customHeight="1" x14ac:dyDescent="0.2">
      <c r="A2977" s="2"/>
      <c r="B2977" s="81"/>
      <c r="C2977" s="81"/>
      <c r="D2977" s="82"/>
      <c r="E2977" s="82"/>
      <c r="F2977" s="2" t="str">
        <f t="shared" ca="1" si="46"/>
        <v/>
      </c>
      <c r="G2977" s="81"/>
      <c r="H2977" s="2"/>
      <c r="I2977" s="2"/>
      <c r="J2977" s="2"/>
      <c r="K2977" s="2"/>
      <c r="L2977" s="2"/>
      <c r="M2977" s="2"/>
      <c r="N2977" s="2"/>
      <c r="O2977" s="2"/>
      <c r="P2977" s="2"/>
      <c r="Q2977" s="2"/>
      <c r="R2977" s="2"/>
      <c r="S2977" s="2"/>
      <c r="T2977" s="2"/>
      <c r="U2977" s="2"/>
      <c r="V2977" s="2"/>
      <c r="W2977" s="2"/>
      <c r="X2977" s="2"/>
      <c r="Y2977" s="2"/>
    </row>
    <row r="2978" spans="1:25" ht="24.75" customHeight="1" x14ac:dyDescent="0.2">
      <c r="A2978" s="2"/>
      <c r="B2978" s="81"/>
      <c r="C2978" s="81"/>
      <c r="D2978" s="82"/>
      <c r="E2978" s="82"/>
      <c r="F2978" s="2" t="str">
        <f t="shared" ca="1" si="46"/>
        <v/>
      </c>
      <c r="G2978" s="81"/>
      <c r="H2978" s="2"/>
      <c r="I2978" s="2"/>
      <c r="J2978" s="2"/>
      <c r="K2978" s="2"/>
      <c r="L2978" s="2"/>
      <c r="M2978" s="2"/>
      <c r="N2978" s="2"/>
      <c r="O2978" s="2"/>
      <c r="P2978" s="2"/>
      <c r="Q2978" s="2"/>
      <c r="R2978" s="2"/>
      <c r="S2978" s="2"/>
      <c r="T2978" s="2"/>
      <c r="U2978" s="2"/>
      <c r="V2978" s="2"/>
      <c r="W2978" s="2"/>
      <c r="X2978" s="2"/>
      <c r="Y2978" s="2"/>
    </row>
    <row r="2979" spans="1:25" ht="24.75" customHeight="1" x14ac:dyDescent="0.2">
      <c r="A2979" s="2"/>
      <c r="B2979" s="81"/>
      <c r="C2979" s="81"/>
      <c r="D2979" s="82"/>
      <c r="E2979" s="82"/>
      <c r="F2979" s="2" t="str">
        <f t="shared" ca="1" si="46"/>
        <v/>
      </c>
      <c r="G2979" s="81"/>
      <c r="H2979" s="2"/>
      <c r="I2979" s="2"/>
      <c r="J2979" s="2"/>
      <c r="K2979" s="2"/>
      <c r="L2979" s="2"/>
      <c r="M2979" s="2"/>
      <c r="N2979" s="2"/>
      <c r="O2979" s="2"/>
      <c r="P2979" s="2"/>
      <c r="Q2979" s="2"/>
      <c r="R2979" s="2"/>
      <c r="S2979" s="2"/>
      <c r="T2979" s="2"/>
      <c r="U2979" s="2"/>
      <c r="V2979" s="2"/>
      <c r="W2979" s="2"/>
      <c r="X2979" s="2"/>
      <c r="Y2979" s="2"/>
    </row>
    <row r="2980" spans="1:25" ht="24.75" customHeight="1" x14ac:dyDescent="0.2">
      <c r="A2980" s="2"/>
      <c r="B2980" s="81"/>
      <c r="C2980" s="81"/>
      <c r="D2980" s="82"/>
      <c r="E2980" s="82"/>
      <c r="F2980" s="2" t="str">
        <f t="shared" ca="1" si="46"/>
        <v/>
      </c>
      <c r="G2980" s="81"/>
      <c r="H2980" s="2"/>
      <c r="I2980" s="2"/>
      <c r="J2980" s="2"/>
      <c r="K2980" s="2"/>
      <c r="L2980" s="2"/>
      <c r="M2980" s="2"/>
      <c r="N2980" s="2"/>
      <c r="O2980" s="2"/>
      <c r="P2980" s="2"/>
      <c r="Q2980" s="2"/>
      <c r="R2980" s="2"/>
      <c r="S2980" s="2"/>
      <c r="T2980" s="2"/>
      <c r="U2980" s="2"/>
      <c r="V2980" s="2"/>
      <c r="W2980" s="2"/>
      <c r="X2980" s="2"/>
      <c r="Y2980" s="2"/>
    </row>
    <row r="2981" spans="1:25" ht="24.75" customHeight="1" x14ac:dyDescent="0.2">
      <c r="A2981" s="2"/>
      <c r="B2981" s="81"/>
      <c r="C2981" s="81"/>
      <c r="D2981" s="82"/>
      <c r="E2981" s="82"/>
      <c r="F2981" s="2" t="str">
        <f t="shared" ca="1" si="46"/>
        <v/>
      </c>
      <c r="G2981" s="81"/>
      <c r="H2981" s="2"/>
      <c r="I2981" s="2"/>
      <c r="J2981" s="2"/>
      <c r="K2981" s="2"/>
      <c r="L2981" s="2"/>
      <c r="M2981" s="2"/>
      <c r="N2981" s="2"/>
      <c r="O2981" s="2"/>
      <c r="P2981" s="2"/>
      <c r="Q2981" s="2"/>
      <c r="R2981" s="2"/>
      <c r="S2981" s="2"/>
      <c r="T2981" s="2"/>
      <c r="U2981" s="2"/>
      <c r="V2981" s="2"/>
      <c r="W2981" s="2"/>
      <c r="X2981" s="2"/>
      <c r="Y2981" s="2"/>
    </row>
    <row r="2982" spans="1:25" ht="24.75" customHeight="1" x14ac:dyDescent="0.2">
      <c r="A2982" s="2"/>
      <c r="B2982" s="81"/>
      <c r="C2982" s="81"/>
      <c r="D2982" s="82"/>
      <c r="E2982" s="82"/>
      <c r="F2982" s="2" t="str">
        <f t="shared" ca="1" si="46"/>
        <v/>
      </c>
      <c r="G2982" s="81"/>
      <c r="H2982" s="2"/>
      <c r="I2982" s="2"/>
      <c r="J2982" s="2"/>
      <c r="K2982" s="2"/>
      <c r="L2982" s="2"/>
      <c r="M2982" s="2"/>
      <c r="N2982" s="2"/>
      <c r="O2982" s="2"/>
      <c r="P2982" s="2"/>
      <c r="Q2982" s="2"/>
      <c r="R2982" s="2"/>
      <c r="S2982" s="2"/>
      <c r="T2982" s="2"/>
      <c r="U2982" s="2"/>
      <c r="V2982" s="2"/>
      <c r="W2982" s="2"/>
      <c r="X2982" s="2"/>
      <c r="Y2982" s="2"/>
    </row>
    <row r="2983" spans="1:25" ht="24.75" customHeight="1" x14ac:dyDescent="0.2">
      <c r="A2983" s="2"/>
      <c r="B2983" s="81"/>
      <c r="C2983" s="81"/>
      <c r="D2983" s="82"/>
      <c r="E2983" s="82"/>
      <c r="F2983" s="2" t="str">
        <f t="shared" ca="1" si="46"/>
        <v/>
      </c>
      <c r="G2983" s="81"/>
      <c r="H2983" s="2"/>
      <c r="I2983" s="2"/>
      <c r="J2983" s="2"/>
      <c r="K2983" s="2"/>
      <c r="L2983" s="2"/>
      <c r="M2983" s="2"/>
      <c r="N2983" s="2"/>
      <c r="O2983" s="2"/>
      <c r="P2983" s="2"/>
      <c r="Q2983" s="2"/>
      <c r="R2983" s="2"/>
      <c r="S2983" s="2"/>
      <c r="T2983" s="2"/>
      <c r="U2983" s="2"/>
      <c r="V2983" s="2"/>
      <c r="W2983" s="2"/>
      <c r="X2983" s="2"/>
      <c r="Y2983" s="2"/>
    </row>
    <row r="2984" spans="1:25" ht="24.75" customHeight="1" x14ac:dyDescent="0.2">
      <c r="A2984" s="2"/>
      <c r="B2984" s="81"/>
      <c r="C2984" s="81"/>
      <c r="D2984" s="82"/>
      <c r="E2984" s="82"/>
      <c r="F2984" s="2" t="str">
        <f t="shared" ca="1" si="46"/>
        <v/>
      </c>
      <c r="G2984" s="81"/>
      <c r="H2984" s="2"/>
      <c r="I2984" s="2"/>
      <c r="J2984" s="2"/>
      <c r="K2984" s="2"/>
      <c r="L2984" s="2"/>
      <c r="M2984" s="2"/>
      <c r="N2984" s="2"/>
      <c r="O2984" s="2"/>
      <c r="P2984" s="2"/>
      <c r="Q2984" s="2"/>
      <c r="R2984" s="2"/>
      <c r="S2984" s="2"/>
      <c r="T2984" s="2"/>
      <c r="U2984" s="2"/>
      <c r="V2984" s="2"/>
      <c r="W2984" s="2"/>
      <c r="X2984" s="2"/>
      <c r="Y2984" s="2"/>
    </row>
    <row r="2985" spans="1:25" ht="24.75" customHeight="1" x14ac:dyDescent="0.2">
      <c r="A2985" s="2"/>
      <c r="B2985" s="81"/>
      <c r="C2985" s="81"/>
      <c r="D2985" s="82"/>
      <c r="E2985" s="82"/>
      <c r="F2985" s="2" t="str">
        <f t="shared" ca="1" si="46"/>
        <v/>
      </c>
      <c r="G2985" s="81"/>
      <c r="H2985" s="2"/>
      <c r="I2985" s="2"/>
      <c r="J2985" s="2"/>
      <c r="K2985" s="2"/>
      <c r="L2985" s="2"/>
      <c r="M2985" s="2"/>
      <c r="N2985" s="2"/>
      <c r="O2985" s="2"/>
      <c r="P2985" s="2"/>
      <c r="Q2985" s="2"/>
      <c r="R2985" s="2"/>
      <c r="S2985" s="2"/>
      <c r="T2985" s="2"/>
      <c r="U2985" s="2"/>
      <c r="V2985" s="2"/>
      <c r="W2985" s="2"/>
      <c r="X2985" s="2"/>
      <c r="Y2985" s="2"/>
    </row>
    <row r="2986" spans="1:25" ht="24.75" customHeight="1" x14ac:dyDescent="0.2">
      <c r="A2986" s="2"/>
      <c r="B2986" s="81"/>
      <c r="C2986" s="81"/>
      <c r="D2986" s="82"/>
      <c r="E2986" s="82"/>
      <c r="F2986" s="2" t="str">
        <f t="shared" ca="1" si="46"/>
        <v/>
      </c>
      <c r="G2986" s="81"/>
      <c r="H2986" s="2"/>
      <c r="I2986" s="2"/>
      <c r="J2986" s="2"/>
      <c r="K2986" s="2"/>
      <c r="L2986" s="2"/>
      <c r="M2986" s="2"/>
      <c r="N2986" s="2"/>
      <c r="O2986" s="2"/>
      <c r="P2986" s="2"/>
      <c r="Q2986" s="2"/>
      <c r="R2986" s="2"/>
      <c r="S2986" s="2"/>
      <c r="T2986" s="2"/>
      <c r="U2986" s="2"/>
      <c r="V2986" s="2"/>
      <c r="W2986" s="2"/>
      <c r="X2986" s="2"/>
      <c r="Y2986" s="2"/>
    </row>
    <row r="2987" spans="1:25" ht="24.75" customHeight="1" x14ac:dyDescent="0.2">
      <c r="A2987" s="2"/>
      <c r="B2987" s="81"/>
      <c r="C2987" s="81"/>
      <c r="D2987" s="82"/>
      <c r="E2987" s="82"/>
      <c r="F2987" s="2" t="str">
        <f t="shared" ca="1" si="46"/>
        <v/>
      </c>
      <c r="G2987" s="81"/>
      <c r="H2987" s="2"/>
      <c r="I2987" s="2"/>
      <c r="J2987" s="2"/>
      <c r="K2987" s="2"/>
      <c r="L2987" s="2"/>
      <c r="M2987" s="2"/>
      <c r="N2987" s="2"/>
      <c r="O2987" s="2"/>
      <c r="P2987" s="2"/>
      <c r="Q2987" s="2"/>
      <c r="R2987" s="2"/>
      <c r="S2987" s="2"/>
      <c r="T2987" s="2"/>
      <c r="U2987" s="2"/>
      <c r="V2987" s="2"/>
      <c r="W2987" s="2"/>
      <c r="X2987" s="2"/>
      <c r="Y2987" s="2"/>
    </row>
    <row r="2988" spans="1:25" ht="24.75" customHeight="1" x14ac:dyDescent="0.2">
      <c r="A2988" s="2"/>
      <c r="B2988" s="81"/>
      <c r="C2988" s="81"/>
      <c r="D2988" s="82"/>
      <c r="E2988" s="82"/>
      <c r="F2988" s="2" t="str">
        <f t="shared" ca="1" si="46"/>
        <v/>
      </c>
      <c r="G2988" s="81"/>
      <c r="H2988" s="2"/>
      <c r="I2988" s="2"/>
      <c r="J2988" s="2"/>
      <c r="K2988" s="2"/>
      <c r="L2988" s="2"/>
      <c r="M2988" s="2"/>
      <c r="N2988" s="2"/>
      <c r="O2988" s="2"/>
      <c r="P2988" s="2"/>
      <c r="Q2988" s="2"/>
      <c r="R2988" s="2"/>
      <c r="S2988" s="2"/>
      <c r="T2988" s="2"/>
      <c r="U2988" s="2"/>
      <c r="V2988" s="2"/>
      <c r="W2988" s="2"/>
      <c r="X2988" s="2"/>
      <c r="Y2988" s="2"/>
    </row>
    <row r="2989" spans="1:25" ht="24.75" customHeight="1" x14ac:dyDescent="0.2">
      <c r="A2989" s="2"/>
      <c r="B2989" s="81"/>
      <c r="C2989" s="81"/>
      <c r="D2989" s="82"/>
      <c r="E2989" s="82"/>
      <c r="F2989" s="2" t="str">
        <f t="shared" ca="1" si="46"/>
        <v/>
      </c>
      <c r="G2989" s="81"/>
      <c r="H2989" s="2"/>
      <c r="I2989" s="2"/>
      <c r="J2989" s="2"/>
      <c r="K2989" s="2"/>
      <c r="L2989" s="2"/>
      <c r="M2989" s="2"/>
      <c r="N2989" s="2"/>
      <c r="O2989" s="2"/>
      <c r="P2989" s="2"/>
      <c r="Q2989" s="2"/>
      <c r="R2989" s="2"/>
      <c r="S2989" s="2"/>
      <c r="T2989" s="2"/>
      <c r="U2989" s="2"/>
      <c r="V2989" s="2"/>
      <c r="W2989" s="2"/>
      <c r="X2989" s="2"/>
      <c r="Y2989" s="2"/>
    </row>
    <row r="2990" spans="1:25" ht="24.75" customHeight="1" x14ac:dyDescent="0.2">
      <c r="A2990" s="2"/>
      <c r="B2990" s="81"/>
      <c r="C2990" s="81"/>
      <c r="D2990" s="82"/>
      <c r="E2990" s="82"/>
      <c r="F2990" s="2" t="str">
        <f t="shared" ca="1" si="46"/>
        <v/>
      </c>
      <c r="G2990" s="81"/>
      <c r="H2990" s="2"/>
      <c r="I2990" s="2"/>
      <c r="J2990" s="2"/>
      <c r="K2990" s="2"/>
      <c r="L2990" s="2"/>
      <c r="M2990" s="2"/>
      <c r="N2990" s="2"/>
      <c r="O2990" s="2"/>
      <c r="P2990" s="2"/>
      <c r="Q2990" s="2"/>
      <c r="R2990" s="2"/>
      <c r="S2990" s="2"/>
      <c r="T2990" s="2"/>
      <c r="U2990" s="2"/>
      <c r="V2990" s="2"/>
      <c r="W2990" s="2"/>
      <c r="X2990" s="2"/>
      <c r="Y2990" s="2"/>
    </row>
    <row r="2991" spans="1:25" ht="24.75" customHeight="1" x14ac:dyDescent="0.2">
      <c r="A2991" s="2"/>
      <c r="B2991" s="81"/>
      <c r="C2991" s="81"/>
      <c r="D2991" s="82"/>
      <c r="E2991" s="82"/>
      <c r="F2991" s="2" t="str">
        <f t="shared" ca="1" si="46"/>
        <v/>
      </c>
      <c r="G2991" s="81"/>
      <c r="H2991" s="2"/>
      <c r="I2991" s="2"/>
      <c r="J2991" s="2"/>
      <c r="K2991" s="2"/>
      <c r="L2991" s="2"/>
      <c r="M2991" s="2"/>
      <c r="N2991" s="2"/>
      <c r="O2991" s="2"/>
      <c r="P2991" s="2"/>
      <c r="Q2991" s="2"/>
      <c r="R2991" s="2"/>
      <c r="S2991" s="2"/>
      <c r="T2991" s="2"/>
      <c r="U2991" s="2"/>
      <c r="V2991" s="2"/>
      <c r="W2991" s="2"/>
      <c r="X2991" s="2"/>
      <c r="Y2991" s="2"/>
    </row>
    <row r="2992" spans="1:25" ht="24.75" customHeight="1" x14ac:dyDescent="0.2">
      <c r="A2992" s="2"/>
      <c r="B2992" s="81"/>
      <c r="C2992" s="81"/>
      <c r="D2992" s="82"/>
      <c r="E2992" s="82"/>
      <c r="F2992" s="2" t="str">
        <f t="shared" ca="1" si="46"/>
        <v/>
      </c>
      <c r="G2992" s="81"/>
      <c r="H2992" s="2"/>
      <c r="I2992" s="2"/>
      <c r="J2992" s="2"/>
      <c r="K2992" s="2"/>
      <c r="L2992" s="2"/>
      <c r="M2992" s="2"/>
      <c r="N2992" s="2"/>
      <c r="O2992" s="2"/>
      <c r="P2992" s="2"/>
      <c r="Q2992" s="2"/>
      <c r="R2992" s="2"/>
      <c r="S2992" s="2"/>
      <c r="T2992" s="2"/>
      <c r="U2992" s="2"/>
      <c r="V2992" s="2"/>
      <c r="W2992" s="2"/>
      <c r="X2992" s="2"/>
      <c r="Y2992" s="2"/>
    </row>
    <row r="2993" spans="1:25" ht="24.75" customHeight="1" x14ac:dyDescent="0.2">
      <c r="A2993" s="2"/>
      <c r="B2993" s="81"/>
      <c r="C2993" s="81"/>
      <c r="D2993" s="82"/>
      <c r="E2993" s="82"/>
      <c r="F2993" s="2" t="str">
        <f t="shared" ca="1" si="46"/>
        <v/>
      </c>
      <c r="G2993" s="81"/>
      <c r="H2993" s="2"/>
      <c r="I2993" s="2"/>
      <c r="J2993" s="2"/>
      <c r="K2993" s="2"/>
      <c r="L2993" s="2"/>
      <c r="M2993" s="2"/>
      <c r="N2993" s="2"/>
      <c r="O2993" s="2"/>
      <c r="P2993" s="2"/>
      <c r="Q2993" s="2"/>
      <c r="R2993" s="2"/>
      <c r="S2993" s="2"/>
      <c r="T2993" s="2"/>
      <c r="U2993" s="2"/>
      <c r="V2993" s="2"/>
      <c r="W2993" s="2"/>
      <c r="X2993" s="2"/>
      <c r="Y2993" s="2"/>
    </row>
    <row r="2994" spans="1:25" ht="24.75" customHeight="1" x14ac:dyDescent="0.2">
      <c r="A2994" s="2"/>
      <c r="B2994" s="81"/>
      <c r="C2994" s="81"/>
      <c r="D2994" s="82"/>
      <c r="E2994" s="82"/>
      <c r="F2994" s="2" t="str">
        <f t="shared" ca="1" si="46"/>
        <v/>
      </c>
      <c r="G2994" s="81"/>
      <c r="H2994" s="2"/>
      <c r="I2994" s="2"/>
      <c r="J2994" s="2"/>
      <c r="K2994" s="2"/>
      <c r="L2994" s="2"/>
      <c r="M2994" s="2"/>
      <c r="N2994" s="2"/>
      <c r="O2994" s="2"/>
      <c r="P2994" s="2"/>
      <c r="Q2994" s="2"/>
      <c r="R2994" s="2"/>
      <c r="S2994" s="2"/>
      <c r="T2994" s="2"/>
      <c r="U2994" s="2"/>
      <c r="V2994" s="2"/>
      <c r="W2994" s="2"/>
      <c r="X2994" s="2"/>
      <c r="Y2994" s="2"/>
    </row>
    <row r="2995" spans="1:25" ht="24.75" customHeight="1" x14ac:dyDescent="0.2">
      <c r="A2995" s="2"/>
      <c r="B2995" s="81"/>
      <c r="C2995" s="81"/>
      <c r="D2995" s="82"/>
      <c r="E2995" s="82"/>
      <c r="F2995" s="2" t="str">
        <f t="shared" ca="1" si="46"/>
        <v/>
      </c>
      <c r="G2995" s="81"/>
      <c r="H2995" s="2"/>
      <c r="I2995" s="2"/>
      <c r="J2995" s="2"/>
      <c r="K2995" s="2"/>
      <c r="L2995" s="2"/>
      <c r="M2995" s="2"/>
      <c r="N2995" s="2"/>
      <c r="O2995" s="2"/>
      <c r="P2995" s="2"/>
      <c r="Q2995" s="2"/>
      <c r="R2995" s="2"/>
      <c r="S2995" s="2"/>
      <c r="T2995" s="2"/>
      <c r="U2995" s="2"/>
      <c r="V2995" s="2"/>
      <c r="W2995" s="2"/>
      <c r="X2995" s="2"/>
      <c r="Y2995" s="2"/>
    </row>
    <row r="2996" spans="1:25" ht="24.75" customHeight="1" x14ac:dyDescent="0.2">
      <c r="A2996" s="2"/>
      <c r="B2996" s="81"/>
      <c r="C2996" s="81"/>
      <c r="D2996" s="82"/>
      <c r="E2996" s="82"/>
      <c r="F2996" s="2" t="str">
        <f t="shared" ca="1" si="46"/>
        <v/>
      </c>
      <c r="G2996" s="81"/>
      <c r="H2996" s="2"/>
      <c r="I2996" s="2"/>
      <c r="J2996" s="2"/>
      <c r="K2996" s="2"/>
      <c r="L2996" s="2"/>
      <c r="M2996" s="2"/>
      <c r="N2996" s="2"/>
      <c r="O2996" s="2"/>
      <c r="P2996" s="2"/>
      <c r="Q2996" s="2"/>
      <c r="R2996" s="2"/>
      <c r="S2996" s="2"/>
      <c r="T2996" s="2"/>
      <c r="U2996" s="2"/>
      <c r="V2996" s="2"/>
      <c r="W2996" s="2"/>
      <c r="X2996" s="2"/>
      <c r="Y2996" s="2"/>
    </row>
    <row r="2997" spans="1:25" ht="24.75" customHeight="1" x14ac:dyDescent="0.2">
      <c r="A2997" s="2"/>
      <c r="B2997" s="81"/>
      <c r="C2997" s="81"/>
      <c r="D2997" s="82"/>
      <c r="E2997" s="82"/>
      <c r="F2997" s="2" t="str">
        <f t="shared" ca="1" si="46"/>
        <v/>
      </c>
      <c r="G2997" s="81"/>
      <c r="H2997" s="2"/>
      <c r="I2997" s="2"/>
      <c r="J2997" s="2"/>
      <c r="K2997" s="2"/>
      <c r="L2997" s="2"/>
      <c r="M2997" s="2"/>
      <c r="N2997" s="2"/>
      <c r="O2997" s="2"/>
      <c r="P2997" s="2"/>
      <c r="Q2997" s="2"/>
      <c r="R2997" s="2"/>
      <c r="S2997" s="2"/>
      <c r="T2997" s="2"/>
      <c r="U2997" s="2"/>
      <c r="V2997" s="2"/>
      <c r="W2997" s="2"/>
      <c r="X2997" s="2"/>
      <c r="Y2997" s="2"/>
    </row>
    <row r="2998" spans="1:25" ht="24.75" customHeight="1" x14ac:dyDescent="0.2">
      <c r="A2998" s="2"/>
      <c r="B2998" s="81"/>
      <c r="C2998" s="81"/>
      <c r="D2998" s="82"/>
      <c r="E2998" s="82"/>
      <c r="F2998" s="2" t="str">
        <f t="shared" ca="1" si="46"/>
        <v/>
      </c>
      <c r="G2998" s="81"/>
      <c r="H2998" s="2"/>
      <c r="I2998" s="2"/>
      <c r="J2998" s="2"/>
      <c r="K2998" s="2"/>
      <c r="L2998" s="2"/>
      <c r="M2998" s="2"/>
      <c r="N2998" s="2"/>
      <c r="O2998" s="2"/>
      <c r="P2998" s="2"/>
      <c r="Q2998" s="2"/>
      <c r="R2998" s="2"/>
      <c r="S2998" s="2"/>
      <c r="T2998" s="2"/>
      <c r="U2998" s="2"/>
      <c r="V2998" s="2"/>
      <c r="W2998" s="2"/>
      <c r="X2998" s="2"/>
      <c r="Y2998" s="2"/>
    </row>
    <row r="2999" spans="1:25" ht="24.75" customHeight="1" x14ac:dyDescent="0.2">
      <c r="A2999" s="2"/>
      <c r="B2999" s="81"/>
      <c r="C2999" s="81"/>
      <c r="D2999" s="82"/>
      <c r="E2999" s="82"/>
      <c r="F2999" s="2" t="str">
        <f t="shared" ca="1" si="46"/>
        <v/>
      </c>
      <c r="G2999" s="81"/>
      <c r="H2999" s="2"/>
      <c r="I2999" s="2"/>
      <c r="J2999" s="2"/>
      <c r="K2999" s="2"/>
      <c r="L2999" s="2"/>
      <c r="M2999" s="2"/>
      <c r="N2999" s="2"/>
      <c r="O2999" s="2"/>
      <c r="P2999" s="2"/>
      <c r="Q2999" s="2"/>
      <c r="R2999" s="2"/>
      <c r="S2999" s="2"/>
      <c r="T2999" s="2"/>
      <c r="U2999" s="2"/>
      <c r="V2999" s="2"/>
      <c r="W2999" s="2"/>
      <c r="X2999" s="2"/>
      <c r="Y2999" s="2"/>
    </row>
    <row r="3000" spans="1:25" ht="15.75" customHeight="1" x14ac:dyDescent="0.2">
      <c r="B3000" s="26"/>
      <c r="C3000" s="26"/>
      <c r="D3000" s="26"/>
      <c r="E3000" s="26"/>
      <c r="F3000" t="str">
        <f t="shared" ca="1" si="46"/>
        <v/>
      </c>
      <c r="G3000" s="26"/>
    </row>
  </sheetData>
  <conditionalFormatting sqref="F4:F3000">
    <cfRule type="cellIs" dxfId="39" priority="1" operator="equal">
      <formula>"Realizado"</formula>
    </cfRule>
    <cfRule type="cellIs" dxfId="38" priority="2" operator="equal">
      <formula>"Atrasado"</formula>
    </cfRule>
    <cfRule type="cellIs" dxfId="37" priority="3" operator="equal">
      <formula>"Fazer hoje"</formula>
    </cfRule>
    <cfRule type="cellIs" dxfId="36" priority="4" operator="equal">
      <formula>"A realizar"</formula>
    </cfRule>
  </conditionalFormatting>
  <dataValidations count="1">
    <dataValidation type="custom" allowBlank="1" showDropDown="1" showErrorMessage="1" sqref="D4:E3000" xr:uid="{00000000-0002-0000-0100-000000000000}">
      <formula1>OR(NOT(ISERROR(DATEVALUE(D4))), AND(ISNUMBER(D4), LEFT(CELL("format", D4))="D"))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1000000}">
          <x14:formula1>
            <xm:f>CONFIG!$E$5:$E$11</xm:f>
          </x14:formula1>
          <xm:sqref>B4:B3000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L987"/>
  <sheetViews>
    <sheetView showGridLines="0" zoomScaleNormal="100" workbookViewId="0">
      <pane ySplit="8" topLeftCell="A9" activePane="bottomLeft" state="frozen"/>
      <selection pane="bottomLeft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4" width="5.28515625" style="26" customWidth="1"/>
    <col min="35" max="35" width="6.5703125" style="26" customWidth="1"/>
    <col min="36" max="16384" width="12.5703125" style="26"/>
  </cols>
  <sheetData>
    <row r="1" spans="1:38" s="17" customFormat="1" ht="58.5" customHeight="1" x14ac:dyDescent="0.2"/>
    <row r="2" spans="1:38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13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25"/>
      <c r="AI2" s="23"/>
      <c r="AJ2" s="23"/>
      <c r="AK2" s="23"/>
      <c r="AL2" s="23"/>
    </row>
    <row r="3" spans="1:38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25"/>
      <c r="AI3" s="23"/>
      <c r="AJ3" s="23"/>
      <c r="AK3" s="23"/>
      <c r="AL3" s="23"/>
    </row>
    <row r="4" spans="1:38" ht="27.75" customHeight="1" x14ac:dyDescent="0.25">
      <c r="A4" s="23"/>
      <c r="B4" s="85">
        <f>AI10</f>
        <v>0.67741935483870974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25"/>
      <c r="AI4" s="23"/>
      <c r="AJ4" s="23"/>
      <c r="AK4" s="23"/>
      <c r="AL4" s="23"/>
    </row>
    <row r="5" spans="1:38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91" t="s">
        <v>18</v>
      </c>
      <c r="AG5" s="84"/>
      <c r="AH5" s="92"/>
      <c r="AI5" s="27"/>
      <c r="AJ5" s="27"/>
      <c r="AK5" s="27"/>
      <c r="AL5" s="27"/>
    </row>
    <row r="6" spans="1:38" ht="24.75" customHeight="1" x14ac:dyDescent="0.2">
      <c r="A6" s="23"/>
      <c r="B6" s="28"/>
      <c r="C6" s="29"/>
      <c r="D6" s="93">
        <f>AVERAGE(D7:J7)</f>
        <v>0.8571428571428571</v>
      </c>
      <c r="E6" s="86"/>
      <c r="F6" s="86"/>
      <c r="G6" s="86"/>
      <c r="H6" s="86"/>
      <c r="I6" s="86"/>
      <c r="J6" s="86"/>
      <c r="K6" s="93">
        <f>AVERAGE(K7:Q7)</f>
        <v>0.5714285714285714</v>
      </c>
      <c r="L6" s="86"/>
      <c r="M6" s="86"/>
      <c r="N6" s="86"/>
      <c r="O6" s="86"/>
      <c r="P6" s="86"/>
      <c r="Q6" s="86"/>
      <c r="R6" s="93">
        <f>AVERAGE(R7:X7)</f>
        <v>0.72222222222222221</v>
      </c>
      <c r="S6" s="86"/>
      <c r="T6" s="86"/>
      <c r="U6" s="86"/>
      <c r="V6" s="86"/>
      <c r="W6" s="86"/>
      <c r="X6" s="86"/>
      <c r="Y6" s="93">
        <f>AVERAGE(Y7:AE7)</f>
        <v>0.73015873015873001</v>
      </c>
      <c r="Z6" s="86"/>
      <c r="AA6" s="86"/>
      <c r="AB6" s="86"/>
      <c r="AC6" s="86"/>
      <c r="AD6" s="86"/>
      <c r="AE6" s="94"/>
      <c r="AF6" s="95">
        <f>AVERAGE(AF7:AH7)</f>
        <v>0.1851851851851852</v>
      </c>
      <c r="AG6" s="86"/>
      <c r="AH6" s="94"/>
      <c r="AI6" s="23"/>
      <c r="AJ6" s="23"/>
      <c r="AK6" s="23"/>
      <c r="AL6" s="23"/>
    </row>
    <row r="7" spans="1:38" ht="24.75" hidden="1" customHeight="1" x14ac:dyDescent="0.2">
      <c r="A7" s="23"/>
      <c r="B7" s="28"/>
      <c r="C7" s="29"/>
      <c r="D7" s="61">
        <f>IF(D8="X","",COUNTIF(D11:D25,"✅")/COUNTA($B$11:$B$25))</f>
        <v>1</v>
      </c>
      <c r="E7" s="61">
        <f t="shared" ref="E7:AH7" si="0">IF(E8="X","",COUNTIF(E11:E25,"✅")/COUNTA($B$11:$B$25))</f>
        <v>1</v>
      </c>
      <c r="F7" s="61">
        <f t="shared" si="0"/>
        <v>0.88888888888888884</v>
      </c>
      <c r="G7" s="61">
        <f t="shared" si="0"/>
        <v>1</v>
      </c>
      <c r="H7" s="61">
        <f t="shared" si="0"/>
        <v>0.66666666666666663</v>
      </c>
      <c r="I7" s="61">
        <f t="shared" si="0"/>
        <v>0.77777777777777779</v>
      </c>
      <c r="J7" s="61">
        <f t="shared" si="0"/>
        <v>0.66666666666666663</v>
      </c>
      <c r="K7" s="61">
        <f t="shared" si="0"/>
        <v>0.88888888888888884</v>
      </c>
      <c r="L7" s="61">
        <f t="shared" si="0"/>
        <v>0.55555555555555558</v>
      </c>
      <c r="M7" s="61">
        <f t="shared" si="0"/>
        <v>0.44444444444444442</v>
      </c>
      <c r="N7" s="61">
        <f t="shared" si="0"/>
        <v>0.33333333333333331</v>
      </c>
      <c r="O7" s="61">
        <f t="shared" si="0"/>
        <v>0.44444444444444442</v>
      </c>
      <c r="P7" s="61">
        <f t="shared" si="0"/>
        <v>0.44444444444444442</v>
      </c>
      <c r="Q7" s="61">
        <f t="shared" si="0"/>
        <v>0.88888888888888884</v>
      </c>
      <c r="R7" s="61" t="str">
        <f t="shared" si="0"/>
        <v/>
      </c>
      <c r="S7" s="61" t="str">
        <f t="shared" si="0"/>
        <v/>
      </c>
      <c r="T7" s="61" t="str">
        <f t="shared" si="0"/>
        <v/>
      </c>
      <c r="U7" s="61">
        <f t="shared" si="0"/>
        <v>0.77777777777777779</v>
      </c>
      <c r="V7" s="61">
        <f t="shared" si="0"/>
        <v>0.55555555555555558</v>
      </c>
      <c r="W7" s="61">
        <f t="shared" si="0"/>
        <v>0.77777777777777779</v>
      </c>
      <c r="X7" s="61">
        <f t="shared" si="0"/>
        <v>0.77777777777777779</v>
      </c>
      <c r="Y7" s="61">
        <f t="shared" si="0"/>
        <v>0.77777777777777779</v>
      </c>
      <c r="Z7" s="61">
        <f t="shared" si="0"/>
        <v>0.88888888888888884</v>
      </c>
      <c r="AA7" s="61">
        <f t="shared" si="0"/>
        <v>0.66666666666666663</v>
      </c>
      <c r="AB7" s="61">
        <f t="shared" si="0"/>
        <v>0.55555555555555558</v>
      </c>
      <c r="AC7" s="61">
        <f t="shared" si="0"/>
        <v>0.55555555555555558</v>
      </c>
      <c r="AD7" s="61">
        <f t="shared" si="0"/>
        <v>0.88888888888888884</v>
      </c>
      <c r="AE7" s="61">
        <f t="shared" si="0"/>
        <v>0.77777777777777779</v>
      </c>
      <c r="AF7" s="61">
        <f t="shared" si="0"/>
        <v>0.22222222222222221</v>
      </c>
      <c r="AG7" s="61">
        <f t="shared" si="0"/>
        <v>0.22222222222222221</v>
      </c>
      <c r="AH7" s="61">
        <f t="shared" si="0"/>
        <v>0.1111111111111111</v>
      </c>
      <c r="AI7" s="23"/>
      <c r="AJ7" s="23"/>
      <c r="AK7" s="23"/>
      <c r="AL7" s="23"/>
    </row>
    <row r="8" spans="1:38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 t="s">
        <v>93</v>
      </c>
      <c r="S8" s="32" t="s">
        <v>93</v>
      </c>
      <c r="T8" s="32" t="s">
        <v>93</v>
      </c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31"/>
      <c r="AG8" s="32"/>
      <c r="AH8" s="33"/>
      <c r="AI8" s="23"/>
      <c r="AJ8" s="23"/>
      <c r="AK8" s="23"/>
      <c r="AL8" s="23"/>
    </row>
    <row r="9" spans="1:38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34">
        <v>29</v>
      </c>
      <c r="AG9" s="34">
        <v>30</v>
      </c>
      <c r="AH9" s="36">
        <v>31</v>
      </c>
      <c r="AI9" s="37" t="s">
        <v>21</v>
      </c>
      <c r="AJ9" s="37"/>
      <c r="AK9" s="23"/>
      <c r="AL9" s="23"/>
    </row>
    <row r="10" spans="1:38" ht="19.5" customHeight="1" x14ac:dyDescent="0.2">
      <c r="A10" s="23"/>
      <c r="B10" s="97"/>
      <c r="C10" s="99"/>
      <c r="D10" s="62" t="str">
        <f>TEXT(DATE(CONFIG!$C$4,1,D9),"ddd")</f>
        <v>qua</v>
      </c>
      <c r="E10" s="62" t="str">
        <f>TEXT(DATE(CONFIG!$C$4,1,E9),"ddd")</f>
        <v>qui</v>
      </c>
      <c r="F10" s="62" t="str">
        <f>TEXT(DATE(CONFIG!$C$4,1,F9),"ddd")</f>
        <v>sex</v>
      </c>
      <c r="G10" s="62" t="str">
        <f>TEXT(DATE(CONFIG!$C$4,1,G9),"ddd")</f>
        <v>sáb</v>
      </c>
      <c r="H10" s="62" t="str">
        <f>TEXT(DATE(CONFIG!$C$4,1,H9),"ddd")</f>
        <v>dom</v>
      </c>
      <c r="I10" s="62" t="str">
        <f>TEXT(DATE(CONFIG!$C$4,1,I9),"ddd")</f>
        <v>seg</v>
      </c>
      <c r="J10" s="63" t="str">
        <f>TEXT(DATE(CONFIG!$C$4,1,J9),"ddd")</f>
        <v>ter</v>
      </c>
      <c r="K10" s="62" t="str">
        <f>TEXT(DATE(CONFIG!$C$4,1,K9),"ddd")</f>
        <v>qua</v>
      </c>
      <c r="L10" s="62" t="str">
        <f>TEXT(DATE(CONFIG!$C$4,1,L9),"ddd")</f>
        <v>qui</v>
      </c>
      <c r="M10" s="62" t="str">
        <f>TEXT(DATE(CONFIG!$C$4,1,M9),"ddd")</f>
        <v>sex</v>
      </c>
      <c r="N10" s="62" t="str">
        <f>TEXT(DATE(CONFIG!$C$4,1,N9),"ddd")</f>
        <v>sáb</v>
      </c>
      <c r="O10" s="62" t="str">
        <f>TEXT(DATE(CONFIG!$C$4,1,O9),"ddd")</f>
        <v>dom</v>
      </c>
      <c r="P10" s="62" t="str">
        <f>TEXT(DATE(CONFIG!$C$4,1,P9),"ddd")</f>
        <v>seg</v>
      </c>
      <c r="Q10" s="63" t="str">
        <f>TEXT(DATE(CONFIG!$C$4,1,Q9),"ddd")</f>
        <v>ter</v>
      </c>
      <c r="R10" s="62" t="str">
        <f>TEXT(DATE(CONFIG!$C$4,1,R9),"ddd")</f>
        <v>qua</v>
      </c>
      <c r="S10" s="62" t="str">
        <f>TEXT(DATE(CONFIG!$C$4,1,S9),"ddd")</f>
        <v>qui</v>
      </c>
      <c r="T10" s="62" t="str">
        <f>TEXT(DATE(CONFIG!$C$4,1,T9),"ddd")</f>
        <v>sex</v>
      </c>
      <c r="U10" s="62" t="str">
        <f>TEXT(DATE(CONFIG!$C$4,1,U9),"ddd")</f>
        <v>sáb</v>
      </c>
      <c r="V10" s="62" t="str">
        <f>TEXT(DATE(CONFIG!$C$4,1,V9),"ddd")</f>
        <v>dom</v>
      </c>
      <c r="W10" s="62" t="str">
        <f>TEXT(DATE(CONFIG!$C$4,1,W9),"ddd")</f>
        <v>seg</v>
      </c>
      <c r="X10" s="63" t="str">
        <f>TEXT(DATE(CONFIG!$C$4,1,X9),"ddd")</f>
        <v>ter</v>
      </c>
      <c r="Y10" s="62" t="str">
        <f>TEXT(DATE(CONFIG!$C$4,1,Y9),"ddd")</f>
        <v>qua</v>
      </c>
      <c r="Z10" s="62" t="str">
        <f>TEXT(DATE(CONFIG!$C$4,1,Z9),"ddd")</f>
        <v>qui</v>
      </c>
      <c r="AA10" s="62" t="str">
        <f>TEXT(DATE(CONFIG!$C$4,1,AA9),"ddd")</f>
        <v>sex</v>
      </c>
      <c r="AB10" s="62" t="str">
        <f>TEXT(DATE(CONFIG!$C$4,1,AB9),"ddd")</f>
        <v>sáb</v>
      </c>
      <c r="AC10" s="62" t="str">
        <f>TEXT(DATE(CONFIG!$C$4,1,AC9),"ddd")</f>
        <v>dom</v>
      </c>
      <c r="AD10" s="62" t="str">
        <f>TEXT(DATE(CONFIG!$C$4,1,AD9),"ddd")</f>
        <v>seg</v>
      </c>
      <c r="AE10" s="63" t="str">
        <f>TEXT(DATE(CONFIG!$C$4,1,AE9),"ddd")</f>
        <v>ter</v>
      </c>
      <c r="AF10" s="62" t="str">
        <f>TEXT(DATE(CONFIG!$C$4,1,AF9),"ddd")</f>
        <v>qua</v>
      </c>
      <c r="AG10" s="62" t="str">
        <f>TEXT(DATE(CONFIG!$C$4,1,AG9),"ddd")</f>
        <v>qui</v>
      </c>
      <c r="AH10" s="64" t="str">
        <f>TEXT(DATE(CONFIG!$C$4,1,AH9),"ddd")</f>
        <v>sex</v>
      </c>
      <c r="AI10" s="65">
        <f>AVERAGE(AI11:AI25)</f>
        <v>0.67741935483870974</v>
      </c>
      <c r="AJ10" s="65">
        <f>1-AI10</f>
        <v>0.32258064516129026</v>
      </c>
      <c r="AK10" s="23"/>
      <c r="AL10" s="23"/>
    </row>
    <row r="11" spans="1:38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 t="s">
        <v>79</v>
      </c>
      <c r="H11" s="41" t="s">
        <v>79</v>
      </c>
      <c r="I11" s="41" t="s">
        <v>79</v>
      </c>
      <c r="J11" s="40" t="s">
        <v>79</v>
      </c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39" t="s">
        <v>79</v>
      </c>
      <c r="AG11" s="41" t="s">
        <v>79</v>
      </c>
      <c r="AH11" s="40" t="s">
        <v>79</v>
      </c>
      <c r="AI11" s="66">
        <f>IF(B11="","",IF((COUNTIF(D11:AH11,"✅")/(31-COUNTIF($D$8:$AH$8,"✅")))&gt;1,1,(COUNTIF(D11:AH11,"✅")/(31-COUNTIF($D$8:$AH$8,"✅")))))</f>
        <v>1</v>
      </c>
      <c r="AJ11" s="23"/>
      <c r="AK11" s="23"/>
      <c r="AL11" s="23"/>
    </row>
    <row r="12" spans="1:38" ht="19.5" customHeight="1" x14ac:dyDescent="0.2">
      <c r="A12" s="23"/>
      <c r="B12" s="39" t="s">
        <v>23</v>
      </c>
      <c r="C12" s="40" t="s">
        <v>3</v>
      </c>
      <c r="D12" s="41" t="s">
        <v>79</v>
      </c>
      <c r="E12" s="41" t="s">
        <v>79</v>
      </c>
      <c r="F12" s="41" t="s">
        <v>79</v>
      </c>
      <c r="G12" s="41" t="s">
        <v>79</v>
      </c>
      <c r="H12" s="41" t="s">
        <v>79</v>
      </c>
      <c r="I12" s="41" t="s">
        <v>79</v>
      </c>
      <c r="J12" s="40" t="s">
        <v>79</v>
      </c>
      <c r="K12" s="41" t="s">
        <v>79</v>
      </c>
      <c r="L12" s="41" t="s">
        <v>79</v>
      </c>
      <c r="M12" s="41"/>
      <c r="N12" s="41"/>
      <c r="O12" s="41"/>
      <c r="P12" s="41"/>
      <c r="Q12" s="40" t="s">
        <v>79</v>
      </c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39"/>
      <c r="AG12" s="41"/>
      <c r="AH12" s="40"/>
      <c r="AI12" s="66">
        <f t="shared" ref="AI12:AI25" si="1">IF(B12="","",IF((COUNTIF(D12:AH12,"✅")/(31-COUNTIF($D$8:$AH$8,"✅")))&gt;1,1,(COUNTIF(D12:AH12,"✅")/(31-COUNTIF($D$8:$AH$8,"✅")))))</f>
        <v>0.77419354838709675</v>
      </c>
      <c r="AJ12" s="23"/>
      <c r="AK12" s="23"/>
      <c r="AL12" s="23"/>
    </row>
    <row r="13" spans="1:38" ht="19.5" customHeight="1" x14ac:dyDescent="0.2">
      <c r="A13" s="23"/>
      <c r="B13" s="39" t="s">
        <v>24</v>
      </c>
      <c r="C13" s="40" t="s">
        <v>2</v>
      </c>
      <c r="D13" s="41" t="s">
        <v>79</v>
      </c>
      <c r="E13" s="41" t="s">
        <v>79</v>
      </c>
      <c r="F13" s="41" t="s">
        <v>79</v>
      </c>
      <c r="G13" s="41" t="s">
        <v>79</v>
      </c>
      <c r="H13" s="41" t="s">
        <v>79</v>
      </c>
      <c r="I13" s="41" t="s">
        <v>79</v>
      </c>
      <c r="J13" s="40" t="s">
        <v>79</v>
      </c>
      <c r="K13" s="41" t="s">
        <v>79</v>
      </c>
      <c r="L13" s="41"/>
      <c r="M13" s="41"/>
      <c r="N13" s="41"/>
      <c r="O13" s="41"/>
      <c r="P13" s="41"/>
      <c r="Q13" s="40" t="s">
        <v>79</v>
      </c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39"/>
      <c r="AG13" s="41"/>
      <c r="AH13" s="40"/>
      <c r="AI13" s="66">
        <f t="shared" si="1"/>
        <v>0.64516129032258063</v>
      </c>
      <c r="AJ13" s="23"/>
      <c r="AK13" s="23"/>
      <c r="AL13" s="23"/>
    </row>
    <row r="14" spans="1:38" ht="19.5" customHeight="1" x14ac:dyDescent="0.2">
      <c r="A14" s="23"/>
      <c r="B14" s="39" t="s">
        <v>25</v>
      </c>
      <c r="C14" s="40" t="s">
        <v>4</v>
      </c>
      <c r="D14" s="41" t="s">
        <v>79</v>
      </c>
      <c r="E14" s="41" t="s">
        <v>79</v>
      </c>
      <c r="F14" s="41" t="s">
        <v>79</v>
      </c>
      <c r="G14" s="41" t="s">
        <v>79</v>
      </c>
      <c r="H14" s="41" t="s">
        <v>79</v>
      </c>
      <c r="I14" s="41" t="s">
        <v>79</v>
      </c>
      <c r="J14" s="40" t="s">
        <v>79</v>
      </c>
      <c r="K14" s="41" t="s">
        <v>79</v>
      </c>
      <c r="L14" s="41"/>
      <c r="M14" s="41"/>
      <c r="N14" s="41"/>
      <c r="O14" s="41" t="s">
        <v>79</v>
      </c>
      <c r="P14" s="41"/>
      <c r="Q14" s="40" t="s">
        <v>79</v>
      </c>
      <c r="R14" s="41" t="s">
        <v>79</v>
      </c>
      <c r="S14" s="41" t="s">
        <v>79</v>
      </c>
      <c r="T14" s="41" t="s">
        <v>79</v>
      </c>
      <c r="U14" s="41" t="s">
        <v>79</v>
      </c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39"/>
      <c r="AG14" s="41"/>
      <c r="AH14" s="40"/>
      <c r="AI14" s="66">
        <f t="shared" si="1"/>
        <v>0.64516129032258063</v>
      </c>
      <c r="AJ14" s="23"/>
      <c r="AK14" s="23"/>
      <c r="AL14" s="23"/>
    </row>
    <row r="15" spans="1:38" ht="19.5" customHeight="1" x14ac:dyDescent="0.2">
      <c r="A15" s="23"/>
      <c r="B15" s="39" t="s">
        <v>26</v>
      </c>
      <c r="C15" s="40" t="s">
        <v>5</v>
      </c>
      <c r="D15" s="41" t="s">
        <v>79</v>
      </c>
      <c r="E15" s="41" t="s">
        <v>79</v>
      </c>
      <c r="F15" s="41" t="s">
        <v>79</v>
      </c>
      <c r="G15" s="41" t="s">
        <v>79</v>
      </c>
      <c r="H15" s="41" t="s">
        <v>79</v>
      </c>
      <c r="I15" s="41" t="s">
        <v>79</v>
      </c>
      <c r="J15" s="40" t="s">
        <v>79</v>
      </c>
      <c r="K15" s="41" t="s">
        <v>79</v>
      </c>
      <c r="L15" s="41"/>
      <c r="M15" s="41"/>
      <c r="N15" s="41"/>
      <c r="O15" s="41"/>
      <c r="P15" s="41"/>
      <c r="Q15" s="40" t="s">
        <v>79</v>
      </c>
      <c r="R15" s="41" t="s">
        <v>79</v>
      </c>
      <c r="S15" s="41" t="s">
        <v>79</v>
      </c>
      <c r="T15" s="41" t="s">
        <v>79</v>
      </c>
      <c r="U15" s="41" t="s">
        <v>79</v>
      </c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39"/>
      <c r="AG15" s="41"/>
      <c r="AH15" s="40"/>
      <c r="AI15" s="66">
        <f t="shared" si="1"/>
        <v>0.70967741935483875</v>
      </c>
      <c r="AJ15" s="23"/>
      <c r="AK15" s="23"/>
      <c r="AL15" s="23"/>
    </row>
    <row r="16" spans="1:38" ht="19.5" customHeight="1" x14ac:dyDescent="0.2">
      <c r="A16" s="23"/>
      <c r="B16" s="39" t="s">
        <v>27</v>
      </c>
      <c r="C16" s="40" t="s">
        <v>6</v>
      </c>
      <c r="D16" s="41" t="s">
        <v>79</v>
      </c>
      <c r="E16" s="41" t="s">
        <v>79</v>
      </c>
      <c r="F16" s="41" t="s">
        <v>79</v>
      </c>
      <c r="G16" s="41" t="s">
        <v>79</v>
      </c>
      <c r="H16" s="41"/>
      <c r="I16" s="41" t="s">
        <v>79</v>
      </c>
      <c r="J16" s="40" t="s">
        <v>79</v>
      </c>
      <c r="K16" s="41" t="s">
        <v>79</v>
      </c>
      <c r="L16" s="41" t="s">
        <v>79</v>
      </c>
      <c r="M16" s="41" t="s">
        <v>79</v>
      </c>
      <c r="N16" s="41" t="s">
        <v>79</v>
      </c>
      <c r="O16" s="41" t="s">
        <v>79</v>
      </c>
      <c r="P16" s="41" t="s">
        <v>79</v>
      </c>
      <c r="Q16" s="40" t="s">
        <v>79</v>
      </c>
      <c r="R16" s="41" t="s">
        <v>79</v>
      </c>
      <c r="S16" s="41" t="s">
        <v>79</v>
      </c>
      <c r="T16" s="41" t="s">
        <v>79</v>
      </c>
      <c r="U16" s="41" t="s">
        <v>79</v>
      </c>
      <c r="V16" s="41" t="s">
        <v>79</v>
      </c>
      <c r="W16" s="41" t="s">
        <v>79</v>
      </c>
      <c r="X16" s="40" t="s">
        <v>79</v>
      </c>
      <c r="Y16" s="41" t="s">
        <v>79</v>
      </c>
      <c r="Z16" s="41" t="s">
        <v>79</v>
      </c>
      <c r="AA16" s="41" t="s">
        <v>79</v>
      </c>
      <c r="AB16" s="41" t="s">
        <v>79</v>
      </c>
      <c r="AC16" s="41" t="s">
        <v>79</v>
      </c>
      <c r="AD16" s="41" t="s">
        <v>79</v>
      </c>
      <c r="AE16" s="41" t="s">
        <v>79</v>
      </c>
      <c r="AF16" s="39"/>
      <c r="AG16" s="41"/>
      <c r="AH16" s="40"/>
      <c r="AI16" s="66">
        <f t="shared" si="1"/>
        <v>0.87096774193548387</v>
      </c>
      <c r="AJ16" s="23"/>
      <c r="AK16" s="23"/>
      <c r="AL16" s="23"/>
    </row>
    <row r="17" spans="1:38" ht="19.5" customHeight="1" x14ac:dyDescent="0.2">
      <c r="A17" s="23"/>
      <c r="B17" s="39" t="s">
        <v>88</v>
      </c>
      <c r="C17" s="40" t="s">
        <v>3</v>
      </c>
      <c r="D17" s="41" t="s">
        <v>79</v>
      </c>
      <c r="E17" s="41" t="s">
        <v>79</v>
      </c>
      <c r="F17" s="41" t="s">
        <v>79</v>
      </c>
      <c r="G17" s="41" t="s">
        <v>79</v>
      </c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39"/>
      <c r="AG17" s="41"/>
      <c r="AH17" s="40"/>
      <c r="AI17" s="66">
        <f t="shared" si="1"/>
        <v>0.12903225806451613</v>
      </c>
      <c r="AJ17" s="23"/>
      <c r="AK17" s="23"/>
      <c r="AL17" s="23"/>
    </row>
    <row r="18" spans="1:38" ht="19.5" customHeight="1" x14ac:dyDescent="0.2">
      <c r="A18" s="23"/>
      <c r="B18" s="39" t="s">
        <v>91</v>
      </c>
      <c r="C18" s="40" t="s">
        <v>90</v>
      </c>
      <c r="D18" s="41" t="s">
        <v>79</v>
      </c>
      <c r="E18" s="41" t="s">
        <v>79</v>
      </c>
      <c r="F18" s="41"/>
      <c r="G18" s="41" t="s">
        <v>79</v>
      </c>
      <c r="H18" s="41"/>
      <c r="I18" s="41" t="s">
        <v>79</v>
      </c>
      <c r="J18" s="40"/>
      <c r="K18" s="41" t="s">
        <v>79</v>
      </c>
      <c r="L18" s="41" t="s">
        <v>79</v>
      </c>
      <c r="M18" s="41" t="s">
        <v>79</v>
      </c>
      <c r="N18" s="41" t="s">
        <v>79</v>
      </c>
      <c r="O18" s="41" t="s">
        <v>79</v>
      </c>
      <c r="P18" s="41" t="s">
        <v>79</v>
      </c>
      <c r="Q18" s="41" t="s">
        <v>79</v>
      </c>
      <c r="R18" s="39"/>
      <c r="S18" s="41"/>
      <c r="T18" s="41" t="s">
        <v>79</v>
      </c>
      <c r="U18" s="41" t="s">
        <v>79</v>
      </c>
      <c r="V18" s="41" t="s">
        <v>79</v>
      </c>
      <c r="W18" s="41"/>
      <c r="X18" s="40"/>
      <c r="Y18" s="39"/>
      <c r="Z18" s="41" t="s">
        <v>79</v>
      </c>
      <c r="AA18" s="41" t="s">
        <v>79</v>
      </c>
      <c r="AB18" s="41" t="s">
        <v>79</v>
      </c>
      <c r="AC18" s="41" t="s">
        <v>79</v>
      </c>
      <c r="AD18" s="41" t="s">
        <v>79</v>
      </c>
      <c r="AE18" s="40"/>
      <c r="AF18" s="41" t="s">
        <v>79</v>
      </c>
      <c r="AG18" s="41" t="s">
        <v>79</v>
      </c>
      <c r="AH18" s="40"/>
      <c r="AI18" s="66">
        <f t="shared" si="1"/>
        <v>0.67741935483870963</v>
      </c>
      <c r="AJ18" s="23"/>
      <c r="AK18" s="23"/>
      <c r="AL18" s="23"/>
    </row>
    <row r="19" spans="1:38" ht="19.5" customHeight="1" x14ac:dyDescent="0.2">
      <c r="A19" s="23"/>
      <c r="B19" s="39" t="s">
        <v>92</v>
      </c>
      <c r="C19" s="40" t="s">
        <v>89</v>
      </c>
      <c r="D19" s="41" t="s">
        <v>79</v>
      </c>
      <c r="E19" s="41" t="s">
        <v>79</v>
      </c>
      <c r="F19" s="41" t="s">
        <v>79</v>
      </c>
      <c r="G19" s="41" t="s">
        <v>79</v>
      </c>
      <c r="H19" s="41" t="s">
        <v>79</v>
      </c>
      <c r="I19" s="41"/>
      <c r="J19" s="40"/>
      <c r="K19" s="41" t="s">
        <v>79</v>
      </c>
      <c r="L19" s="41" t="s">
        <v>79</v>
      </c>
      <c r="M19" s="41" t="s">
        <v>79</v>
      </c>
      <c r="N19" s="41"/>
      <c r="O19" s="41"/>
      <c r="P19" s="41" t="s">
        <v>79</v>
      </c>
      <c r="Q19" s="41" t="s">
        <v>79</v>
      </c>
      <c r="R19" s="41" t="s">
        <v>79</v>
      </c>
      <c r="S19" s="41" t="s">
        <v>79</v>
      </c>
      <c r="T19" s="41" t="s">
        <v>79</v>
      </c>
      <c r="U19" s="41"/>
      <c r="V19" s="41"/>
      <c r="W19" s="41" t="s">
        <v>79</v>
      </c>
      <c r="X19" s="41" t="s">
        <v>79</v>
      </c>
      <c r="Y19" s="41" t="s">
        <v>79</v>
      </c>
      <c r="Z19" s="41" t="s">
        <v>79</v>
      </c>
      <c r="AA19" s="41" t="s">
        <v>79</v>
      </c>
      <c r="AB19" s="41"/>
      <c r="AC19" s="41"/>
      <c r="AD19" s="41" t="s">
        <v>79</v>
      </c>
      <c r="AE19" s="41" t="s">
        <v>79</v>
      </c>
      <c r="AF19" s="39"/>
      <c r="AG19" s="41"/>
      <c r="AH19" s="40"/>
      <c r="AI19" s="66">
        <f t="shared" si="1"/>
        <v>0.64516129032258063</v>
      </c>
      <c r="AJ19" s="23"/>
      <c r="AK19" s="23"/>
      <c r="AL19" s="23"/>
    </row>
    <row r="20" spans="1:38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39"/>
      <c r="AG20" s="41"/>
      <c r="AH20" s="40"/>
      <c r="AI20" s="66" t="str">
        <f t="shared" si="1"/>
        <v/>
      </c>
      <c r="AJ20" s="23"/>
      <c r="AK20" s="23"/>
      <c r="AL20" s="23"/>
    </row>
    <row r="21" spans="1:38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39"/>
      <c r="AG21" s="41"/>
      <c r="AH21" s="40"/>
      <c r="AI21" s="66" t="str">
        <f t="shared" si="1"/>
        <v/>
      </c>
      <c r="AJ21" s="23"/>
      <c r="AK21" s="23"/>
      <c r="AL21" s="23"/>
    </row>
    <row r="22" spans="1:38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39"/>
      <c r="AG22" s="41"/>
      <c r="AH22" s="40"/>
      <c r="AI22" s="66" t="str">
        <f t="shared" si="1"/>
        <v/>
      </c>
      <c r="AJ22" s="23"/>
      <c r="AK22" s="23"/>
      <c r="AL22" s="23"/>
    </row>
    <row r="23" spans="1:38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39"/>
      <c r="AG23" s="41"/>
      <c r="AH23" s="40"/>
      <c r="AI23" s="66" t="str">
        <f t="shared" si="1"/>
        <v/>
      </c>
      <c r="AJ23" s="23"/>
      <c r="AK23" s="23"/>
      <c r="AL23" s="23"/>
    </row>
    <row r="24" spans="1:38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39"/>
      <c r="AG24" s="41"/>
      <c r="AH24" s="40"/>
      <c r="AI24" s="66" t="str">
        <f t="shared" si="1"/>
        <v/>
      </c>
      <c r="AJ24" s="23"/>
      <c r="AK24" s="23"/>
      <c r="AL24" s="23"/>
    </row>
    <row r="25" spans="1:38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39"/>
      <c r="AG25" s="41"/>
      <c r="AH25" s="40"/>
      <c r="AI25" s="66" t="str">
        <f t="shared" si="1"/>
        <v/>
      </c>
      <c r="AJ25" s="23"/>
      <c r="AK25" s="23"/>
      <c r="AL25" s="23"/>
    </row>
    <row r="26" spans="1:38" ht="27.75" customHeight="1" x14ac:dyDescent="0.2">
      <c r="A26" s="37"/>
      <c r="B26" s="43"/>
      <c r="C26" s="44"/>
      <c r="D26" s="67">
        <f>1-D6</f>
        <v>0.1428571428571429</v>
      </c>
      <c r="E26" s="68">
        <f>D6</f>
        <v>0.8571428571428571</v>
      </c>
      <c r="F26" s="45"/>
      <c r="G26" s="45"/>
      <c r="H26" s="45"/>
      <c r="I26" s="45"/>
      <c r="J26" s="46"/>
      <c r="K26" s="68">
        <f>1-K6</f>
        <v>0.4285714285714286</v>
      </c>
      <c r="L26" s="68">
        <f>K6</f>
        <v>0.5714285714285714</v>
      </c>
      <c r="M26" s="45"/>
      <c r="N26" s="45"/>
      <c r="O26" s="45"/>
      <c r="P26" s="45"/>
      <c r="Q26" s="46"/>
      <c r="R26" s="68">
        <f>1-R6</f>
        <v>0.27777777777777779</v>
      </c>
      <c r="S26" s="68">
        <f>R6</f>
        <v>0.72222222222222221</v>
      </c>
      <c r="T26" s="45"/>
      <c r="U26" s="45"/>
      <c r="V26" s="45"/>
      <c r="W26" s="45"/>
      <c r="X26" s="46"/>
      <c r="Y26" s="68">
        <f>1-Y6</f>
        <v>0.26984126984126999</v>
      </c>
      <c r="Z26" s="68">
        <f>Y6</f>
        <v>0.73015873015873001</v>
      </c>
      <c r="AA26" s="47"/>
      <c r="AB26" s="47"/>
      <c r="AC26" s="47"/>
      <c r="AD26" s="47"/>
      <c r="AE26" s="46"/>
      <c r="AF26" s="47"/>
      <c r="AG26" s="47"/>
      <c r="AH26" s="44"/>
      <c r="AI26" s="37"/>
      <c r="AJ26" s="37"/>
      <c r="AK26" s="37"/>
      <c r="AL26" s="37"/>
    </row>
    <row r="27" spans="1:38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50"/>
      <c r="AG27" s="50"/>
      <c r="AH27" s="51"/>
      <c r="AI27" s="23"/>
      <c r="AJ27" s="23"/>
      <c r="AK27" s="23"/>
      <c r="AL27" s="23"/>
    </row>
    <row r="28" spans="1:38" ht="19.5" customHeight="1" x14ac:dyDescent="0.2">
      <c r="A28" s="23"/>
      <c r="B28" s="48"/>
      <c r="C28" s="49"/>
      <c r="D28" s="50"/>
      <c r="E28" s="50"/>
      <c r="F28" s="100">
        <f>E26</f>
        <v>0.8571428571428571</v>
      </c>
      <c r="G28" s="86"/>
      <c r="H28" s="86"/>
      <c r="I28" s="50"/>
      <c r="J28" s="51"/>
      <c r="K28" s="50"/>
      <c r="L28" s="50"/>
      <c r="M28" s="100">
        <f>L26</f>
        <v>0.5714285714285714</v>
      </c>
      <c r="N28" s="86"/>
      <c r="O28" s="86"/>
      <c r="P28" s="50"/>
      <c r="Q28" s="51"/>
      <c r="R28" s="50"/>
      <c r="S28" s="50"/>
      <c r="T28" s="100">
        <f>S26</f>
        <v>0.72222222222222221</v>
      </c>
      <c r="U28" s="86"/>
      <c r="V28" s="86"/>
      <c r="W28" s="50"/>
      <c r="X28" s="51"/>
      <c r="Y28" s="50"/>
      <c r="Z28" s="50"/>
      <c r="AA28" s="100">
        <f>Z26</f>
        <v>0.73015873015873001</v>
      </c>
      <c r="AB28" s="86"/>
      <c r="AC28" s="86"/>
      <c r="AD28" s="50"/>
      <c r="AE28" s="51"/>
      <c r="AF28" s="50"/>
      <c r="AG28" s="50"/>
      <c r="AH28" s="51"/>
      <c r="AI28" s="23"/>
      <c r="AJ28" s="23"/>
      <c r="AK28" s="23"/>
      <c r="AL28" s="23"/>
    </row>
    <row r="29" spans="1:38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50"/>
      <c r="AG29" s="50"/>
      <c r="AH29" s="51"/>
      <c r="AI29" s="23"/>
      <c r="AJ29" s="23"/>
      <c r="AK29" s="23"/>
      <c r="AL29" s="23"/>
    </row>
    <row r="30" spans="1:38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50"/>
      <c r="AG30" s="50"/>
      <c r="AH30" s="51"/>
      <c r="AI30" s="23"/>
      <c r="AJ30" s="23"/>
      <c r="AK30" s="23"/>
      <c r="AL30" s="23"/>
    </row>
    <row r="31" spans="1:38" ht="19.5" customHeight="1" x14ac:dyDescent="0.2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54"/>
      <c r="AG31" s="54"/>
      <c r="AH31" s="55"/>
      <c r="AI31" s="23"/>
      <c r="AJ31" s="23"/>
      <c r="AK31" s="23"/>
      <c r="AL31" s="23"/>
    </row>
    <row r="32" spans="1:38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58"/>
      <c r="AH32" s="58"/>
      <c r="AI32" s="23"/>
      <c r="AJ32" s="23"/>
      <c r="AK32" s="23"/>
      <c r="AL32" s="23"/>
    </row>
    <row r="33" spans="1:38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59"/>
      <c r="AI33" s="23"/>
      <c r="AJ33" s="23"/>
      <c r="AK33" s="23"/>
      <c r="AL33" s="23"/>
    </row>
    <row r="34" spans="1:38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23"/>
      <c r="AJ34" s="23"/>
      <c r="AK34" s="23"/>
      <c r="AL34" s="23"/>
    </row>
    <row r="35" spans="1:38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23"/>
      <c r="AJ35" s="23"/>
      <c r="AK35" s="23"/>
      <c r="AL35" s="23"/>
    </row>
    <row r="36" spans="1:38" ht="28.5" customHeight="1" x14ac:dyDescent="0.2">
      <c r="A36" s="23"/>
      <c r="B36" s="69" t="str">
        <f>CONFIG!E5</f>
        <v>Lazer</v>
      </c>
      <c r="C36" s="70">
        <f t="shared" ref="C36:C42" si="2">IFERROR(AVERAGEIFS($AI$11:$AI$25,$C$11:$C$25,B36),"")</f>
        <v>0.64516129032258063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3">IFERROR(AVERAGEIFS($D$7:$AH$7,$D$10:$AH$10,N36),"")</f>
        <v>0.72222222222222221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23"/>
      <c r="AJ36" s="23"/>
      <c r="AK36" s="23"/>
      <c r="AL36" s="23"/>
    </row>
    <row r="37" spans="1:38" ht="28.5" customHeight="1" x14ac:dyDescent="0.2">
      <c r="A37" s="23"/>
      <c r="B37" s="69" t="str">
        <f>CONFIG!E6</f>
        <v>Saúde</v>
      </c>
      <c r="C37" s="70">
        <f t="shared" si="2"/>
        <v>0.63440860215053763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3"/>
        <v>0.77777777777777768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23"/>
      <c r="AJ37" s="23"/>
      <c r="AK37" s="23"/>
      <c r="AL37" s="23"/>
    </row>
    <row r="38" spans="1:38" ht="28.5" customHeight="1" x14ac:dyDescent="0.2">
      <c r="A38" s="23"/>
      <c r="B38" s="69" t="str">
        <f>CONFIG!E7</f>
        <v>Família</v>
      </c>
      <c r="C38" s="70">
        <f t="shared" si="2"/>
        <v>0.64516129032258063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3"/>
        <v>0.72222222222222221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23"/>
      <c r="AJ38" s="23"/>
      <c r="AK38" s="23"/>
      <c r="AL38" s="23"/>
    </row>
    <row r="39" spans="1:38" ht="28.5" customHeight="1" x14ac:dyDescent="0.2">
      <c r="A39" s="23"/>
      <c r="B39" s="69" t="str">
        <f>CONFIG!E8</f>
        <v>Espiritualidade</v>
      </c>
      <c r="C39" s="70">
        <f t="shared" si="2"/>
        <v>0.70967741935483875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3"/>
        <v>0.66666666666666674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23"/>
      <c r="AJ39" s="23"/>
      <c r="AK39" s="23"/>
      <c r="AL39" s="23"/>
    </row>
    <row r="40" spans="1:38" ht="28.5" customHeight="1" x14ac:dyDescent="0.2">
      <c r="A40" s="23"/>
      <c r="B40" s="69" t="str">
        <f>CONFIG!E9</f>
        <v>Finanças</v>
      </c>
      <c r="C40" s="70">
        <f t="shared" si="2"/>
        <v>0.87096774193548387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3"/>
        <v>0.52777777777777779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23"/>
      <c r="AJ40" s="23"/>
      <c r="AK40" s="23"/>
      <c r="AL40" s="23"/>
    </row>
    <row r="41" spans="1:38" ht="28.5" customHeight="1" x14ac:dyDescent="0.2">
      <c r="A41" s="23"/>
      <c r="B41" s="69" t="str">
        <f>CONFIG!E10</f>
        <v>Estudos</v>
      </c>
      <c r="C41" s="70">
        <f t="shared" si="2"/>
        <v>0.64516129032258063</v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3"/>
        <v>0.66666666666666674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23"/>
      <c r="AJ41" s="23"/>
      <c r="AK41" s="23"/>
      <c r="AL41" s="23"/>
    </row>
    <row r="42" spans="1:38" ht="30" customHeight="1" x14ac:dyDescent="0.2">
      <c r="A42" s="23"/>
      <c r="B42" s="69" t="str">
        <f>CONFIG!E11</f>
        <v>Hobbies</v>
      </c>
      <c r="C42" s="70">
        <f t="shared" si="2"/>
        <v>0.67741935483870963</v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3"/>
        <v>0.55555555555555558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23"/>
      <c r="AJ42" s="23"/>
      <c r="AK42" s="23"/>
      <c r="AL42" s="23"/>
    </row>
    <row r="43" spans="1:38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23"/>
      <c r="AJ43" s="23"/>
      <c r="AK43" s="23"/>
      <c r="AL43" s="23"/>
    </row>
    <row r="44" spans="1:38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23"/>
      <c r="AJ44" s="23"/>
      <c r="AK44" s="23"/>
      <c r="AL44" s="23"/>
    </row>
    <row r="45" spans="1:38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23"/>
      <c r="AJ45" s="23"/>
      <c r="AK45" s="23"/>
      <c r="AL45" s="23"/>
    </row>
    <row r="46" spans="1:38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23"/>
      <c r="AJ46" s="23"/>
      <c r="AK46" s="23"/>
      <c r="AL46" s="23"/>
    </row>
    <row r="47" spans="1:38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23"/>
      <c r="AJ47" s="23"/>
      <c r="AK47" s="23"/>
      <c r="AL47" s="23"/>
    </row>
    <row r="48" spans="1:38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23"/>
      <c r="AJ48" s="23"/>
      <c r="AK48" s="23"/>
      <c r="AL48" s="23"/>
    </row>
    <row r="49" spans="1:38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23"/>
      <c r="AJ49" s="23"/>
      <c r="AK49" s="23"/>
      <c r="AL49" s="23"/>
    </row>
    <row r="50" spans="1:38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23"/>
      <c r="AJ50" s="23"/>
      <c r="AK50" s="23"/>
      <c r="AL50" s="23"/>
    </row>
    <row r="51" spans="1:38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23"/>
      <c r="AJ51" s="23"/>
      <c r="AK51" s="23"/>
      <c r="AL51" s="23"/>
    </row>
    <row r="52" spans="1:38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23"/>
      <c r="AJ52" s="23"/>
      <c r="AK52" s="23"/>
      <c r="AL52" s="23"/>
    </row>
    <row r="53" spans="1:38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23"/>
      <c r="AJ53" s="23"/>
      <c r="AK53" s="23"/>
      <c r="AL53" s="23"/>
    </row>
    <row r="54" spans="1:38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23"/>
      <c r="AJ54" s="23"/>
      <c r="AK54" s="23"/>
      <c r="AL54" s="23"/>
    </row>
    <row r="55" spans="1:38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23"/>
      <c r="AJ55" s="23"/>
      <c r="AK55" s="23"/>
      <c r="AL55" s="23"/>
    </row>
    <row r="56" spans="1:38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23"/>
      <c r="AJ56" s="23"/>
      <c r="AK56" s="23"/>
      <c r="AL56" s="23"/>
    </row>
    <row r="57" spans="1:38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23"/>
      <c r="AJ57" s="23"/>
      <c r="AK57" s="23"/>
      <c r="AL57" s="23"/>
    </row>
    <row r="58" spans="1:38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3"/>
      <c r="AJ58" s="23"/>
      <c r="AK58" s="23"/>
      <c r="AL58" s="23"/>
    </row>
    <row r="59" spans="1:38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23"/>
      <c r="AJ59" s="23"/>
      <c r="AK59" s="23"/>
      <c r="AL59" s="23"/>
    </row>
    <row r="60" spans="1:38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23"/>
      <c r="AJ60" s="23"/>
      <c r="AK60" s="23"/>
      <c r="AL60" s="23"/>
    </row>
    <row r="61" spans="1:38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23"/>
      <c r="AJ61" s="23"/>
      <c r="AK61" s="23"/>
      <c r="AL61" s="23"/>
    </row>
    <row r="62" spans="1:38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23"/>
      <c r="AJ62" s="23"/>
      <c r="AK62" s="23"/>
      <c r="AL62" s="23"/>
    </row>
    <row r="63" spans="1:38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23"/>
      <c r="AJ63" s="23"/>
      <c r="AK63" s="23"/>
      <c r="AL63" s="23"/>
    </row>
    <row r="64" spans="1:38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23"/>
      <c r="AJ64" s="23"/>
      <c r="AK64" s="23"/>
      <c r="AL64" s="23"/>
    </row>
    <row r="65" spans="1:38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23"/>
      <c r="AJ65" s="23"/>
      <c r="AK65" s="23"/>
      <c r="AL65" s="23"/>
    </row>
    <row r="66" spans="1:38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23"/>
      <c r="AJ66" s="23"/>
      <c r="AK66" s="23"/>
      <c r="AL66" s="23"/>
    </row>
    <row r="67" spans="1:38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23"/>
      <c r="AJ67" s="23"/>
      <c r="AK67" s="23"/>
      <c r="AL67" s="23"/>
    </row>
    <row r="68" spans="1:38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23"/>
      <c r="AJ68" s="23"/>
      <c r="AK68" s="23"/>
      <c r="AL68" s="23"/>
    </row>
    <row r="69" spans="1:38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23"/>
      <c r="AJ69" s="23"/>
      <c r="AK69" s="23"/>
      <c r="AL69" s="23"/>
    </row>
    <row r="70" spans="1:38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23"/>
      <c r="AJ70" s="23"/>
      <c r="AK70" s="23"/>
      <c r="AL70" s="23"/>
    </row>
    <row r="71" spans="1:38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23"/>
      <c r="AJ71" s="23"/>
      <c r="AK71" s="23"/>
      <c r="AL71" s="23"/>
    </row>
    <row r="72" spans="1:38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23"/>
      <c r="AJ72" s="23"/>
      <c r="AK72" s="23"/>
      <c r="AL72" s="23"/>
    </row>
    <row r="73" spans="1:38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23"/>
      <c r="AJ73" s="23"/>
      <c r="AK73" s="23"/>
      <c r="AL73" s="23"/>
    </row>
    <row r="74" spans="1:38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23"/>
      <c r="AJ74" s="23"/>
      <c r="AK74" s="23"/>
      <c r="AL74" s="23"/>
    </row>
    <row r="75" spans="1:38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23"/>
      <c r="AJ75" s="23"/>
      <c r="AK75" s="23"/>
      <c r="AL75" s="23"/>
    </row>
    <row r="76" spans="1:38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23"/>
      <c r="AJ76" s="23"/>
      <c r="AK76" s="23"/>
      <c r="AL76" s="23"/>
    </row>
    <row r="77" spans="1:38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23"/>
      <c r="AJ77" s="23"/>
      <c r="AK77" s="23"/>
      <c r="AL77" s="23"/>
    </row>
    <row r="78" spans="1:38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23"/>
      <c r="AJ78" s="23"/>
      <c r="AK78" s="23"/>
      <c r="AL78" s="23"/>
    </row>
    <row r="79" spans="1:38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23"/>
      <c r="AJ79" s="23"/>
      <c r="AK79" s="23"/>
      <c r="AL79" s="23"/>
    </row>
    <row r="80" spans="1:38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23"/>
      <c r="AJ80" s="23"/>
      <c r="AK80" s="23"/>
      <c r="AL80" s="23"/>
    </row>
    <row r="81" spans="1:38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23"/>
      <c r="AJ81" s="23"/>
      <c r="AK81" s="23"/>
      <c r="AL81" s="23"/>
    </row>
    <row r="82" spans="1:38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23"/>
      <c r="AJ82" s="23"/>
      <c r="AK82" s="23"/>
      <c r="AL82" s="23"/>
    </row>
    <row r="83" spans="1:38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23"/>
      <c r="AJ83" s="23"/>
      <c r="AK83" s="23"/>
      <c r="AL83" s="23"/>
    </row>
    <row r="84" spans="1:38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23"/>
      <c r="AJ84" s="23"/>
      <c r="AK84" s="23"/>
      <c r="AL84" s="23"/>
    </row>
    <row r="85" spans="1:38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23"/>
      <c r="AJ85" s="23"/>
      <c r="AK85" s="23"/>
      <c r="AL85" s="23"/>
    </row>
    <row r="86" spans="1:38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23"/>
      <c r="AJ86" s="23"/>
      <c r="AK86" s="23"/>
      <c r="AL86" s="23"/>
    </row>
    <row r="87" spans="1:38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23"/>
      <c r="AJ87" s="23"/>
      <c r="AK87" s="23"/>
      <c r="AL87" s="23"/>
    </row>
    <row r="88" spans="1:38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23"/>
      <c r="AJ88" s="23"/>
      <c r="AK88" s="23"/>
      <c r="AL88" s="23"/>
    </row>
    <row r="89" spans="1:38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23"/>
      <c r="AJ89" s="23"/>
      <c r="AK89" s="23"/>
      <c r="AL89" s="23"/>
    </row>
    <row r="90" spans="1:38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23"/>
      <c r="AJ90" s="23"/>
      <c r="AK90" s="23"/>
      <c r="AL90" s="23"/>
    </row>
    <row r="91" spans="1:38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23"/>
      <c r="AJ91" s="23"/>
      <c r="AK91" s="23"/>
      <c r="AL91" s="23"/>
    </row>
    <row r="92" spans="1:38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23"/>
      <c r="AJ92" s="23"/>
      <c r="AK92" s="23"/>
      <c r="AL92" s="23"/>
    </row>
    <row r="93" spans="1:38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23"/>
      <c r="AJ93" s="23"/>
      <c r="AK93" s="23"/>
      <c r="AL93" s="23"/>
    </row>
    <row r="94" spans="1:38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23"/>
      <c r="AJ94" s="23"/>
      <c r="AK94" s="23"/>
      <c r="AL94" s="23"/>
    </row>
    <row r="95" spans="1:38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23"/>
      <c r="AJ95" s="23"/>
      <c r="AK95" s="23"/>
      <c r="AL95" s="23"/>
    </row>
    <row r="96" spans="1:38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23"/>
      <c r="AJ96" s="23"/>
      <c r="AK96" s="23"/>
      <c r="AL96" s="23"/>
    </row>
    <row r="97" spans="1:38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23"/>
      <c r="AJ97" s="23"/>
      <c r="AK97" s="23"/>
      <c r="AL97" s="23"/>
    </row>
    <row r="98" spans="1:38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23"/>
      <c r="AJ98" s="23"/>
      <c r="AK98" s="23"/>
      <c r="AL98" s="23"/>
    </row>
    <row r="99" spans="1:38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23"/>
      <c r="AJ99" s="23"/>
      <c r="AK99" s="23"/>
      <c r="AL99" s="23"/>
    </row>
    <row r="100" spans="1:38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23"/>
      <c r="AJ100" s="23"/>
      <c r="AK100" s="23"/>
      <c r="AL100" s="23"/>
    </row>
    <row r="101" spans="1:38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23"/>
      <c r="AJ101" s="23"/>
      <c r="AK101" s="23"/>
      <c r="AL101" s="23"/>
    </row>
    <row r="102" spans="1:38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23"/>
      <c r="AJ102" s="23"/>
      <c r="AK102" s="23"/>
      <c r="AL102" s="23"/>
    </row>
    <row r="103" spans="1:38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23"/>
      <c r="AJ103" s="23"/>
      <c r="AK103" s="23"/>
      <c r="AL103" s="23"/>
    </row>
    <row r="104" spans="1:38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23"/>
      <c r="AJ104" s="23"/>
      <c r="AK104" s="23"/>
      <c r="AL104" s="23"/>
    </row>
    <row r="105" spans="1:38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23"/>
      <c r="AJ105" s="23"/>
      <c r="AK105" s="23"/>
      <c r="AL105" s="23"/>
    </row>
    <row r="106" spans="1:38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23"/>
      <c r="AJ106" s="23"/>
      <c r="AK106" s="23"/>
      <c r="AL106" s="23"/>
    </row>
    <row r="107" spans="1:38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23"/>
      <c r="AJ107" s="23"/>
      <c r="AK107" s="23"/>
      <c r="AL107" s="23"/>
    </row>
    <row r="108" spans="1:38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23"/>
      <c r="AJ108" s="23"/>
      <c r="AK108" s="23"/>
      <c r="AL108" s="23"/>
    </row>
    <row r="109" spans="1:38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23"/>
      <c r="AJ109" s="23"/>
      <c r="AK109" s="23"/>
      <c r="AL109" s="23"/>
    </row>
    <row r="110" spans="1:38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23"/>
      <c r="AJ110" s="23"/>
      <c r="AK110" s="23"/>
      <c r="AL110" s="23"/>
    </row>
    <row r="111" spans="1:38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23"/>
      <c r="AJ111" s="23"/>
      <c r="AK111" s="23"/>
      <c r="AL111" s="23"/>
    </row>
    <row r="112" spans="1:38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23"/>
      <c r="AJ112" s="23"/>
      <c r="AK112" s="23"/>
      <c r="AL112" s="23"/>
    </row>
    <row r="113" spans="1:38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23"/>
      <c r="AJ113" s="23"/>
      <c r="AK113" s="23"/>
      <c r="AL113" s="23"/>
    </row>
    <row r="114" spans="1:38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23"/>
      <c r="AJ114" s="23"/>
      <c r="AK114" s="23"/>
      <c r="AL114" s="23"/>
    </row>
    <row r="115" spans="1:38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23"/>
      <c r="AJ115" s="23"/>
      <c r="AK115" s="23"/>
      <c r="AL115" s="23"/>
    </row>
    <row r="116" spans="1:38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23"/>
      <c r="AJ116" s="23"/>
      <c r="AK116" s="23"/>
      <c r="AL116" s="23"/>
    </row>
    <row r="117" spans="1:38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23"/>
      <c r="AJ117" s="23"/>
      <c r="AK117" s="23"/>
      <c r="AL117" s="23"/>
    </row>
    <row r="118" spans="1:38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23"/>
      <c r="AJ118" s="23"/>
      <c r="AK118" s="23"/>
      <c r="AL118" s="23"/>
    </row>
    <row r="119" spans="1:38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3"/>
      <c r="AJ119" s="23"/>
      <c r="AK119" s="23"/>
      <c r="AL119" s="23"/>
    </row>
    <row r="120" spans="1:38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23"/>
      <c r="AJ120" s="23"/>
      <c r="AK120" s="23"/>
      <c r="AL120" s="23"/>
    </row>
    <row r="121" spans="1:38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23"/>
      <c r="AJ121" s="23"/>
      <c r="AK121" s="23"/>
      <c r="AL121" s="23"/>
    </row>
    <row r="122" spans="1:38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23"/>
      <c r="AJ122" s="23"/>
      <c r="AK122" s="23"/>
      <c r="AL122" s="23"/>
    </row>
    <row r="123" spans="1:38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23"/>
      <c r="AJ123" s="23"/>
      <c r="AK123" s="23"/>
      <c r="AL123" s="23"/>
    </row>
    <row r="124" spans="1:38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23"/>
      <c r="AJ124" s="23"/>
      <c r="AK124" s="23"/>
      <c r="AL124" s="23"/>
    </row>
    <row r="125" spans="1:38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23"/>
      <c r="AJ125" s="23"/>
      <c r="AK125" s="23"/>
      <c r="AL125" s="23"/>
    </row>
    <row r="126" spans="1:38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23"/>
      <c r="AJ126" s="23"/>
      <c r="AK126" s="23"/>
      <c r="AL126" s="23"/>
    </row>
    <row r="127" spans="1:38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23"/>
      <c r="AJ127" s="23"/>
      <c r="AK127" s="23"/>
      <c r="AL127" s="23"/>
    </row>
    <row r="128" spans="1:38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23"/>
      <c r="AJ128" s="23"/>
      <c r="AK128" s="23"/>
      <c r="AL128" s="23"/>
    </row>
    <row r="129" spans="1:38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23"/>
      <c r="AJ129" s="23"/>
      <c r="AK129" s="23"/>
      <c r="AL129" s="23"/>
    </row>
    <row r="130" spans="1:38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23"/>
      <c r="AJ130" s="23"/>
      <c r="AK130" s="23"/>
      <c r="AL130" s="23"/>
    </row>
    <row r="131" spans="1:38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23"/>
      <c r="AJ131" s="23"/>
      <c r="AK131" s="23"/>
      <c r="AL131" s="23"/>
    </row>
    <row r="132" spans="1:38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23"/>
      <c r="AJ132" s="23"/>
      <c r="AK132" s="23"/>
      <c r="AL132" s="23"/>
    </row>
    <row r="133" spans="1:38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23"/>
      <c r="AJ133" s="23"/>
      <c r="AK133" s="23"/>
      <c r="AL133" s="23"/>
    </row>
    <row r="134" spans="1:38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23"/>
      <c r="AJ134" s="23"/>
      <c r="AK134" s="23"/>
      <c r="AL134" s="23"/>
    </row>
    <row r="135" spans="1:38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23"/>
      <c r="AJ135" s="23"/>
      <c r="AK135" s="23"/>
      <c r="AL135" s="23"/>
    </row>
    <row r="136" spans="1:38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23"/>
      <c r="AJ136" s="23"/>
      <c r="AK136" s="23"/>
      <c r="AL136" s="23"/>
    </row>
    <row r="137" spans="1:38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23"/>
      <c r="AJ137" s="23"/>
      <c r="AK137" s="23"/>
      <c r="AL137" s="23"/>
    </row>
    <row r="138" spans="1:38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23"/>
      <c r="AJ138" s="23"/>
      <c r="AK138" s="23"/>
      <c r="AL138" s="23"/>
    </row>
    <row r="139" spans="1:38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23"/>
      <c r="AJ139" s="23"/>
      <c r="AK139" s="23"/>
      <c r="AL139" s="23"/>
    </row>
    <row r="140" spans="1:38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23"/>
      <c r="AJ140" s="23"/>
      <c r="AK140" s="23"/>
      <c r="AL140" s="23"/>
    </row>
    <row r="141" spans="1:38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23"/>
      <c r="AJ141" s="23"/>
      <c r="AK141" s="23"/>
      <c r="AL141" s="23"/>
    </row>
    <row r="142" spans="1:38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23"/>
      <c r="AJ142" s="23"/>
      <c r="AK142" s="23"/>
      <c r="AL142" s="23"/>
    </row>
    <row r="143" spans="1:38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23"/>
      <c r="AJ143" s="23"/>
      <c r="AK143" s="23"/>
      <c r="AL143" s="23"/>
    </row>
    <row r="144" spans="1:38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23"/>
      <c r="AJ144" s="23"/>
      <c r="AK144" s="23"/>
      <c r="AL144" s="23"/>
    </row>
    <row r="145" spans="1:38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23"/>
      <c r="AJ145" s="23"/>
      <c r="AK145" s="23"/>
      <c r="AL145" s="23"/>
    </row>
    <row r="146" spans="1:38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23"/>
      <c r="AJ146" s="23"/>
      <c r="AK146" s="23"/>
      <c r="AL146" s="23"/>
    </row>
    <row r="147" spans="1:38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23"/>
      <c r="AJ147" s="23"/>
      <c r="AK147" s="23"/>
      <c r="AL147" s="23"/>
    </row>
    <row r="148" spans="1:38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23"/>
      <c r="AJ148" s="23"/>
      <c r="AK148" s="23"/>
      <c r="AL148" s="23"/>
    </row>
    <row r="149" spans="1:38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23"/>
      <c r="AJ149" s="23"/>
      <c r="AK149" s="23"/>
      <c r="AL149" s="23"/>
    </row>
    <row r="150" spans="1:38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23"/>
      <c r="AJ150" s="23"/>
      <c r="AK150" s="23"/>
      <c r="AL150" s="23"/>
    </row>
    <row r="151" spans="1:38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23"/>
      <c r="AJ151" s="23"/>
      <c r="AK151" s="23"/>
      <c r="AL151" s="23"/>
    </row>
    <row r="152" spans="1:38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23"/>
      <c r="AJ152" s="23"/>
      <c r="AK152" s="23"/>
      <c r="AL152" s="23"/>
    </row>
    <row r="153" spans="1:38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23"/>
      <c r="AJ153" s="23"/>
      <c r="AK153" s="23"/>
      <c r="AL153" s="23"/>
    </row>
    <row r="154" spans="1:38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23"/>
      <c r="AJ154" s="23"/>
      <c r="AK154" s="23"/>
      <c r="AL154" s="23"/>
    </row>
    <row r="155" spans="1:38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23"/>
      <c r="AJ155" s="23"/>
      <c r="AK155" s="23"/>
      <c r="AL155" s="23"/>
    </row>
    <row r="156" spans="1:38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23"/>
      <c r="AJ156" s="23"/>
      <c r="AK156" s="23"/>
      <c r="AL156" s="23"/>
    </row>
    <row r="157" spans="1:38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23"/>
      <c r="AJ157" s="23"/>
      <c r="AK157" s="23"/>
      <c r="AL157" s="23"/>
    </row>
    <row r="158" spans="1:38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23"/>
      <c r="AJ158" s="23"/>
      <c r="AK158" s="23"/>
      <c r="AL158" s="23"/>
    </row>
    <row r="159" spans="1:38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23"/>
      <c r="AJ159" s="23"/>
      <c r="AK159" s="23"/>
      <c r="AL159" s="23"/>
    </row>
    <row r="160" spans="1:38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23"/>
      <c r="AJ160" s="23"/>
      <c r="AK160" s="23"/>
      <c r="AL160" s="23"/>
    </row>
    <row r="161" spans="1:38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23"/>
      <c r="AJ161" s="23"/>
      <c r="AK161" s="23"/>
      <c r="AL161" s="23"/>
    </row>
    <row r="162" spans="1:38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23"/>
      <c r="AJ162" s="23"/>
      <c r="AK162" s="23"/>
      <c r="AL162" s="23"/>
    </row>
    <row r="163" spans="1:38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23"/>
      <c r="AJ163" s="23"/>
      <c r="AK163" s="23"/>
      <c r="AL163" s="23"/>
    </row>
    <row r="164" spans="1:38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23"/>
      <c r="AJ164" s="23"/>
      <c r="AK164" s="23"/>
      <c r="AL164" s="23"/>
    </row>
    <row r="165" spans="1:38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23"/>
      <c r="AJ165" s="23"/>
      <c r="AK165" s="23"/>
      <c r="AL165" s="23"/>
    </row>
    <row r="166" spans="1:38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23"/>
      <c r="AJ166" s="23"/>
      <c r="AK166" s="23"/>
      <c r="AL166" s="23"/>
    </row>
    <row r="167" spans="1:38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23"/>
      <c r="AJ167" s="23"/>
      <c r="AK167" s="23"/>
      <c r="AL167" s="23"/>
    </row>
    <row r="168" spans="1:38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23"/>
      <c r="AJ168" s="23"/>
      <c r="AK168" s="23"/>
      <c r="AL168" s="23"/>
    </row>
    <row r="169" spans="1:38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23"/>
      <c r="AJ169" s="23"/>
      <c r="AK169" s="23"/>
      <c r="AL169" s="23"/>
    </row>
    <row r="170" spans="1:38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23"/>
      <c r="AJ170" s="23"/>
      <c r="AK170" s="23"/>
      <c r="AL170" s="23"/>
    </row>
    <row r="171" spans="1:38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23"/>
      <c r="AJ171" s="23"/>
      <c r="AK171" s="23"/>
      <c r="AL171" s="23"/>
    </row>
    <row r="172" spans="1:38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23"/>
      <c r="AJ172" s="23"/>
      <c r="AK172" s="23"/>
      <c r="AL172" s="23"/>
    </row>
    <row r="173" spans="1:38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23"/>
      <c r="AJ173" s="23"/>
      <c r="AK173" s="23"/>
      <c r="AL173" s="23"/>
    </row>
    <row r="174" spans="1:38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23"/>
      <c r="AJ174" s="23"/>
      <c r="AK174" s="23"/>
      <c r="AL174" s="23"/>
    </row>
    <row r="175" spans="1:38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23"/>
      <c r="AJ175" s="23"/>
      <c r="AK175" s="23"/>
      <c r="AL175" s="23"/>
    </row>
    <row r="176" spans="1:38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23"/>
      <c r="AJ176" s="23"/>
      <c r="AK176" s="23"/>
      <c r="AL176" s="23"/>
    </row>
    <row r="177" spans="1:38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23"/>
      <c r="AJ177" s="23"/>
      <c r="AK177" s="23"/>
      <c r="AL177" s="23"/>
    </row>
    <row r="178" spans="1:38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23"/>
      <c r="AJ178" s="23"/>
      <c r="AK178" s="23"/>
      <c r="AL178" s="23"/>
    </row>
    <row r="179" spans="1:38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23"/>
      <c r="AJ179" s="23"/>
      <c r="AK179" s="23"/>
      <c r="AL179" s="23"/>
    </row>
    <row r="180" spans="1:38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23"/>
      <c r="AJ180" s="23"/>
      <c r="AK180" s="23"/>
      <c r="AL180" s="23"/>
    </row>
    <row r="181" spans="1:38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23"/>
      <c r="AJ181" s="23"/>
      <c r="AK181" s="23"/>
      <c r="AL181" s="23"/>
    </row>
    <row r="182" spans="1:38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23"/>
      <c r="AJ182" s="23"/>
      <c r="AK182" s="23"/>
      <c r="AL182" s="23"/>
    </row>
    <row r="183" spans="1:38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23"/>
      <c r="AJ183" s="23"/>
      <c r="AK183" s="23"/>
      <c r="AL183" s="23"/>
    </row>
    <row r="184" spans="1:38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23"/>
      <c r="AJ184" s="23"/>
      <c r="AK184" s="23"/>
      <c r="AL184" s="23"/>
    </row>
    <row r="185" spans="1:38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23"/>
      <c r="AJ185" s="23"/>
      <c r="AK185" s="23"/>
      <c r="AL185" s="23"/>
    </row>
    <row r="186" spans="1:38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23"/>
      <c r="AJ186" s="23"/>
      <c r="AK186" s="23"/>
      <c r="AL186" s="23"/>
    </row>
    <row r="187" spans="1:38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23"/>
      <c r="AJ187" s="23"/>
      <c r="AK187" s="23"/>
      <c r="AL187" s="23"/>
    </row>
    <row r="188" spans="1:38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23"/>
      <c r="AJ188" s="23"/>
      <c r="AK188" s="23"/>
      <c r="AL188" s="23"/>
    </row>
    <row r="189" spans="1:38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23"/>
      <c r="AJ189" s="23"/>
      <c r="AK189" s="23"/>
      <c r="AL189" s="23"/>
    </row>
    <row r="190" spans="1:38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23"/>
      <c r="AJ190" s="23"/>
      <c r="AK190" s="23"/>
      <c r="AL190" s="23"/>
    </row>
    <row r="191" spans="1:38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23"/>
      <c r="AJ191" s="23"/>
      <c r="AK191" s="23"/>
      <c r="AL191" s="23"/>
    </row>
    <row r="192" spans="1:38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23"/>
      <c r="AJ192" s="23"/>
      <c r="AK192" s="23"/>
      <c r="AL192" s="23"/>
    </row>
    <row r="193" spans="1:38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23"/>
      <c r="AJ193" s="23"/>
      <c r="AK193" s="23"/>
      <c r="AL193" s="23"/>
    </row>
    <row r="194" spans="1:38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23"/>
      <c r="AJ194" s="23"/>
      <c r="AK194" s="23"/>
      <c r="AL194" s="23"/>
    </row>
    <row r="195" spans="1:38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23"/>
      <c r="AJ195" s="23"/>
      <c r="AK195" s="23"/>
      <c r="AL195" s="23"/>
    </row>
    <row r="196" spans="1:38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23"/>
      <c r="AJ196" s="23"/>
      <c r="AK196" s="23"/>
      <c r="AL196" s="23"/>
    </row>
    <row r="197" spans="1:38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23"/>
      <c r="AJ197" s="23"/>
      <c r="AK197" s="23"/>
      <c r="AL197" s="23"/>
    </row>
    <row r="198" spans="1:38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23"/>
      <c r="AJ198" s="23"/>
      <c r="AK198" s="23"/>
      <c r="AL198" s="23"/>
    </row>
    <row r="199" spans="1:38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23"/>
      <c r="AJ199" s="23"/>
      <c r="AK199" s="23"/>
      <c r="AL199" s="23"/>
    </row>
    <row r="200" spans="1:38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23"/>
      <c r="AJ200" s="23"/>
      <c r="AK200" s="23"/>
      <c r="AL200" s="23"/>
    </row>
    <row r="201" spans="1:38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23"/>
      <c r="AJ201" s="23"/>
      <c r="AK201" s="23"/>
      <c r="AL201" s="23"/>
    </row>
    <row r="202" spans="1:38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23"/>
      <c r="AJ202" s="23"/>
      <c r="AK202" s="23"/>
      <c r="AL202" s="23"/>
    </row>
    <row r="203" spans="1:38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23"/>
      <c r="AJ203" s="23"/>
      <c r="AK203" s="23"/>
      <c r="AL203" s="23"/>
    </row>
    <row r="204" spans="1:38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23"/>
      <c r="AJ204" s="23"/>
      <c r="AK204" s="23"/>
      <c r="AL204" s="23"/>
    </row>
    <row r="205" spans="1:38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23"/>
      <c r="AJ205" s="23"/>
      <c r="AK205" s="23"/>
      <c r="AL205" s="23"/>
    </row>
    <row r="206" spans="1:38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23"/>
      <c r="AJ206" s="23"/>
      <c r="AK206" s="23"/>
      <c r="AL206" s="23"/>
    </row>
    <row r="207" spans="1:38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23"/>
      <c r="AJ207" s="23"/>
      <c r="AK207" s="23"/>
      <c r="AL207" s="23"/>
    </row>
    <row r="208" spans="1:38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23"/>
      <c r="AJ208" s="23"/>
      <c r="AK208" s="23"/>
      <c r="AL208" s="23"/>
    </row>
    <row r="209" spans="1:38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23"/>
      <c r="AJ209" s="23"/>
      <c r="AK209" s="23"/>
      <c r="AL209" s="23"/>
    </row>
    <row r="210" spans="1:38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23"/>
      <c r="AJ210" s="23"/>
      <c r="AK210" s="23"/>
      <c r="AL210" s="23"/>
    </row>
    <row r="211" spans="1:38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23"/>
      <c r="AJ211" s="23"/>
      <c r="AK211" s="23"/>
      <c r="AL211" s="23"/>
    </row>
    <row r="212" spans="1:38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23"/>
      <c r="AJ212" s="23"/>
      <c r="AK212" s="23"/>
      <c r="AL212" s="23"/>
    </row>
    <row r="213" spans="1:38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23"/>
      <c r="AJ213" s="23"/>
      <c r="AK213" s="23"/>
      <c r="AL213" s="23"/>
    </row>
    <row r="214" spans="1:38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23"/>
      <c r="AJ214" s="23"/>
      <c r="AK214" s="23"/>
      <c r="AL214" s="23"/>
    </row>
    <row r="215" spans="1:38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23"/>
      <c r="AJ215" s="23"/>
      <c r="AK215" s="23"/>
      <c r="AL215" s="23"/>
    </row>
    <row r="216" spans="1:38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23"/>
      <c r="AJ216" s="23"/>
      <c r="AK216" s="23"/>
      <c r="AL216" s="23"/>
    </row>
    <row r="217" spans="1:38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23"/>
      <c r="AJ217" s="23"/>
      <c r="AK217" s="23"/>
      <c r="AL217" s="23"/>
    </row>
    <row r="218" spans="1:38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23"/>
      <c r="AJ218" s="23"/>
      <c r="AK218" s="23"/>
      <c r="AL218" s="23"/>
    </row>
    <row r="219" spans="1:38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23"/>
      <c r="AJ219" s="23"/>
      <c r="AK219" s="23"/>
      <c r="AL219" s="23"/>
    </row>
    <row r="220" spans="1:38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23"/>
      <c r="AJ220" s="23"/>
      <c r="AK220" s="23"/>
      <c r="AL220" s="23"/>
    </row>
    <row r="221" spans="1:38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23"/>
      <c r="AJ221" s="23"/>
      <c r="AK221" s="23"/>
      <c r="AL221" s="23"/>
    </row>
    <row r="222" spans="1:38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23"/>
      <c r="AJ222" s="23"/>
      <c r="AK222" s="23"/>
      <c r="AL222" s="23"/>
    </row>
    <row r="223" spans="1:38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23"/>
      <c r="AJ223" s="23"/>
      <c r="AK223" s="23"/>
      <c r="AL223" s="23"/>
    </row>
    <row r="224" spans="1:38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23"/>
      <c r="AJ224" s="23"/>
      <c r="AK224" s="23"/>
      <c r="AL224" s="23"/>
    </row>
    <row r="225" spans="1:38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23"/>
      <c r="AJ225" s="23"/>
      <c r="AK225" s="23"/>
      <c r="AL225" s="23"/>
    </row>
    <row r="226" spans="1:38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23"/>
      <c r="AJ226" s="23"/>
      <c r="AK226" s="23"/>
      <c r="AL226" s="23"/>
    </row>
    <row r="227" spans="1:38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23"/>
      <c r="AJ227" s="23"/>
      <c r="AK227" s="23"/>
      <c r="AL227" s="23"/>
    </row>
    <row r="228" spans="1:38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23"/>
      <c r="AJ228" s="23"/>
      <c r="AK228" s="23"/>
      <c r="AL228" s="23"/>
    </row>
    <row r="229" spans="1:38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23"/>
      <c r="AJ229" s="23"/>
      <c r="AK229" s="23"/>
      <c r="AL229" s="23"/>
    </row>
    <row r="230" spans="1:38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23"/>
      <c r="AJ230" s="23"/>
      <c r="AK230" s="23"/>
      <c r="AL230" s="23"/>
    </row>
    <row r="231" spans="1:38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23"/>
      <c r="AJ231" s="23"/>
      <c r="AK231" s="23"/>
      <c r="AL231" s="23"/>
    </row>
    <row r="232" spans="1:38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23"/>
      <c r="AJ232" s="23"/>
      <c r="AK232" s="23"/>
      <c r="AL232" s="23"/>
    </row>
    <row r="233" spans="1:38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23"/>
      <c r="AJ233" s="23"/>
      <c r="AK233" s="23"/>
      <c r="AL233" s="23"/>
    </row>
    <row r="234" spans="1:38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23"/>
      <c r="AJ234" s="23"/>
      <c r="AK234" s="23"/>
      <c r="AL234" s="23"/>
    </row>
    <row r="235" spans="1:38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23"/>
      <c r="AJ235" s="23"/>
      <c r="AK235" s="23"/>
      <c r="AL235" s="23"/>
    </row>
    <row r="236" spans="1:38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23"/>
      <c r="AJ236" s="23"/>
      <c r="AK236" s="23"/>
      <c r="AL236" s="23"/>
    </row>
    <row r="237" spans="1:38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23"/>
      <c r="AJ237" s="23"/>
      <c r="AK237" s="23"/>
      <c r="AL237" s="23"/>
    </row>
    <row r="238" spans="1:38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23"/>
      <c r="AJ238" s="23"/>
      <c r="AK238" s="23"/>
      <c r="AL238" s="23"/>
    </row>
    <row r="239" spans="1:38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23"/>
      <c r="AJ239" s="23"/>
      <c r="AK239" s="23"/>
      <c r="AL239" s="23"/>
    </row>
    <row r="240" spans="1:38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23"/>
      <c r="AJ240" s="23"/>
      <c r="AK240" s="23"/>
      <c r="AL240" s="23"/>
    </row>
    <row r="241" spans="1:38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23"/>
      <c r="AJ241" s="23"/>
      <c r="AK241" s="23"/>
      <c r="AL241" s="23"/>
    </row>
    <row r="242" spans="1:38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23"/>
      <c r="AJ242" s="23"/>
      <c r="AK242" s="23"/>
      <c r="AL242" s="23"/>
    </row>
    <row r="243" spans="1:38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23"/>
      <c r="AJ243" s="23"/>
      <c r="AK243" s="23"/>
      <c r="AL243" s="23"/>
    </row>
    <row r="244" spans="1:38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23"/>
      <c r="AJ244" s="23"/>
      <c r="AK244" s="23"/>
      <c r="AL244" s="23"/>
    </row>
    <row r="245" spans="1:38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23"/>
      <c r="AJ245" s="23"/>
      <c r="AK245" s="23"/>
      <c r="AL245" s="23"/>
    </row>
    <row r="246" spans="1:38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23"/>
      <c r="AJ246" s="23"/>
      <c r="AK246" s="23"/>
      <c r="AL246" s="23"/>
    </row>
    <row r="247" spans="1:38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23"/>
      <c r="AJ247" s="23"/>
      <c r="AK247" s="23"/>
      <c r="AL247" s="23"/>
    </row>
    <row r="248" spans="1:38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23"/>
      <c r="AJ248" s="23"/>
      <c r="AK248" s="23"/>
      <c r="AL248" s="23"/>
    </row>
    <row r="249" spans="1:38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23"/>
      <c r="AJ249" s="23"/>
      <c r="AK249" s="23"/>
      <c r="AL249" s="23"/>
    </row>
    <row r="250" spans="1:38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23"/>
      <c r="AJ250" s="23"/>
      <c r="AK250" s="23"/>
      <c r="AL250" s="23"/>
    </row>
    <row r="251" spans="1:38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23"/>
      <c r="AJ251" s="23"/>
      <c r="AK251" s="23"/>
      <c r="AL251" s="23"/>
    </row>
    <row r="252" spans="1:38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23"/>
      <c r="AJ252" s="23"/>
      <c r="AK252" s="23"/>
      <c r="AL252" s="23"/>
    </row>
    <row r="253" spans="1:38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23"/>
      <c r="AJ253" s="23"/>
      <c r="AK253" s="23"/>
      <c r="AL253" s="23"/>
    </row>
    <row r="254" spans="1:38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23"/>
      <c r="AJ254" s="23"/>
      <c r="AK254" s="23"/>
      <c r="AL254" s="23"/>
    </row>
    <row r="255" spans="1:38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23"/>
      <c r="AJ255" s="23"/>
      <c r="AK255" s="23"/>
      <c r="AL255" s="23"/>
    </row>
    <row r="256" spans="1:38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23"/>
      <c r="AJ256" s="23"/>
      <c r="AK256" s="23"/>
      <c r="AL256" s="23"/>
    </row>
    <row r="257" spans="1:38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23"/>
      <c r="AJ257" s="23"/>
      <c r="AK257" s="23"/>
      <c r="AL257" s="23"/>
    </row>
    <row r="258" spans="1:38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23"/>
      <c r="AJ258" s="23"/>
      <c r="AK258" s="23"/>
      <c r="AL258" s="23"/>
    </row>
    <row r="259" spans="1:38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23"/>
      <c r="AJ259" s="23"/>
      <c r="AK259" s="23"/>
      <c r="AL259" s="23"/>
    </row>
    <row r="260" spans="1:38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23"/>
      <c r="AJ260" s="23"/>
      <c r="AK260" s="23"/>
      <c r="AL260" s="23"/>
    </row>
    <row r="261" spans="1:38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23"/>
      <c r="AJ261" s="23"/>
      <c r="AK261" s="23"/>
      <c r="AL261" s="23"/>
    </row>
    <row r="262" spans="1:38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23"/>
      <c r="AJ262" s="23"/>
      <c r="AK262" s="23"/>
      <c r="AL262" s="23"/>
    </row>
    <row r="263" spans="1:38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23"/>
      <c r="AJ263" s="23"/>
      <c r="AK263" s="23"/>
      <c r="AL263" s="23"/>
    </row>
    <row r="264" spans="1:38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23"/>
      <c r="AJ264" s="23"/>
      <c r="AK264" s="23"/>
      <c r="AL264" s="23"/>
    </row>
    <row r="265" spans="1:38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23"/>
      <c r="AJ265" s="23"/>
      <c r="AK265" s="23"/>
      <c r="AL265" s="23"/>
    </row>
    <row r="266" spans="1:38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23"/>
      <c r="AJ266" s="23"/>
      <c r="AK266" s="23"/>
      <c r="AL266" s="23"/>
    </row>
    <row r="267" spans="1:38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23"/>
      <c r="AJ267" s="23"/>
      <c r="AK267" s="23"/>
      <c r="AL267" s="23"/>
    </row>
    <row r="268" spans="1:38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23"/>
      <c r="AJ268" s="23"/>
      <c r="AK268" s="23"/>
      <c r="AL268" s="23"/>
    </row>
    <row r="269" spans="1:38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23"/>
      <c r="AJ269" s="23"/>
      <c r="AK269" s="23"/>
      <c r="AL269" s="23"/>
    </row>
    <row r="270" spans="1:38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23"/>
      <c r="AJ270" s="23"/>
      <c r="AK270" s="23"/>
      <c r="AL270" s="23"/>
    </row>
    <row r="271" spans="1:38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23"/>
      <c r="AJ271" s="23"/>
      <c r="AK271" s="23"/>
      <c r="AL271" s="23"/>
    </row>
    <row r="272" spans="1:38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23"/>
      <c r="AJ272" s="23"/>
      <c r="AK272" s="23"/>
      <c r="AL272" s="23"/>
    </row>
    <row r="273" spans="1:38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23"/>
      <c r="AJ273" s="23"/>
      <c r="AK273" s="23"/>
      <c r="AL273" s="23"/>
    </row>
    <row r="274" spans="1:38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23"/>
      <c r="AJ274" s="23"/>
      <c r="AK274" s="23"/>
      <c r="AL274" s="23"/>
    </row>
    <row r="275" spans="1:38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23"/>
      <c r="AJ275" s="23"/>
      <c r="AK275" s="23"/>
      <c r="AL275" s="23"/>
    </row>
    <row r="276" spans="1:38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23"/>
      <c r="AJ276" s="23"/>
      <c r="AK276" s="23"/>
      <c r="AL276" s="23"/>
    </row>
    <row r="277" spans="1:38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23"/>
      <c r="AJ277" s="23"/>
      <c r="AK277" s="23"/>
      <c r="AL277" s="23"/>
    </row>
    <row r="278" spans="1:38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23"/>
      <c r="AJ278" s="23"/>
      <c r="AK278" s="23"/>
      <c r="AL278" s="23"/>
    </row>
    <row r="279" spans="1:38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23"/>
      <c r="AJ279" s="23"/>
      <c r="AK279" s="23"/>
      <c r="AL279" s="23"/>
    </row>
    <row r="280" spans="1:38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23"/>
      <c r="AJ280" s="23"/>
      <c r="AK280" s="23"/>
      <c r="AL280" s="23"/>
    </row>
    <row r="281" spans="1:38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23"/>
      <c r="AJ281" s="23"/>
      <c r="AK281" s="23"/>
      <c r="AL281" s="23"/>
    </row>
    <row r="282" spans="1:38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23"/>
      <c r="AJ282" s="23"/>
      <c r="AK282" s="23"/>
      <c r="AL282" s="23"/>
    </row>
    <row r="283" spans="1:38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23"/>
      <c r="AJ283" s="23"/>
      <c r="AK283" s="23"/>
      <c r="AL283" s="23"/>
    </row>
    <row r="284" spans="1:38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23"/>
      <c r="AJ284" s="23"/>
      <c r="AK284" s="23"/>
      <c r="AL284" s="23"/>
    </row>
    <row r="285" spans="1:38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23"/>
      <c r="AJ285" s="23"/>
      <c r="AK285" s="23"/>
      <c r="AL285" s="23"/>
    </row>
    <row r="286" spans="1:38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23"/>
      <c r="AJ286" s="23"/>
      <c r="AK286" s="23"/>
      <c r="AL286" s="23"/>
    </row>
    <row r="287" spans="1:38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23"/>
      <c r="AJ287" s="23"/>
      <c r="AK287" s="23"/>
      <c r="AL287" s="23"/>
    </row>
    <row r="288" spans="1:38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23"/>
      <c r="AJ288" s="23"/>
      <c r="AK288" s="23"/>
      <c r="AL288" s="23"/>
    </row>
    <row r="289" spans="1:38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23"/>
      <c r="AJ289" s="23"/>
      <c r="AK289" s="23"/>
      <c r="AL289" s="23"/>
    </row>
    <row r="290" spans="1:38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23"/>
      <c r="AJ290" s="23"/>
      <c r="AK290" s="23"/>
      <c r="AL290" s="23"/>
    </row>
    <row r="291" spans="1:38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23"/>
      <c r="AJ291" s="23"/>
      <c r="AK291" s="23"/>
      <c r="AL291" s="23"/>
    </row>
    <row r="292" spans="1:38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23"/>
      <c r="AJ292" s="23"/>
      <c r="AK292" s="23"/>
      <c r="AL292" s="23"/>
    </row>
    <row r="293" spans="1:38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23"/>
      <c r="AJ293" s="23"/>
      <c r="AK293" s="23"/>
      <c r="AL293" s="23"/>
    </row>
    <row r="294" spans="1:38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23"/>
      <c r="AJ294" s="23"/>
      <c r="AK294" s="23"/>
      <c r="AL294" s="23"/>
    </row>
    <row r="295" spans="1:38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23"/>
      <c r="AJ295" s="23"/>
      <c r="AK295" s="23"/>
      <c r="AL295" s="23"/>
    </row>
    <row r="296" spans="1:38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23"/>
      <c r="AJ296" s="23"/>
      <c r="AK296" s="23"/>
      <c r="AL296" s="23"/>
    </row>
    <row r="297" spans="1:38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23"/>
      <c r="AJ297" s="23"/>
      <c r="AK297" s="23"/>
      <c r="AL297" s="23"/>
    </row>
    <row r="298" spans="1:38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23"/>
      <c r="AJ298" s="23"/>
      <c r="AK298" s="23"/>
      <c r="AL298" s="23"/>
    </row>
    <row r="299" spans="1:38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23"/>
      <c r="AJ299" s="23"/>
      <c r="AK299" s="23"/>
      <c r="AL299" s="23"/>
    </row>
    <row r="300" spans="1:38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23"/>
      <c r="AJ300" s="23"/>
      <c r="AK300" s="23"/>
      <c r="AL300" s="23"/>
    </row>
    <row r="301" spans="1:38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23"/>
      <c r="AJ301" s="23"/>
      <c r="AK301" s="23"/>
      <c r="AL301" s="23"/>
    </row>
    <row r="302" spans="1:38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23"/>
      <c r="AJ302" s="23"/>
      <c r="AK302" s="23"/>
      <c r="AL302" s="23"/>
    </row>
    <row r="303" spans="1:38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23"/>
      <c r="AJ303" s="23"/>
      <c r="AK303" s="23"/>
      <c r="AL303" s="23"/>
    </row>
    <row r="304" spans="1:38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23"/>
      <c r="AJ304" s="23"/>
      <c r="AK304" s="23"/>
      <c r="AL304" s="23"/>
    </row>
    <row r="305" spans="1:38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23"/>
      <c r="AJ305" s="23"/>
      <c r="AK305" s="23"/>
      <c r="AL305" s="23"/>
    </row>
    <row r="306" spans="1:38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23"/>
      <c r="AJ306" s="23"/>
      <c r="AK306" s="23"/>
      <c r="AL306" s="23"/>
    </row>
    <row r="307" spans="1:38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23"/>
      <c r="AJ307" s="23"/>
      <c r="AK307" s="23"/>
      <c r="AL307" s="23"/>
    </row>
    <row r="308" spans="1:38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23"/>
      <c r="AJ308" s="23"/>
      <c r="AK308" s="23"/>
      <c r="AL308" s="23"/>
    </row>
    <row r="309" spans="1:38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23"/>
      <c r="AJ309" s="23"/>
      <c r="AK309" s="23"/>
      <c r="AL309" s="23"/>
    </row>
    <row r="310" spans="1:38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23"/>
      <c r="AJ310" s="23"/>
      <c r="AK310" s="23"/>
      <c r="AL310" s="23"/>
    </row>
    <row r="311" spans="1:38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23"/>
      <c r="AJ311" s="23"/>
      <c r="AK311" s="23"/>
      <c r="AL311" s="23"/>
    </row>
    <row r="312" spans="1:38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23"/>
      <c r="AJ312" s="23"/>
      <c r="AK312" s="23"/>
      <c r="AL312" s="23"/>
    </row>
    <row r="313" spans="1:38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23"/>
      <c r="AJ313" s="23"/>
      <c r="AK313" s="23"/>
      <c r="AL313" s="23"/>
    </row>
    <row r="314" spans="1:38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23"/>
      <c r="AJ314" s="23"/>
      <c r="AK314" s="23"/>
      <c r="AL314" s="23"/>
    </row>
    <row r="315" spans="1:38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23"/>
      <c r="AJ315" s="23"/>
      <c r="AK315" s="23"/>
      <c r="AL315" s="23"/>
    </row>
    <row r="316" spans="1:38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23"/>
      <c r="AJ316" s="23"/>
      <c r="AK316" s="23"/>
      <c r="AL316" s="23"/>
    </row>
    <row r="317" spans="1:38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23"/>
      <c r="AJ317" s="23"/>
      <c r="AK317" s="23"/>
      <c r="AL317" s="23"/>
    </row>
    <row r="318" spans="1:38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23"/>
      <c r="AJ318" s="23"/>
      <c r="AK318" s="23"/>
      <c r="AL318" s="23"/>
    </row>
    <row r="319" spans="1:38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23"/>
      <c r="AJ319" s="23"/>
      <c r="AK319" s="23"/>
      <c r="AL319" s="23"/>
    </row>
    <row r="320" spans="1:38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23"/>
      <c r="AJ320" s="23"/>
      <c r="AK320" s="23"/>
      <c r="AL320" s="23"/>
    </row>
    <row r="321" spans="1:38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23"/>
      <c r="AJ321" s="23"/>
      <c r="AK321" s="23"/>
      <c r="AL321" s="23"/>
    </row>
    <row r="322" spans="1:38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23"/>
      <c r="AJ322" s="23"/>
      <c r="AK322" s="23"/>
      <c r="AL322" s="23"/>
    </row>
    <row r="323" spans="1:38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23"/>
      <c r="AJ323" s="23"/>
      <c r="AK323" s="23"/>
      <c r="AL323" s="23"/>
    </row>
    <row r="324" spans="1:38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23"/>
      <c r="AJ324" s="23"/>
      <c r="AK324" s="23"/>
      <c r="AL324" s="23"/>
    </row>
    <row r="325" spans="1:38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23"/>
      <c r="AJ325" s="23"/>
      <c r="AK325" s="23"/>
      <c r="AL325" s="23"/>
    </row>
    <row r="326" spans="1:38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23"/>
      <c r="AJ326" s="23"/>
      <c r="AK326" s="23"/>
      <c r="AL326" s="23"/>
    </row>
    <row r="327" spans="1:38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23"/>
      <c r="AJ327" s="23"/>
      <c r="AK327" s="23"/>
      <c r="AL327" s="23"/>
    </row>
    <row r="328" spans="1:38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23"/>
      <c r="AJ328" s="23"/>
      <c r="AK328" s="23"/>
      <c r="AL328" s="23"/>
    </row>
    <row r="329" spans="1:38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23"/>
      <c r="AJ329" s="23"/>
      <c r="AK329" s="23"/>
      <c r="AL329" s="23"/>
    </row>
    <row r="330" spans="1:38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23"/>
      <c r="AJ330" s="23"/>
      <c r="AK330" s="23"/>
      <c r="AL330" s="23"/>
    </row>
    <row r="331" spans="1:38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23"/>
      <c r="AJ331" s="23"/>
      <c r="AK331" s="23"/>
      <c r="AL331" s="23"/>
    </row>
    <row r="332" spans="1:38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23"/>
      <c r="AJ332" s="23"/>
      <c r="AK332" s="23"/>
      <c r="AL332" s="23"/>
    </row>
    <row r="333" spans="1:38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23"/>
      <c r="AJ333" s="23"/>
      <c r="AK333" s="23"/>
      <c r="AL333" s="23"/>
    </row>
    <row r="334" spans="1:38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23"/>
      <c r="AJ334" s="23"/>
      <c r="AK334" s="23"/>
      <c r="AL334" s="23"/>
    </row>
    <row r="335" spans="1:38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23"/>
      <c r="AJ335" s="23"/>
      <c r="AK335" s="23"/>
      <c r="AL335" s="23"/>
    </row>
    <row r="336" spans="1:38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23"/>
      <c r="AJ336" s="23"/>
      <c r="AK336" s="23"/>
      <c r="AL336" s="23"/>
    </row>
    <row r="337" spans="1:38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23"/>
      <c r="AJ337" s="23"/>
      <c r="AK337" s="23"/>
      <c r="AL337" s="23"/>
    </row>
    <row r="338" spans="1:38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23"/>
      <c r="AJ338" s="23"/>
      <c r="AK338" s="23"/>
      <c r="AL338" s="23"/>
    </row>
    <row r="339" spans="1:38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23"/>
      <c r="AJ339" s="23"/>
      <c r="AK339" s="23"/>
      <c r="AL339" s="23"/>
    </row>
    <row r="340" spans="1:38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23"/>
      <c r="AJ340" s="23"/>
      <c r="AK340" s="23"/>
      <c r="AL340" s="23"/>
    </row>
    <row r="341" spans="1:38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23"/>
      <c r="AJ341" s="23"/>
      <c r="AK341" s="23"/>
      <c r="AL341" s="23"/>
    </row>
    <row r="342" spans="1:38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23"/>
      <c r="AJ342" s="23"/>
      <c r="AK342" s="23"/>
      <c r="AL342" s="23"/>
    </row>
    <row r="343" spans="1:38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23"/>
      <c r="AJ343" s="23"/>
      <c r="AK343" s="23"/>
      <c r="AL343" s="23"/>
    </row>
    <row r="344" spans="1:38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23"/>
      <c r="AJ344" s="23"/>
      <c r="AK344" s="23"/>
      <c r="AL344" s="23"/>
    </row>
    <row r="345" spans="1:38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23"/>
      <c r="AJ345" s="23"/>
      <c r="AK345" s="23"/>
      <c r="AL345" s="23"/>
    </row>
    <row r="346" spans="1:38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23"/>
      <c r="AJ346" s="23"/>
      <c r="AK346" s="23"/>
      <c r="AL346" s="23"/>
    </row>
    <row r="347" spans="1:38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23"/>
      <c r="AJ347" s="23"/>
      <c r="AK347" s="23"/>
      <c r="AL347" s="23"/>
    </row>
    <row r="348" spans="1:38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23"/>
      <c r="AJ348" s="23"/>
      <c r="AK348" s="23"/>
      <c r="AL348" s="23"/>
    </row>
    <row r="349" spans="1:38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23"/>
      <c r="AJ349" s="23"/>
      <c r="AK349" s="23"/>
      <c r="AL349" s="23"/>
    </row>
    <row r="350" spans="1:38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23"/>
      <c r="AJ350" s="23"/>
      <c r="AK350" s="23"/>
      <c r="AL350" s="23"/>
    </row>
    <row r="351" spans="1:38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23"/>
      <c r="AJ351" s="23"/>
      <c r="AK351" s="23"/>
      <c r="AL351" s="23"/>
    </row>
    <row r="352" spans="1:38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23"/>
      <c r="AJ352" s="23"/>
      <c r="AK352" s="23"/>
      <c r="AL352" s="23"/>
    </row>
    <row r="353" spans="1:38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23"/>
      <c r="AJ353" s="23"/>
      <c r="AK353" s="23"/>
      <c r="AL353" s="23"/>
    </row>
    <row r="354" spans="1:38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23"/>
      <c r="AJ354" s="23"/>
      <c r="AK354" s="23"/>
      <c r="AL354" s="23"/>
    </row>
    <row r="355" spans="1:38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23"/>
      <c r="AJ355" s="23"/>
      <c r="AK355" s="23"/>
      <c r="AL355" s="23"/>
    </row>
    <row r="356" spans="1:38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23"/>
      <c r="AJ356" s="23"/>
      <c r="AK356" s="23"/>
      <c r="AL356" s="23"/>
    </row>
    <row r="357" spans="1:38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23"/>
      <c r="AJ357" s="23"/>
      <c r="AK357" s="23"/>
      <c r="AL357" s="23"/>
    </row>
    <row r="358" spans="1:38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23"/>
      <c r="AJ358" s="23"/>
      <c r="AK358" s="23"/>
      <c r="AL358" s="23"/>
    </row>
    <row r="359" spans="1:38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23"/>
      <c r="AJ359" s="23"/>
      <c r="AK359" s="23"/>
      <c r="AL359" s="23"/>
    </row>
    <row r="360" spans="1:38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23"/>
      <c r="AJ360" s="23"/>
      <c r="AK360" s="23"/>
      <c r="AL360" s="23"/>
    </row>
    <row r="361" spans="1:38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23"/>
      <c r="AJ361" s="23"/>
      <c r="AK361" s="23"/>
      <c r="AL361" s="23"/>
    </row>
    <row r="362" spans="1:38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23"/>
      <c r="AJ362" s="23"/>
      <c r="AK362" s="23"/>
      <c r="AL362" s="23"/>
    </row>
    <row r="363" spans="1:38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23"/>
      <c r="AJ363" s="23"/>
      <c r="AK363" s="23"/>
      <c r="AL363" s="23"/>
    </row>
    <row r="364" spans="1:38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23"/>
      <c r="AJ364" s="23"/>
      <c r="AK364" s="23"/>
      <c r="AL364" s="23"/>
    </row>
    <row r="365" spans="1:38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23"/>
      <c r="AJ365" s="23"/>
      <c r="AK365" s="23"/>
      <c r="AL365" s="23"/>
    </row>
    <row r="366" spans="1:38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23"/>
      <c r="AJ366" s="23"/>
      <c r="AK366" s="23"/>
      <c r="AL366" s="23"/>
    </row>
    <row r="367" spans="1:38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23"/>
      <c r="AJ367" s="23"/>
      <c r="AK367" s="23"/>
      <c r="AL367" s="23"/>
    </row>
    <row r="368" spans="1:38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23"/>
      <c r="AJ368" s="23"/>
      <c r="AK368" s="23"/>
      <c r="AL368" s="23"/>
    </row>
    <row r="369" spans="1:38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23"/>
      <c r="AJ369" s="23"/>
      <c r="AK369" s="23"/>
      <c r="AL369" s="23"/>
    </row>
    <row r="370" spans="1:38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23"/>
      <c r="AJ370" s="23"/>
      <c r="AK370" s="23"/>
      <c r="AL370" s="23"/>
    </row>
    <row r="371" spans="1:38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23"/>
      <c r="AJ371" s="23"/>
      <c r="AK371" s="23"/>
      <c r="AL371" s="23"/>
    </row>
    <row r="372" spans="1:38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23"/>
      <c r="AJ372" s="23"/>
      <c r="AK372" s="23"/>
      <c r="AL372" s="23"/>
    </row>
    <row r="373" spans="1:38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23"/>
      <c r="AJ373" s="23"/>
      <c r="AK373" s="23"/>
      <c r="AL373" s="23"/>
    </row>
    <row r="374" spans="1:38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23"/>
      <c r="AJ374" s="23"/>
      <c r="AK374" s="23"/>
      <c r="AL374" s="23"/>
    </row>
    <row r="375" spans="1:38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23"/>
      <c r="AJ375" s="23"/>
      <c r="AK375" s="23"/>
      <c r="AL375" s="23"/>
    </row>
    <row r="376" spans="1:38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23"/>
      <c r="AJ376" s="23"/>
      <c r="AK376" s="23"/>
      <c r="AL376" s="23"/>
    </row>
    <row r="377" spans="1:38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23"/>
      <c r="AJ377" s="23"/>
      <c r="AK377" s="23"/>
      <c r="AL377" s="23"/>
    </row>
    <row r="378" spans="1:38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23"/>
      <c r="AJ378" s="23"/>
      <c r="AK378" s="23"/>
      <c r="AL378" s="23"/>
    </row>
    <row r="379" spans="1:38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23"/>
      <c r="AJ379" s="23"/>
      <c r="AK379" s="23"/>
      <c r="AL379" s="23"/>
    </row>
    <row r="380" spans="1:38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23"/>
      <c r="AJ380" s="23"/>
      <c r="AK380" s="23"/>
      <c r="AL380" s="23"/>
    </row>
    <row r="381" spans="1:38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23"/>
      <c r="AJ381" s="23"/>
      <c r="AK381" s="23"/>
      <c r="AL381" s="23"/>
    </row>
    <row r="382" spans="1:38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23"/>
      <c r="AJ382" s="23"/>
      <c r="AK382" s="23"/>
      <c r="AL382" s="23"/>
    </row>
    <row r="383" spans="1:38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23"/>
      <c r="AJ383" s="23"/>
      <c r="AK383" s="23"/>
      <c r="AL383" s="23"/>
    </row>
    <row r="384" spans="1:38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23"/>
      <c r="AJ384" s="23"/>
      <c r="AK384" s="23"/>
      <c r="AL384" s="23"/>
    </row>
    <row r="385" spans="1:38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23"/>
      <c r="AJ385" s="23"/>
      <c r="AK385" s="23"/>
      <c r="AL385" s="23"/>
    </row>
    <row r="386" spans="1:38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23"/>
      <c r="AJ386" s="23"/>
      <c r="AK386" s="23"/>
      <c r="AL386" s="23"/>
    </row>
    <row r="387" spans="1:38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23"/>
      <c r="AJ387" s="23"/>
      <c r="AK387" s="23"/>
      <c r="AL387" s="23"/>
    </row>
    <row r="388" spans="1:38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23"/>
      <c r="AJ388" s="23"/>
      <c r="AK388" s="23"/>
      <c r="AL388" s="23"/>
    </row>
    <row r="389" spans="1:38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23"/>
      <c r="AJ389" s="23"/>
      <c r="AK389" s="23"/>
      <c r="AL389" s="23"/>
    </row>
    <row r="390" spans="1:38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23"/>
      <c r="AJ390" s="23"/>
      <c r="AK390" s="23"/>
      <c r="AL390" s="23"/>
    </row>
    <row r="391" spans="1:38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23"/>
      <c r="AJ391" s="23"/>
      <c r="AK391" s="23"/>
      <c r="AL391" s="23"/>
    </row>
    <row r="392" spans="1:38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23"/>
      <c r="AJ392" s="23"/>
      <c r="AK392" s="23"/>
      <c r="AL392" s="23"/>
    </row>
    <row r="393" spans="1:38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23"/>
      <c r="AJ393" s="23"/>
      <c r="AK393" s="23"/>
      <c r="AL393" s="23"/>
    </row>
    <row r="394" spans="1:38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23"/>
      <c r="AJ394" s="23"/>
      <c r="AK394" s="23"/>
      <c r="AL394" s="23"/>
    </row>
    <row r="395" spans="1:38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23"/>
      <c r="AJ395" s="23"/>
      <c r="AK395" s="23"/>
      <c r="AL395" s="23"/>
    </row>
    <row r="396" spans="1:38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23"/>
      <c r="AJ396" s="23"/>
      <c r="AK396" s="23"/>
      <c r="AL396" s="23"/>
    </row>
    <row r="397" spans="1:38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23"/>
      <c r="AJ397" s="23"/>
      <c r="AK397" s="23"/>
      <c r="AL397" s="23"/>
    </row>
    <row r="398" spans="1:38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23"/>
      <c r="AJ398" s="23"/>
      <c r="AK398" s="23"/>
      <c r="AL398" s="23"/>
    </row>
    <row r="399" spans="1:38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23"/>
      <c r="AJ399" s="23"/>
      <c r="AK399" s="23"/>
      <c r="AL399" s="23"/>
    </row>
    <row r="400" spans="1:38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23"/>
      <c r="AJ400" s="23"/>
      <c r="AK400" s="23"/>
      <c r="AL400" s="23"/>
    </row>
    <row r="401" spans="1:38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23"/>
      <c r="AJ401" s="23"/>
      <c r="AK401" s="23"/>
      <c r="AL401" s="23"/>
    </row>
    <row r="402" spans="1:38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23"/>
      <c r="AJ402" s="23"/>
      <c r="AK402" s="23"/>
      <c r="AL402" s="23"/>
    </row>
    <row r="403" spans="1:38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23"/>
      <c r="AJ403" s="23"/>
      <c r="AK403" s="23"/>
      <c r="AL403" s="23"/>
    </row>
    <row r="404" spans="1:38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23"/>
      <c r="AJ404" s="23"/>
      <c r="AK404" s="23"/>
      <c r="AL404" s="23"/>
    </row>
    <row r="405" spans="1:38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23"/>
      <c r="AJ405" s="23"/>
      <c r="AK405" s="23"/>
      <c r="AL405" s="23"/>
    </row>
    <row r="406" spans="1:38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23"/>
      <c r="AJ406" s="23"/>
      <c r="AK406" s="23"/>
      <c r="AL406" s="23"/>
    </row>
    <row r="407" spans="1:38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23"/>
      <c r="AJ407" s="23"/>
      <c r="AK407" s="23"/>
      <c r="AL407" s="23"/>
    </row>
    <row r="408" spans="1:38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23"/>
      <c r="AJ408" s="23"/>
      <c r="AK408" s="23"/>
      <c r="AL408" s="23"/>
    </row>
    <row r="409" spans="1:38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23"/>
      <c r="AJ409" s="23"/>
      <c r="AK409" s="23"/>
      <c r="AL409" s="23"/>
    </row>
    <row r="410" spans="1:38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23"/>
      <c r="AJ410" s="23"/>
      <c r="AK410" s="23"/>
      <c r="AL410" s="23"/>
    </row>
    <row r="411" spans="1:38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23"/>
      <c r="AJ411" s="23"/>
      <c r="AK411" s="23"/>
      <c r="AL411" s="23"/>
    </row>
    <row r="412" spans="1:38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23"/>
      <c r="AJ412" s="23"/>
      <c r="AK412" s="23"/>
      <c r="AL412" s="23"/>
    </row>
    <row r="413" spans="1:38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23"/>
      <c r="AJ413" s="23"/>
      <c r="AK413" s="23"/>
      <c r="AL413" s="23"/>
    </row>
    <row r="414" spans="1:38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23"/>
      <c r="AJ414" s="23"/>
      <c r="AK414" s="23"/>
      <c r="AL414" s="23"/>
    </row>
    <row r="415" spans="1:38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23"/>
      <c r="AJ415" s="23"/>
      <c r="AK415" s="23"/>
      <c r="AL415" s="23"/>
    </row>
    <row r="416" spans="1:38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23"/>
      <c r="AJ416" s="23"/>
      <c r="AK416" s="23"/>
      <c r="AL416" s="23"/>
    </row>
    <row r="417" spans="1:38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23"/>
      <c r="AJ417" s="23"/>
      <c r="AK417" s="23"/>
      <c r="AL417" s="23"/>
    </row>
    <row r="418" spans="1:38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23"/>
      <c r="AJ418" s="23"/>
      <c r="AK418" s="23"/>
      <c r="AL418" s="23"/>
    </row>
    <row r="419" spans="1:38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23"/>
      <c r="AJ419" s="23"/>
      <c r="AK419" s="23"/>
      <c r="AL419" s="23"/>
    </row>
    <row r="420" spans="1:38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23"/>
      <c r="AJ420" s="23"/>
      <c r="AK420" s="23"/>
      <c r="AL420" s="23"/>
    </row>
    <row r="421" spans="1:38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23"/>
      <c r="AJ421" s="23"/>
      <c r="AK421" s="23"/>
      <c r="AL421" s="23"/>
    </row>
    <row r="422" spans="1:38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23"/>
      <c r="AJ422" s="23"/>
      <c r="AK422" s="23"/>
      <c r="AL422" s="23"/>
    </row>
    <row r="423" spans="1:38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23"/>
      <c r="AJ423" s="23"/>
      <c r="AK423" s="23"/>
      <c r="AL423" s="23"/>
    </row>
    <row r="424" spans="1:38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23"/>
      <c r="AJ424" s="23"/>
      <c r="AK424" s="23"/>
      <c r="AL424" s="23"/>
    </row>
    <row r="425" spans="1:38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23"/>
      <c r="AJ425" s="23"/>
      <c r="AK425" s="23"/>
      <c r="AL425" s="23"/>
    </row>
    <row r="426" spans="1:38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23"/>
      <c r="AJ426" s="23"/>
      <c r="AK426" s="23"/>
      <c r="AL426" s="23"/>
    </row>
    <row r="427" spans="1:38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23"/>
      <c r="AJ427" s="23"/>
      <c r="AK427" s="23"/>
      <c r="AL427" s="23"/>
    </row>
    <row r="428" spans="1:38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23"/>
      <c r="AJ428" s="23"/>
      <c r="AK428" s="23"/>
      <c r="AL428" s="23"/>
    </row>
    <row r="429" spans="1:38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23"/>
      <c r="AJ429" s="23"/>
      <c r="AK429" s="23"/>
      <c r="AL429" s="23"/>
    </row>
    <row r="430" spans="1:38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23"/>
      <c r="AJ430" s="23"/>
      <c r="AK430" s="23"/>
      <c r="AL430" s="23"/>
    </row>
    <row r="431" spans="1:38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23"/>
      <c r="AJ431" s="23"/>
      <c r="AK431" s="23"/>
      <c r="AL431" s="23"/>
    </row>
    <row r="432" spans="1:38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23"/>
      <c r="AJ432" s="23"/>
      <c r="AK432" s="23"/>
      <c r="AL432" s="23"/>
    </row>
    <row r="433" spans="1:38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23"/>
      <c r="AJ433" s="23"/>
      <c r="AK433" s="23"/>
      <c r="AL433" s="23"/>
    </row>
    <row r="434" spans="1:38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23"/>
      <c r="AJ434" s="23"/>
      <c r="AK434" s="23"/>
      <c r="AL434" s="23"/>
    </row>
    <row r="435" spans="1:38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23"/>
      <c r="AJ435" s="23"/>
      <c r="AK435" s="23"/>
      <c r="AL435" s="23"/>
    </row>
    <row r="436" spans="1:38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23"/>
      <c r="AJ436" s="23"/>
      <c r="AK436" s="23"/>
      <c r="AL436" s="23"/>
    </row>
    <row r="437" spans="1:38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23"/>
      <c r="AJ437" s="23"/>
      <c r="AK437" s="23"/>
      <c r="AL437" s="23"/>
    </row>
    <row r="438" spans="1:38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23"/>
      <c r="AJ438" s="23"/>
      <c r="AK438" s="23"/>
      <c r="AL438" s="23"/>
    </row>
    <row r="439" spans="1:38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23"/>
      <c r="AJ439" s="23"/>
      <c r="AK439" s="23"/>
      <c r="AL439" s="23"/>
    </row>
    <row r="440" spans="1:38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23"/>
      <c r="AJ440" s="23"/>
      <c r="AK440" s="23"/>
      <c r="AL440" s="23"/>
    </row>
    <row r="441" spans="1:38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23"/>
      <c r="AJ441" s="23"/>
      <c r="AK441" s="23"/>
      <c r="AL441" s="23"/>
    </row>
    <row r="442" spans="1:38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23"/>
      <c r="AJ442" s="23"/>
      <c r="AK442" s="23"/>
      <c r="AL442" s="23"/>
    </row>
    <row r="443" spans="1:38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23"/>
      <c r="AJ443" s="23"/>
      <c r="AK443" s="23"/>
      <c r="AL443" s="23"/>
    </row>
    <row r="444" spans="1:38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23"/>
      <c r="AJ444" s="23"/>
      <c r="AK444" s="23"/>
      <c r="AL444" s="23"/>
    </row>
    <row r="445" spans="1:38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23"/>
      <c r="AJ445" s="23"/>
      <c r="AK445" s="23"/>
      <c r="AL445" s="23"/>
    </row>
    <row r="446" spans="1:38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23"/>
      <c r="AJ446" s="23"/>
      <c r="AK446" s="23"/>
      <c r="AL446" s="23"/>
    </row>
    <row r="447" spans="1:38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23"/>
      <c r="AJ447" s="23"/>
      <c r="AK447" s="23"/>
      <c r="AL447" s="23"/>
    </row>
    <row r="448" spans="1:38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23"/>
      <c r="AJ448" s="23"/>
      <c r="AK448" s="23"/>
      <c r="AL448" s="23"/>
    </row>
    <row r="449" spans="1:38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23"/>
      <c r="AJ449" s="23"/>
      <c r="AK449" s="23"/>
      <c r="AL449" s="23"/>
    </row>
    <row r="450" spans="1:38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23"/>
      <c r="AJ450" s="23"/>
      <c r="AK450" s="23"/>
      <c r="AL450" s="23"/>
    </row>
    <row r="451" spans="1:38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23"/>
      <c r="AJ451" s="23"/>
      <c r="AK451" s="23"/>
      <c r="AL451" s="23"/>
    </row>
    <row r="452" spans="1:38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23"/>
      <c r="AJ452" s="23"/>
      <c r="AK452" s="23"/>
      <c r="AL452" s="23"/>
    </row>
    <row r="453" spans="1:38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23"/>
      <c r="AJ453" s="23"/>
      <c r="AK453" s="23"/>
      <c r="AL453" s="23"/>
    </row>
    <row r="454" spans="1:38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23"/>
      <c r="AJ454" s="23"/>
      <c r="AK454" s="23"/>
      <c r="AL454" s="23"/>
    </row>
    <row r="455" spans="1:38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23"/>
      <c r="AJ455" s="23"/>
      <c r="AK455" s="23"/>
      <c r="AL455" s="23"/>
    </row>
    <row r="456" spans="1:38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23"/>
      <c r="AJ456" s="23"/>
      <c r="AK456" s="23"/>
      <c r="AL456" s="23"/>
    </row>
    <row r="457" spans="1:38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23"/>
      <c r="AJ457" s="23"/>
      <c r="AK457" s="23"/>
      <c r="AL457" s="23"/>
    </row>
    <row r="458" spans="1:38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23"/>
      <c r="AJ458" s="23"/>
      <c r="AK458" s="23"/>
      <c r="AL458" s="23"/>
    </row>
    <row r="459" spans="1:38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23"/>
      <c r="AJ459" s="23"/>
      <c r="AK459" s="23"/>
      <c r="AL459" s="23"/>
    </row>
    <row r="460" spans="1:38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23"/>
      <c r="AJ460" s="23"/>
      <c r="AK460" s="23"/>
      <c r="AL460" s="23"/>
    </row>
    <row r="461" spans="1:38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23"/>
      <c r="AJ461" s="23"/>
      <c r="AK461" s="23"/>
      <c r="AL461" s="23"/>
    </row>
    <row r="462" spans="1:38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23"/>
      <c r="AJ462" s="23"/>
      <c r="AK462" s="23"/>
      <c r="AL462" s="23"/>
    </row>
    <row r="463" spans="1:38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23"/>
      <c r="AJ463" s="23"/>
      <c r="AK463" s="23"/>
      <c r="AL463" s="23"/>
    </row>
    <row r="464" spans="1:38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23"/>
      <c r="AJ464" s="23"/>
      <c r="AK464" s="23"/>
      <c r="AL464" s="23"/>
    </row>
    <row r="465" spans="1:38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23"/>
      <c r="AJ465" s="23"/>
      <c r="AK465" s="23"/>
      <c r="AL465" s="23"/>
    </row>
    <row r="466" spans="1:38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23"/>
      <c r="AJ466" s="23"/>
      <c r="AK466" s="23"/>
      <c r="AL466" s="23"/>
    </row>
    <row r="467" spans="1:38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23"/>
      <c r="AJ467" s="23"/>
      <c r="AK467" s="23"/>
      <c r="AL467" s="23"/>
    </row>
    <row r="468" spans="1:38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23"/>
      <c r="AJ468" s="23"/>
      <c r="AK468" s="23"/>
      <c r="AL468" s="23"/>
    </row>
    <row r="469" spans="1:38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23"/>
      <c r="AJ469" s="23"/>
      <c r="AK469" s="23"/>
      <c r="AL469" s="23"/>
    </row>
    <row r="470" spans="1:38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23"/>
      <c r="AJ470" s="23"/>
      <c r="AK470" s="23"/>
      <c r="AL470" s="23"/>
    </row>
    <row r="471" spans="1:38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23"/>
      <c r="AJ471" s="23"/>
      <c r="AK471" s="23"/>
      <c r="AL471" s="23"/>
    </row>
    <row r="472" spans="1:38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23"/>
      <c r="AJ472" s="23"/>
      <c r="AK472" s="23"/>
      <c r="AL472" s="23"/>
    </row>
    <row r="473" spans="1:38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23"/>
      <c r="AJ473" s="23"/>
      <c r="AK473" s="23"/>
      <c r="AL473" s="23"/>
    </row>
    <row r="474" spans="1:38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23"/>
      <c r="AJ474" s="23"/>
      <c r="AK474" s="23"/>
      <c r="AL474" s="23"/>
    </row>
    <row r="475" spans="1:38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23"/>
      <c r="AJ475" s="23"/>
      <c r="AK475" s="23"/>
      <c r="AL475" s="23"/>
    </row>
    <row r="476" spans="1:38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23"/>
      <c r="AJ476" s="23"/>
      <c r="AK476" s="23"/>
      <c r="AL476" s="23"/>
    </row>
    <row r="477" spans="1:38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23"/>
      <c r="AJ477" s="23"/>
      <c r="AK477" s="23"/>
      <c r="AL477" s="23"/>
    </row>
    <row r="478" spans="1:38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23"/>
      <c r="AJ478" s="23"/>
      <c r="AK478" s="23"/>
      <c r="AL478" s="23"/>
    </row>
    <row r="479" spans="1:38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23"/>
      <c r="AJ479" s="23"/>
      <c r="AK479" s="23"/>
      <c r="AL479" s="23"/>
    </row>
    <row r="480" spans="1:38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23"/>
      <c r="AJ480" s="23"/>
      <c r="AK480" s="23"/>
      <c r="AL480" s="23"/>
    </row>
    <row r="481" spans="1:38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23"/>
      <c r="AJ481" s="23"/>
      <c r="AK481" s="23"/>
      <c r="AL481" s="23"/>
    </row>
    <row r="482" spans="1:38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23"/>
      <c r="AJ482" s="23"/>
      <c r="AK482" s="23"/>
      <c r="AL482" s="23"/>
    </row>
    <row r="483" spans="1:38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23"/>
      <c r="AJ483" s="23"/>
      <c r="AK483" s="23"/>
      <c r="AL483" s="23"/>
    </row>
    <row r="484" spans="1:38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23"/>
      <c r="AJ484" s="23"/>
      <c r="AK484" s="23"/>
      <c r="AL484" s="23"/>
    </row>
    <row r="485" spans="1:38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23"/>
      <c r="AJ485" s="23"/>
      <c r="AK485" s="23"/>
      <c r="AL485" s="23"/>
    </row>
    <row r="486" spans="1:38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23"/>
      <c r="AJ486" s="23"/>
      <c r="AK486" s="23"/>
      <c r="AL486" s="23"/>
    </row>
    <row r="487" spans="1:38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23"/>
      <c r="AJ487" s="23"/>
      <c r="AK487" s="23"/>
      <c r="AL487" s="23"/>
    </row>
    <row r="488" spans="1:38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23"/>
      <c r="AJ488" s="23"/>
      <c r="AK488" s="23"/>
      <c r="AL488" s="23"/>
    </row>
    <row r="489" spans="1:38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23"/>
      <c r="AJ489" s="23"/>
      <c r="AK489" s="23"/>
      <c r="AL489" s="23"/>
    </row>
    <row r="490" spans="1:38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23"/>
      <c r="AJ490" s="23"/>
      <c r="AK490" s="23"/>
      <c r="AL490" s="23"/>
    </row>
    <row r="491" spans="1:38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23"/>
      <c r="AJ491" s="23"/>
      <c r="AK491" s="23"/>
      <c r="AL491" s="23"/>
    </row>
    <row r="492" spans="1:38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23"/>
      <c r="AJ492" s="23"/>
      <c r="AK492" s="23"/>
      <c r="AL492" s="23"/>
    </row>
    <row r="493" spans="1:38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23"/>
      <c r="AJ493" s="23"/>
      <c r="AK493" s="23"/>
      <c r="AL493" s="23"/>
    </row>
    <row r="494" spans="1:38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23"/>
      <c r="AJ494" s="23"/>
      <c r="AK494" s="23"/>
      <c r="AL494" s="23"/>
    </row>
    <row r="495" spans="1:38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23"/>
      <c r="AJ495" s="23"/>
      <c r="AK495" s="23"/>
      <c r="AL495" s="23"/>
    </row>
    <row r="496" spans="1:38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23"/>
      <c r="AJ496" s="23"/>
      <c r="AK496" s="23"/>
      <c r="AL496" s="23"/>
    </row>
    <row r="497" spans="1:38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23"/>
      <c r="AJ497" s="23"/>
      <c r="AK497" s="23"/>
      <c r="AL497" s="23"/>
    </row>
    <row r="498" spans="1:38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23"/>
      <c r="AJ498" s="23"/>
      <c r="AK498" s="23"/>
      <c r="AL498" s="23"/>
    </row>
    <row r="499" spans="1:38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23"/>
      <c r="AJ499" s="23"/>
      <c r="AK499" s="23"/>
      <c r="AL499" s="23"/>
    </row>
    <row r="500" spans="1:38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23"/>
      <c r="AJ500" s="23"/>
      <c r="AK500" s="23"/>
      <c r="AL500" s="23"/>
    </row>
    <row r="501" spans="1:38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23"/>
      <c r="AJ501" s="23"/>
      <c r="AK501" s="23"/>
      <c r="AL501" s="23"/>
    </row>
    <row r="502" spans="1:38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23"/>
      <c r="AJ502" s="23"/>
      <c r="AK502" s="23"/>
      <c r="AL502" s="23"/>
    </row>
    <row r="503" spans="1:38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23"/>
      <c r="AJ503" s="23"/>
      <c r="AK503" s="23"/>
      <c r="AL503" s="23"/>
    </row>
    <row r="504" spans="1:38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23"/>
      <c r="AJ504" s="23"/>
      <c r="AK504" s="23"/>
      <c r="AL504" s="23"/>
    </row>
    <row r="505" spans="1:38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23"/>
      <c r="AJ505" s="23"/>
      <c r="AK505" s="23"/>
      <c r="AL505" s="23"/>
    </row>
    <row r="506" spans="1:38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23"/>
      <c r="AJ506" s="23"/>
      <c r="AK506" s="23"/>
      <c r="AL506" s="23"/>
    </row>
    <row r="507" spans="1:38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23"/>
      <c r="AJ507" s="23"/>
      <c r="AK507" s="23"/>
      <c r="AL507" s="23"/>
    </row>
    <row r="508" spans="1:38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23"/>
      <c r="AJ508" s="23"/>
      <c r="AK508" s="23"/>
      <c r="AL508" s="23"/>
    </row>
    <row r="509" spans="1:38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23"/>
      <c r="AJ509" s="23"/>
      <c r="AK509" s="23"/>
      <c r="AL509" s="23"/>
    </row>
    <row r="510" spans="1:38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23"/>
      <c r="AJ510" s="23"/>
      <c r="AK510" s="23"/>
      <c r="AL510" s="23"/>
    </row>
    <row r="511" spans="1:38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23"/>
      <c r="AJ511" s="23"/>
      <c r="AK511" s="23"/>
      <c r="AL511" s="23"/>
    </row>
    <row r="512" spans="1:38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23"/>
      <c r="AJ512" s="23"/>
      <c r="AK512" s="23"/>
      <c r="AL512" s="23"/>
    </row>
    <row r="513" spans="1:38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23"/>
      <c r="AJ513" s="23"/>
      <c r="AK513" s="23"/>
      <c r="AL513" s="23"/>
    </row>
    <row r="514" spans="1:38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23"/>
      <c r="AJ514" s="23"/>
      <c r="AK514" s="23"/>
      <c r="AL514" s="23"/>
    </row>
    <row r="515" spans="1:38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23"/>
      <c r="AJ515" s="23"/>
      <c r="AK515" s="23"/>
      <c r="AL515" s="23"/>
    </row>
    <row r="516" spans="1:38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23"/>
      <c r="AJ516" s="23"/>
      <c r="AK516" s="23"/>
      <c r="AL516" s="23"/>
    </row>
    <row r="517" spans="1:38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23"/>
      <c r="AJ517" s="23"/>
      <c r="AK517" s="23"/>
      <c r="AL517" s="23"/>
    </row>
    <row r="518" spans="1:38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23"/>
      <c r="AJ518" s="23"/>
      <c r="AK518" s="23"/>
      <c r="AL518" s="23"/>
    </row>
    <row r="519" spans="1:38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23"/>
      <c r="AJ519" s="23"/>
      <c r="AK519" s="23"/>
      <c r="AL519" s="23"/>
    </row>
    <row r="520" spans="1:38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23"/>
      <c r="AJ520" s="23"/>
      <c r="AK520" s="23"/>
      <c r="AL520" s="23"/>
    </row>
    <row r="521" spans="1:38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23"/>
      <c r="AJ521" s="23"/>
      <c r="AK521" s="23"/>
      <c r="AL521" s="23"/>
    </row>
    <row r="522" spans="1:38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23"/>
      <c r="AJ522" s="23"/>
      <c r="AK522" s="23"/>
      <c r="AL522" s="23"/>
    </row>
    <row r="523" spans="1:38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23"/>
      <c r="AJ523" s="23"/>
      <c r="AK523" s="23"/>
      <c r="AL523" s="23"/>
    </row>
    <row r="524" spans="1:38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23"/>
      <c r="AJ524" s="23"/>
      <c r="AK524" s="23"/>
      <c r="AL524" s="23"/>
    </row>
    <row r="525" spans="1:38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23"/>
      <c r="AJ525" s="23"/>
      <c r="AK525" s="23"/>
      <c r="AL525" s="23"/>
    </row>
    <row r="526" spans="1:38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23"/>
      <c r="AJ526" s="23"/>
      <c r="AK526" s="23"/>
      <c r="AL526" s="23"/>
    </row>
    <row r="527" spans="1:38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23"/>
      <c r="AJ527" s="23"/>
      <c r="AK527" s="23"/>
      <c r="AL527" s="23"/>
    </row>
    <row r="528" spans="1:38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23"/>
      <c r="AJ528" s="23"/>
      <c r="AK528" s="23"/>
      <c r="AL528" s="23"/>
    </row>
    <row r="529" spans="1:38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23"/>
      <c r="AJ529" s="23"/>
      <c r="AK529" s="23"/>
      <c r="AL529" s="23"/>
    </row>
    <row r="530" spans="1:38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23"/>
      <c r="AJ530" s="23"/>
      <c r="AK530" s="23"/>
      <c r="AL530" s="23"/>
    </row>
    <row r="531" spans="1:38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23"/>
      <c r="AJ531" s="23"/>
      <c r="AK531" s="23"/>
      <c r="AL531" s="23"/>
    </row>
    <row r="532" spans="1:38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23"/>
      <c r="AJ532" s="23"/>
      <c r="AK532" s="23"/>
      <c r="AL532" s="23"/>
    </row>
    <row r="533" spans="1:38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23"/>
      <c r="AJ533" s="23"/>
      <c r="AK533" s="23"/>
      <c r="AL533" s="23"/>
    </row>
    <row r="534" spans="1:38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23"/>
      <c r="AJ534" s="23"/>
      <c r="AK534" s="23"/>
      <c r="AL534" s="23"/>
    </row>
    <row r="535" spans="1:38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23"/>
      <c r="AJ535" s="23"/>
      <c r="AK535" s="23"/>
      <c r="AL535" s="23"/>
    </row>
    <row r="536" spans="1:38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23"/>
      <c r="AJ536" s="23"/>
      <c r="AK536" s="23"/>
      <c r="AL536" s="23"/>
    </row>
    <row r="537" spans="1:38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23"/>
      <c r="AJ537" s="23"/>
      <c r="AK537" s="23"/>
      <c r="AL537" s="23"/>
    </row>
    <row r="538" spans="1:38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23"/>
      <c r="AJ538" s="23"/>
      <c r="AK538" s="23"/>
      <c r="AL538" s="23"/>
    </row>
    <row r="539" spans="1:38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23"/>
      <c r="AJ539" s="23"/>
      <c r="AK539" s="23"/>
      <c r="AL539" s="23"/>
    </row>
    <row r="540" spans="1:38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23"/>
      <c r="AJ540" s="23"/>
      <c r="AK540" s="23"/>
      <c r="AL540" s="23"/>
    </row>
    <row r="541" spans="1:38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23"/>
      <c r="AJ541" s="23"/>
      <c r="AK541" s="23"/>
      <c r="AL541" s="23"/>
    </row>
    <row r="542" spans="1:38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23"/>
      <c r="AJ542" s="23"/>
      <c r="AK542" s="23"/>
      <c r="AL542" s="23"/>
    </row>
    <row r="543" spans="1:38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23"/>
      <c r="AJ543" s="23"/>
      <c r="AK543" s="23"/>
      <c r="AL543" s="23"/>
    </row>
    <row r="544" spans="1:38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23"/>
      <c r="AJ544" s="23"/>
      <c r="AK544" s="23"/>
      <c r="AL544" s="23"/>
    </row>
    <row r="545" spans="1:38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23"/>
      <c r="AJ545" s="23"/>
      <c r="AK545" s="23"/>
      <c r="AL545" s="23"/>
    </row>
    <row r="546" spans="1:38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23"/>
      <c r="AJ546" s="23"/>
      <c r="AK546" s="23"/>
      <c r="AL546" s="23"/>
    </row>
    <row r="547" spans="1:38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23"/>
      <c r="AJ547" s="23"/>
      <c r="AK547" s="23"/>
      <c r="AL547" s="23"/>
    </row>
    <row r="548" spans="1:38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23"/>
      <c r="AJ548" s="23"/>
      <c r="AK548" s="23"/>
      <c r="AL548" s="23"/>
    </row>
    <row r="549" spans="1:38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23"/>
      <c r="AJ549" s="23"/>
      <c r="AK549" s="23"/>
      <c r="AL549" s="23"/>
    </row>
    <row r="550" spans="1:38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23"/>
      <c r="AJ550" s="23"/>
      <c r="AK550" s="23"/>
      <c r="AL550" s="23"/>
    </row>
    <row r="551" spans="1:38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23"/>
      <c r="AJ551" s="23"/>
      <c r="AK551" s="23"/>
      <c r="AL551" s="23"/>
    </row>
    <row r="552" spans="1:38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23"/>
      <c r="AJ552" s="23"/>
      <c r="AK552" s="23"/>
      <c r="AL552" s="23"/>
    </row>
    <row r="553" spans="1:38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23"/>
      <c r="AJ553" s="23"/>
      <c r="AK553" s="23"/>
      <c r="AL553" s="23"/>
    </row>
    <row r="554" spans="1:38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23"/>
      <c r="AJ554" s="23"/>
      <c r="AK554" s="23"/>
      <c r="AL554" s="23"/>
    </row>
    <row r="555" spans="1:38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23"/>
      <c r="AJ555" s="23"/>
      <c r="AK555" s="23"/>
      <c r="AL555" s="23"/>
    </row>
    <row r="556" spans="1:38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23"/>
      <c r="AJ556" s="23"/>
      <c r="AK556" s="23"/>
      <c r="AL556" s="23"/>
    </row>
    <row r="557" spans="1:38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23"/>
      <c r="AJ557" s="23"/>
      <c r="AK557" s="23"/>
      <c r="AL557" s="23"/>
    </row>
    <row r="558" spans="1:38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23"/>
      <c r="AJ558" s="23"/>
      <c r="AK558" s="23"/>
      <c r="AL558" s="23"/>
    </row>
    <row r="559" spans="1:38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23"/>
      <c r="AJ559" s="23"/>
      <c r="AK559" s="23"/>
      <c r="AL559" s="23"/>
    </row>
    <row r="560" spans="1:38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23"/>
      <c r="AJ560" s="23"/>
      <c r="AK560" s="23"/>
      <c r="AL560" s="23"/>
    </row>
    <row r="561" spans="1:38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23"/>
      <c r="AJ561" s="23"/>
      <c r="AK561" s="23"/>
      <c r="AL561" s="23"/>
    </row>
    <row r="562" spans="1:38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23"/>
      <c r="AJ562" s="23"/>
      <c r="AK562" s="23"/>
      <c r="AL562" s="23"/>
    </row>
    <row r="563" spans="1:38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23"/>
      <c r="AJ563" s="23"/>
      <c r="AK563" s="23"/>
      <c r="AL563" s="23"/>
    </row>
    <row r="564" spans="1:38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23"/>
      <c r="AJ564" s="23"/>
      <c r="AK564" s="23"/>
      <c r="AL564" s="23"/>
    </row>
    <row r="565" spans="1:38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23"/>
      <c r="AJ565" s="23"/>
      <c r="AK565" s="23"/>
      <c r="AL565" s="23"/>
    </row>
    <row r="566" spans="1:38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23"/>
      <c r="AJ566" s="23"/>
      <c r="AK566" s="23"/>
      <c r="AL566" s="23"/>
    </row>
    <row r="567" spans="1:38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23"/>
      <c r="AJ567" s="23"/>
      <c r="AK567" s="23"/>
      <c r="AL567" s="23"/>
    </row>
    <row r="568" spans="1:38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23"/>
      <c r="AJ568" s="23"/>
      <c r="AK568" s="23"/>
      <c r="AL568" s="23"/>
    </row>
    <row r="569" spans="1:38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23"/>
      <c r="AJ569" s="23"/>
      <c r="AK569" s="23"/>
      <c r="AL569" s="23"/>
    </row>
    <row r="570" spans="1:38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23"/>
      <c r="AJ570" s="23"/>
      <c r="AK570" s="23"/>
      <c r="AL570" s="23"/>
    </row>
    <row r="571" spans="1:38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23"/>
      <c r="AJ571" s="23"/>
      <c r="AK571" s="23"/>
      <c r="AL571" s="23"/>
    </row>
    <row r="572" spans="1:38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23"/>
      <c r="AJ572" s="23"/>
      <c r="AK572" s="23"/>
      <c r="AL572" s="23"/>
    </row>
    <row r="573" spans="1:38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23"/>
      <c r="AJ573" s="23"/>
      <c r="AK573" s="23"/>
      <c r="AL573" s="23"/>
    </row>
    <row r="574" spans="1:38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23"/>
      <c r="AJ574" s="23"/>
      <c r="AK574" s="23"/>
      <c r="AL574" s="23"/>
    </row>
    <row r="575" spans="1:38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23"/>
      <c r="AJ575" s="23"/>
      <c r="AK575" s="23"/>
      <c r="AL575" s="23"/>
    </row>
    <row r="576" spans="1:38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23"/>
      <c r="AJ576" s="23"/>
      <c r="AK576" s="23"/>
      <c r="AL576" s="23"/>
    </row>
    <row r="577" spans="1:38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23"/>
      <c r="AJ577" s="23"/>
      <c r="AK577" s="23"/>
      <c r="AL577" s="23"/>
    </row>
    <row r="578" spans="1:38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23"/>
      <c r="AJ578" s="23"/>
      <c r="AK578" s="23"/>
      <c r="AL578" s="23"/>
    </row>
    <row r="579" spans="1:38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23"/>
      <c r="AJ579" s="23"/>
      <c r="AK579" s="23"/>
      <c r="AL579" s="23"/>
    </row>
    <row r="580" spans="1:38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23"/>
      <c r="AJ580" s="23"/>
      <c r="AK580" s="23"/>
      <c r="AL580" s="23"/>
    </row>
    <row r="581" spans="1:38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23"/>
      <c r="AJ581" s="23"/>
      <c r="AK581" s="23"/>
      <c r="AL581" s="23"/>
    </row>
    <row r="582" spans="1:38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23"/>
      <c r="AJ582" s="23"/>
      <c r="AK582" s="23"/>
      <c r="AL582" s="23"/>
    </row>
    <row r="583" spans="1:38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23"/>
      <c r="AJ583" s="23"/>
      <c r="AK583" s="23"/>
      <c r="AL583" s="23"/>
    </row>
    <row r="584" spans="1:38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23"/>
      <c r="AJ584" s="23"/>
      <c r="AK584" s="23"/>
      <c r="AL584" s="23"/>
    </row>
    <row r="585" spans="1:38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23"/>
      <c r="AJ585" s="23"/>
      <c r="AK585" s="23"/>
      <c r="AL585" s="23"/>
    </row>
    <row r="586" spans="1:38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23"/>
      <c r="AJ586" s="23"/>
      <c r="AK586" s="23"/>
      <c r="AL586" s="23"/>
    </row>
    <row r="587" spans="1:38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23"/>
      <c r="AJ587" s="23"/>
      <c r="AK587" s="23"/>
      <c r="AL587" s="23"/>
    </row>
    <row r="588" spans="1:38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23"/>
      <c r="AJ588" s="23"/>
      <c r="AK588" s="23"/>
      <c r="AL588" s="23"/>
    </row>
    <row r="589" spans="1:38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23"/>
      <c r="AJ589" s="23"/>
      <c r="AK589" s="23"/>
      <c r="AL589" s="23"/>
    </row>
    <row r="590" spans="1:38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23"/>
      <c r="AJ590" s="23"/>
      <c r="AK590" s="23"/>
      <c r="AL590" s="23"/>
    </row>
    <row r="591" spans="1:38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23"/>
      <c r="AJ591" s="23"/>
      <c r="AK591" s="23"/>
      <c r="AL591" s="23"/>
    </row>
    <row r="592" spans="1:38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23"/>
      <c r="AJ592" s="23"/>
      <c r="AK592" s="23"/>
      <c r="AL592" s="23"/>
    </row>
    <row r="593" spans="1:38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23"/>
      <c r="AJ593" s="23"/>
      <c r="AK593" s="23"/>
      <c r="AL593" s="23"/>
    </row>
    <row r="594" spans="1:38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23"/>
      <c r="AJ594" s="23"/>
      <c r="AK594" s="23"/>
      <c r="AL594" s="23"/>
    </row>
    <row r="595" spans="1:38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23"/>
      <c r="AJ595" s="23"/>
      <c r="AK595" s="23"/>
      <c r="AL595" s="23"/>
    </row>
    <row r="596" spans="1:38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23"/>
      <c r="AJ596" s="23"/>
      <c r="AK596" s="23"/>
      <c r="AL596" s="23"/>
    </row>
    <row r="597" spans="1:38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23"/>
      <c r="AJ597" s="23"/>
      <c r="AK597" s="23"/>
      <c r="AL597" s="23"/>
    </row>
    <row r="598" spans="1:38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23"/>
      <c r="AJ598" s="23"/>
      <c r="AK598" s="23"/>
      <c r="AL598" s="23"/>
    </row>
    <row r="599" spans="1:38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23"/>
      <c r="AJ599" s="23"/>
      <c r="AK599" s="23"/>
      <c r="AL599" s="23"/>
    </row>
    <row r="600" spans="1:38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23"/>
      <c r="AJ600" s="23"/>
      <c r="AK600" s="23"/>
      <c r="AL600" s="23"/>
    </row>
    <row r="601" spans="1:38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23"/>
      <c r="AJ601" s="23"/>
      <c r="AK601" s="23"/>
      <c r="AL601" s="23"/>
    </row>
    <row r="602" spans="1:38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23"/>
      <c r="AJ602" s="23"/>
      <c r="AK602" s="23"/>
      <c r="AL602" s="23"/>
    </row>
    <row r="603" spans="1:38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23"/>
      <c r="AJ603" s="23"/>
      <c r="AK603" s="23"/>
      <c r="AL603" s="23"/>
    </row>
    <row r="604" spans="1:38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23"/>
      <c r="AJ604" s="23"/>
      <c r="AK604" s="23"/>
      <c r="AL604" s="23"/>
    </row>
    <row r="605" spans="1:38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23"/>
      <c r="AJ605" s="23"/>
      <c r="AK605" s="23"/>
      <c r="AL605" s="23"/>
    </row>
    <row r="606" spans="1:38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23"/>
      <c r="AJ606" s="23"/>
      <c r="AK606" s="23"/>
      <c r="AL606" s="23"/>
    </row>
    <row r="607" spans="1:38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23"/>
      <c r="AJ607" s="23"/>
      <c r="AK607" s="23"/>
      <c r="AL607" s="23"/>
    </row>
    <row r="608" spans="1:38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23"/>
      <c r="AJ608" s="23"/>
      <c r="AK608" s="23"/>
      <c r="AL608" s="23"/>
    </row>
    <row r="609" spans="1:38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23"/>
      <c r="AJ609" s="23"/>
      <c r="AK609" s="23"/>
      <c r="AL609" s="23"/>
    </row>
    <row r="610" spans="1:38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23"/>
      <c r="AJ610" s="23"/>
      <c r="AK610" s="23"/>
      <c r="AL610" s="23"/>
    </row>
    <row r="611" spans="1:38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23"/>
      <c r="AJ611" s="23"/>
      <c r="AK611" s="23"/>
      <c r="AL611" s="23"/>
    </row>
    <row r="612" spans="1:38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23"/>
      <c r="AJ612" s="23"/>
      <c r="AK612" s="23"/>
      <c r="AL612" s="23"/>
    </row>
    <row r="613" spans="1:38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23"/>
      <c r="AJ613" s="23"/>
      <c r="AK613" s="23"/>
      <c r="AL613" s="23"/>
    </row>
    <row r="614" spans="1:38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23"/>
      <c r="AJ614" s="23"/>
      <c r="AK614" s="23"/>
      <c r="AL614" s="23"/>
    </row>
    <row r="615" spans="1:38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23"/>
      <c r="AJ615" s="23"/>
      <c r="AK615" s="23"/>
      <c r="AL615" s="23"/>
    </row>
    <row r="616" spans="1:38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23"/>
      <c r="AJ616" s="23"/>
      <c r="AK616" s="23"/>
      <c r="AL616" s="23"/>
    </row>
    <row r="617" spans="1:38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23"/>
      <c r="AJ617" s="23"/>
      <c r="AK617" s="23"/>
      <c r="AL617" s="23"/>
    </row>
    <row r="618" spans="1:38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23"/>
      <c r="AJ618" s="23"/>
      <c r="AK618" s="23"/>
      <c r="AL618" s="23"/>
    </row>
    <row r="619" spans="1:38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23"/>
      <c r="AJ619" s="23"/>
      <c r="AK619" s="23"/>
      <c r="AL619" s="23"/>
    </row>
    <row r="620" spans="1:38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23"/>
      <c r="AJ620" s="23"/>
      <c r="AK620" s="23"/>
      <c r="AL620" s="23"/>
    </row>
    <row r="621" spans="1:38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23"/>
      <c r="AJ621" s="23"/>
      <c r="AK621" s="23"/>
      <c r="AL621" s="23"/>
    </row>
    <row r="622" spans="1:38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23"/>
      <c r="AJ622" s="23"/>
      <c r="AK622" s="23"/>
      <c r="AL622" s="23"/>
    </row>
    <row r="623" spans="1:38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23"/>
      <c r="AJ623" s="23"/>
      <c r="AK623" s="23"/>
      <c r="AL623" s="23"/>
    </row>
    <row r="624" spans="1:38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23"/>
      <c r="AJ624" s="23"/>
      <c r="AK624" s="23"/>
      <c r="AL624" s="23"/>
    </row>
    <row r="625" spans="1:38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23"/>
      <c r="AJ625" s="23"/>
      <c r="AK625" s="23"/>
      <c r="AL625" s="23"/>
    </row>
    <row r="626" spans="1:38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23"/>
      <c r="AJ626" s="23"/>
      <c r="AK626" s="23"/>
      <c r="AL626" s="23"/>
    </row>
    <row r="627" spans="1:38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23"/>
      <c r="AJ627" s="23"/>
      <c r="AK627" s="23"/>
      <c r="AL627" s="23"/>
    </row>
    <row r="628" spans="1:38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23"/>
      <c r="AJ628" s="23"/>
      <c r="AK628" s="23"/>
      <c r="AL628" s="23"/>
    </row>
    <row r="629" spans="1:38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23"/>
      <c r="AJ629" s="23"/>
      <c r="AK629" s="23"/>
      <c r="AL629" s="23"/>
    </row>
    <row r="630" spans="1:38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23"/>
      <c r="AJ630" s="23"/>
      <c r="AK630" s="23"/>
      <c r="AL630" s="23"/>
    </row>
    <row r="631" spans="1:38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23"/>
      <c r="AJ631" s="23"/>
      <c r="AK631" s="23"/>
      <c r="AL631" s="23"/>
    </row>
    <row r="632" spans="1:38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23"/>
      <c r="AJ632" s="23"/>
      <c r="AK632" s="23"/>
      <c r="AL632" s="23"/>
    </row>
    <row r="633" spans="1:38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23"/>
      <c r="AJ633" s="23"/>
      <c r="AK633" s="23"/>
      <c r="AL633" s="23"/>
    </row>
    <row r="634" spans="1:38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23"/>
      <c r="AJ634" s="23"/>
      <c r="AK634" s="23"/>
      <c r="AL634" s="23"/>
    </row>
    <row r="635" spans="1:38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23"/>
      <c r="AJ635" s="23"/>
      <c r="AK635" s="23"/>
      <c r="AL635" s="23"/>
    </row>
    <row r="636" spans="1:38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23"/>
      <c r="AJ636" s="23"/>
      <c r="AK636" s="23"/>
      <c r="AL636" s="23"/>
    </row>
    <row r="637" spans="1:38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23"/>
      <c r="AJ637" s="23"/>
      <c r="AK637" s="23"/>
      <c r="AL637" s="23"/>
    </row>
    <row r="638" spans="1:38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23"/>
      <c r="AJ638" s="23"/>
      <c r="AK638" s="23"/>
      <c r="AL638" s="23"/>
    </row>
    <row r="639" spans="1:38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23"/>
      <c r="AJ639" s="23"/>
      <c r="AK639" s="23"/>
      <c r="AL639" s="23"/>
    </row>
    <row r="640" spans="1:38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23"/>
      <c r="AJ640" s="23"/>
      <c r="AK640" s="23"/>
      <c r="AL640" s="23"/>
    </row>
    <row r="641" spans="1:38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23"/>
      <c r="AJ641" s="23"/>
      <c r="AK641" s="23"/>
      <c r="AL641" s="23"/>
    </row>
    <row r="642" spans="1:38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23"/>
      <c r="AJ642" s="23"/>
      <c r="AK642" s="23"/>
      <c r="AL642" s="23"/>
    </row>
    <row r="643" spans="1:38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23"/>
      <c r="AJ643" s="23"/>
      <c r="AK643" s="23"/>
      <c r="AL643" s="23"/>
    </row>
    <row r="644" spans="1:38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23"/>
      <c r="AJ644" s="23"/>
      <c r="AK644" s="23"/>
      <c r="AL644" s="23"/>
    </row>
    <row r="645" spans="1:38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23"/>
      <c r="AJ645" s="23"/>
      <c r="AK645" s="23"/>
      <c r="AL645" s="23"/>
    </row>
    <row r="646" spans="1:38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23"/>
      <c r="AJ646" s="23"/>
      <c r="AK646" s="23"/>
      <c r="AL646" s="23"/>
    </row>
    <row r="647" spans="1:38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23"/>
      <c r="AJ647" s="23"/>
      <c r="AK647" s="23"/>
      <c r="AL647" s="23"/>
    </row>
    <row r="648" spans="1:38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23"/>
      <c r="AJ648" s="23"/>
      <c r="AK648" s="23"/>
      <c r="AL648" s="23"/>
    </row>
    <row r="649" spans="1:38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23"/>
      <c r="AJ649" s="23"/>
      <c r="AK649" s="23"/>
      <c r="AL649" s="23"/>
    </row>
    <row r="650" spans="1:38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23"/>
      <c r="AJ650" s="23"/>
      <c r="AK650" s="23"/>
      <c r="AL650" s="23"/>
    </row>
    <row r="651" spans="1:38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23"/>
      <c r="AJ651" s="23"/>
      <c r="AK651" s="23"/>
      <c r="AL651" s="23"/>
    </row>
    <row r="652" spans="1:38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23"/>
      <c r="AJ652" s="23"/>
      <c r="AK652" s="23"/>
      <c r="AL652" s="23"/>
    </row>
    <row r="653" spans="1:38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23"/>
      <c r="AJ653" s="23"/>
      <c r="AK653" s="23"/>
      <c r="AL653" s="23"/>
    </row>
    <row r="654" spans="1:38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23"/>
      <c r="AJ654" s="23"/>
      <c r="AK654" s="23"/>
      <c r="AL654" s="23"/>
    </row>
    <row r="655" spans="1:38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23"/>
      <c r="AJ655" s="23"/>
      <c r="AK655" s="23"/>
      <c r="AL655" s="23"/>
    </row>
    <row r="656" spans="1:38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23"/>
      <c r="AJ656" s="23"/>
      <c r="AK656" s="23"/>
      <c r="AL656" s="23"/>
    </row>
    <row r="657" spans="1:38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23"/>
      <c r="AJ657" s="23"/>
      <c r="AK657" s="23"/>
      <c r="AL657" s="23"/>
    </row>
    <row r="658" spans="1:38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23"/>
      <c r="AJ658" s="23"/>
      <c r="AK658" s="23"/>
      <c r="AL658" s="23"/>
    </row>
    <row r="659" spans="1:38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23"/>
      <c r="AJ659" s="23"/>
      <c r="AK659" s="23"/>
      <c r="AL659" s="23"/>
    </row>
    <row r="660" spans="1:38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23"/>
      <c r="AJ660" s="23"/>
      <c r="AK660" s="23"/>
      <c r="AL660" s="23"/>
    </row>
    <row r="661" spans="1:38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23"/>
      <c r="AJ661" s="23"/>
      <c r="AK661" s="23"/>
      <c r="AL661" s="23"/>
    </row>
    <row r="662" spans="1:38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23"/>
      <c r="AJ662" s="23"/>
      <c r="AK662" s="23"/>
      <c r="AL662" s="23"/>
    </row>
    <row r="663" spans="1:38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23"/>
      <c r="AJ663" s="23"/>
      <c r="AK663" s="23"/>
      <c r="AL663" s="23"/>
    </row>
    <row r="664" spans="1:38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23"/>
      <c r="AJ664" s="23"/>
      <c r="AK664" s="23"/>
      <c r="AL664" s="23"/>
    </row>
    <row r="665" spans="1:38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23"/>
      <c r="AJ665" s="23"/>
      <c r="AK665" s="23"/>
      <c r="AL665" s="23"/>
    </row>
    <row r="666" spans="1:38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23"/>
      <c r="AJ666" s="23"/>
      <c r="AK666" s="23"/>
      <c r="AL666" s="23"/>
    </row>
    <row r="667" spans="1:38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23"/>
      <c r="AJ667" s="23"/>
      <c r="AK667" s="23"/>
      <c r="AL667" s="23"/>
    </row>
    <row r="668" spans="1:38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23"/>
      <c r="AJ668" s="23"/>
      <c r="AK668" s="23"/>
      <c r="AL668" s="23"/>
    </row>
    <row r="669" spans="1:38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23"/>
      <c r="AJ669" s="23"/>
      <c r="AK669" s="23"/>
      <c r="AL669" s="23"/>
    </row>
    <row r="670" spans="1:38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23"/>
      <c r="AJ670" s="23"/>
      <c r="AK670" s="23"/>
      <c r="AL670" s="23"/>
    </row>
    <row r="671" spans="1:38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23"/>
      <c r="AJ671" s="23"/>
      <c r="AK671" s="23"/>
      <c r="AL671" s="23"/>
    </row>
    <row r="672" spans="1:38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23"/>
      <c r="AJ672" s="23"/>
      <c r="AK672" s="23"/>
      <c r="AL672" s="23"/>
    </row>
    <row r="673" spans="1:38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23"/>
      <c r="AJ673" s="23"/>
      <c r="AK673" s="23"/>
      <c r="AL673" s="23"/>
    </row>
    <row r="674" spans="1:38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23"/>
      <c r="AJ674" s="23"/>
      <c r="AK674" s="23"/>
      <c r="AL674" s="23"/>
    </row>
    <row r="675" spans="1:38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23"/>
      <c r="AJ675" s="23"/>
      <c r="AK675" s="23"/>
      <c r="AL675" s="23"/>
    </row>
    <row r="676" spans="1:38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23"/>
      <c r="AJ676" s="23"/>
      <c r="AK676" s="23"/>
      <c r="AL676" s="23"/>
    </row>
    <row r="677" spans="1:38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23"/>
      <c r="AJ677" s="23"/>
      <c r="AK677" s="23"/>
      <c r="AL677" s="23"/>
    </row>
    <row r="678" spans="1:38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23"/>
      <c r="AJ678" s="23"/>
      <c r="AK678" s="23"/>
      <c r="AL678" s="23"/>
    </row>
    <row r="679" spans="1:38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23"/>
      <c r="AJ679" s="23"/>
      <c r="AK679" s="23"/>
      <c r="AL679" s="23"/>
    </row>
    <row r="680" spans="1:38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23"/>
      <c r="AJ680" s="23"/>
      <c r="AK680" s="23"/>
      <c r="AL680" s="23"/>
    </row>
    <row r="681" spans="1:38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23"/>
      <c r="AJ681" s="23"/>
      <c r="AK681" s="23"/>
      <c r="AL681" s="23"/>
    </row>
    <row r="682" spans="1:38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23"/>
      <c r="AJ682" s="23"/>
      <c r="AK682" s="23"/>
      <c r="AL682" s="23"/>
    </row>
    <row r="683" spans="1:38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23"/>
      <c r="AJ683" s="23"/>
      <c r="AK683" s="23"/>
      <c r="AL683" s="23"/>
    </row>
    <row r="684" spans="1:38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23"/>
      <c r="AJ684" s="23"/>
      <c r="AK684" s="23"/>
      <c r="AL684" s="23"/>
    </row>
    <row r="685" spans="1:38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23"/>
      <c r="AJ685" s="23"/>
      <c r="AK685" s="23"/>
      <c r="AL685" s="23"/>
    </row>
    <row r="686" spans="1:38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23"/>
      <c r="AJ686" s="23"/>
      <c r="AK686" s="23"/>
      <c r="AL686" s="23"/>
    </row>
    <row r="687" spans="1:38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23"/>
      <c r="AJ687" s="23"/>
      <c r="AK687" s="23"/>
      <c r="AL687" s="23"/>
    </row>
    <row r="688" spans="1:38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23"/>
      <c r="AJ688" s="23"/>
      <c r="AK688" s="23"/>
      <c r="AL688" s="23"/>
    </row>
    <row r="689" spans="1:38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23"/>
      <c r="AJ689" s="23"/>
      <c r="AK689" s="23"/>
      <c r="AL689" s="23"/>
    </row>
    <row r="690" spans="1:38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23"/>
      <c r="AJ690" s="23"/>
      <c r="AK690" s="23"/>
      <c r="AL690" s="23"/>
    </row>
    <row r="691" spans="1:38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23"/>
      <c r="AJ691" s="23"/>
      <c r="AK691" s="23"/>
      <c r="AL691" s="23"/>
    </row>
    <row r="692" spans="1:38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23"/>
      <c r="AJ692" s="23"/>
      <c r="AK692" s="23"/>
      <c r="AL692" s="23"/>
    </row>
    <row r="693" spans="1:38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23"/>
      <c r="AJ693" s="23"/>
      <c r="AK693" s="23"/>
      <c r="AL693" s="23"/>
    </row>
    <row r="694" spans="1:38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23"/>
      <c r="AJ694" s="23"/>
      <c r="AK694" s="23"/>
      <c r="AL694" s="23"/>
    </row>
    <row r="695" spans="1:38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23"/>
      <c r="AJ695" s="23"/>
      <c r="AK695" s="23"/>
      <c r="AL695" s="23"/>
    </row>
    <row r="696" spans="1:38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23"/>
      <c r="AJ696" s="23"/>
      <c r="AK696" s="23"/>
      <c r="AL696" s="23"/>
    </row>
    <row r="697" spans="1:38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23"/>
      <c r="AJ697" s="23"/>
      <c r="AK697" s="23"/>
      <c r="AL697" s="23"/>
    </row>
    <row r="698" spans="1:38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23"/>
      <c r="AJ698" s="23"/>
      <c r="AK698" s="23"/>
      <c r="AL698" s="23"/>
    </row>
    <row r="699" spans="1:38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23"/>
      <c r="AJ699" s="23"/>
      <c r="AK699" s="23"/>
      <c r="AL699" s="23"/>
    </row>
    <row r="700" spans="1:38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23"/>
      <c r="AJ700" s="23"/>
      <c r="AK700" s="23"/>
      <c r="AL700" s="23"/>
    </row>
    <row r="701" spans="1:38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23"/>
      <c r="AJ701" s="23"/>
      <c r="AK701" s="23"/>
      <c r="AL701" s="23"/>
    </row>
    <row r="702" spans="1:38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23"/>
      <c r="AJ702" s="23"/>
      <c r="AK702" s="23"/>
      <c r="AL702" s="23"/>
    </row>
    <row r="703" spans="1:38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23"/>
      <c r="AJ703" s="23"/>
      <c r="AK703" s="23"/>
      <c r="AL703" s="23"/>
    </row>
    <row r="704" spans="1:38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23"/>
      <c r="AJ704" s="23"/>
      <c r="AK704" s="23"/>
      <c r="AL704" s="23"/>
    </row>
    <row r="705" spans="1:38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23"/>
      <c r="AJ705" s="23"/>
      <c r="AK705" s="23"/>
      <c r="AL705" s="23"/>
    </row>
    <row r="706" spans="1:38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23"/>
      <c r="AJ706" s="23"/>
      <c r="AK706" s="23"/>
      <c r="AL706" s="23"/>
    </row>
    <row r="707" spans="1:38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23"/>
      <c r="AJ707" s="23"/>
      <c r="AK707" s="23"/>
      <c r="AL707" s="23"/>
    </row>
    <row r="708" spans="1:38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23"/>
      <c r="AJ708" s="23"/>
      <c r="AK708" s="23"/>
      <c r="AL708" s="23"/>
    </row>
    <row r="709" spans="1:38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23"/>
      <c r="AJ709" s="23"/>
      <c r="AK709" s="23"/>
      <c r="AL709" s="23"/>
    </row>
    <row r="710" spans="1:38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23"/>
      <c r="AJ710" s="23"/>
      <c r="AK710" s="23"/>
      <c r="AL710" s="23"/>
    </row>
    <row r="711" spans="1:38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23"/>
      <c r="AJ711" s="23"/>
      <c r="AK711" s="23"/>
      <c r="AL711" s="23"/>
    </row>
    <row r="712" spans="1:38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23"/>
      <c r="AJ712" s="23"/>
      <c r="AK712" s="23"/>
      <c r="AL712" s="23"/>
    </row>
    <row r="713" spans="1:38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23"/>
      <c r="AJ713" s="23"/>
      <c r="AK713" s="23"/>
      <c r="AL713" s="23"/>
    </row>
    <row r="714" spans="1:38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23"/>
      <c r="AJ714" s="23"/>
      <c r="AK714" s="23"/>
      <c r="AL714" s="23"/>
    </row>
    <row r="715" spans="1:38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23"/>
      <c r="AJ715" s="23"/>
      <c r="AK715" s="23"/>
      <c r="AL715" s="23"/>
    </row>
    <row r="716" spans="1:38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23"/>
      <c r="AJ716" s="23"/>
      <c r="AK716" s="23"/>
      <c r="AL716" s="23"/>
    </row>
    <row r="717" spans="1:38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23"/>
      <c r="AJ717" s="23"/>
      <c r="AK717" s="23"/>
      <c r="AL717" s="23"/>
    </row>
    <row r="718" spans="1:38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23"/>
      <c r="AJ718" s="23"/>
      <c r="AK718" s="23"/>
      <c r="AL718" s="23"/>
    </row>
    <row r="719" spans="1:38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23"/>
      <c r="AJ719" s="23"/>
      <c r="AK719" s="23"/>
      <c r="AL719" s="23"/>
    </row>
    <row r="720" spans="1:38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23"/>
      <c r="AJ720" s="23"/>
      <c r="AK720" s="23"/>
      <c r="AL720" s="23"/>
    </row>
    <row r="721" spans="1:38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23"/>
      <c r="AJ721" s="23"/>
      <c r="AK721" s="23"/>
      <c r="AL721" s="23"/>
    </row>
    <row r="722" spans="1:38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23"/>
      <c r="AJ722" s="23"/>
      <c r="AK722" s="23"/>
      <c r="AL722" s="23"/>
    </row>
    <row r="723" spans="1:38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23"/>
      <c r="AJ723" s="23"/>
      <c r="AK723" s="23"/>
      <c r="AL723" s="23"/>
    </row>
    <row r="724" spans="1:38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23"/>
      <c r="AJ724" s="23"/>
      <c r="AK724" s="23"/>
      <c r="AL724" s="23"/>
    </row>
    <row r="725" spans="1:38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23"/>
      <c r="AJ725" s="23"/>
      <c r="AK725" s="23"/>
      <c r="AL725" s="23"/>
    </row>
    <row r="726" spans="1:38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23"/>
      <c r="AJ726" s="23"/>
      <c r="AK726" s="23"/>
      <c r="AL726" s="23"/>
    </row>
    <row r="727" spans="1:38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23"/>
      <c r="AJ727" s="23"/>
      <c r="AK727" s="23"/>
      <c r="AL727" s="23"/>
    </row>
    <row r="728" spans="1:38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23"/>
      <c r="AJ728" s="23"/>
      <c r="AK728" s="23"/>
      <c r="AL728" s="23"/>
    </row>
    <row r="729" spans="1:38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23"/>
      <c r="AJ729" s="23"/>
      <c r="AK729" s="23"/>
      <c r="AL729" s="23"/>
    </row>
    <row r="730" spans="1:38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23"/>
      <c r="AJ730" s="23"/>
      <c r="AK730" s="23"/>
      <c r="AL730" s="23"/>
    </row>
    <row r="731" spans="1:38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23"/>
      <c r="AJ731" s="23"/>
      <c r="AK731" s="23"/>
      <c r="AL731" s="23"/>
    </row>
    <row r="732" spans="1:38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23"/>
      <c r="AJ732" s="23"/>
      <c r="AK732" s="23"/>
      <c r="AL732" s="23"/>
    </row>
    <row r="733" spans="1:38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23"/>
      <c r="AJ733" s="23"/>
      <c r="AK733" s="23"/>
      <c r="AL733" s="23"/>
    </row>
    <row r="734" spans="1:38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23"/>
      <c r="AJ734" s="23"/>
      <c r="AK734" s="23"/>
      <c r="AL734" s="23"/>
    </row>
    <row r="735" spans="1:38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23"/>
      <c r="AJ735" s="23"/>
      <c r="AK735" s="23"/>
      <c r="AL735" s="23"/>
    </row>
    <row r="736" spans="1:38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23"/>
      <c r="AJ736" s="23"/>
      <c r="AK736" s="23"/>
      <c r="AL736" s="23"/>
    </row>
    <row r="737" spans="1:38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23"/>
      <c r="AJ737" s="23"/>
      <c r="AK737" s="23"/>
      <c r="AL737" s="23"/>
    </row>
    <row r="738" spans="1:38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23"/>
      <c r="AJ738" s="23"/>
      <c r="AK738" s="23"/>
      <c r="AL738" s="23"/>
    </row>
    <row r="739" spans="1:38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23"/>
      <c r="AJ739" s="23"/>
      <c r="AK739" s="23"/>
      <c r="AL739" s="23"/>
    </row>
    <row r="740" spans="1:38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23"/>
      <c r="AJ740" s="23"/>
      <c r="AK740" s="23"/>
      <c r="AL740" s="23"/>
    </row>
    <row r="741" spans="1:38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23"/>
      <c r="AJ741" s="23"/>
      <c r="AK741" s="23"/>
      <c r="AL741" s="23"/>
    </row>
    <row r="742" spans="1:38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23"/>
      <c r="AJ742" s="23"/>
      <c r="AK742" s="23"/>
      <c r="AL742" s="23"/>
    </row>
    <row r="743" spans="1:38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23"/>
      <c r="AJ743" s="23"/>
      <c r="AK743" s="23"/>
      <c r="AL743" s="23"/>
    </row>
    <row r="744" spans="1:38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23"/>
      <c r="AJ744" s="23"/>
      <c r="AK744" s="23"/>
      <c r="AL744" s="23"/>
    </row>
    <row r="745" spans="1:38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23"/>
      <c r="AJ745" s="23"/>
      <c r="AK745" s="23"/>
      <c r="AL745" s="23"/>
    </row>
    <row r="746" spans="1:38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23"/>
      <c r="AJ746" s="23"/>
      <c r="AK746" s="23"/>
      <c r="AL746" s="23"/>
    </row>
    <row r="747" spans="1:38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23"/>
      <c r="AJ747" s="23"/>
      <c r="AK747" s="23"/>
      <c r="AL747" s="23"/>
    </row>
    <row r="748" spans="1:38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23"/>
      <c r="AJ748" s="23"/>
      <c r="AK748" s="23"/>
      <c r="AL748" s="23"/>
    </row>
    <row r="749" spans="1:38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23"/>
      <c r="AJ749" s="23"/>
      <c r="AK749" s="23"/>
      <c r="AL749" s="23"/>
    </row>
    <row r="750" spans="1:38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23"/>
      <c r="AJ750" s="23"/>
      <c r="AK750" s="23"/>
      <c r="AL750" s="23"/>
    </row>
    <row r="751" spans="1:38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23"/>
      <c r="AJ751" s="23"/>
      <c r="AK751" s="23"/>
      <c r="AL751" s="23"/>
    </row>
    <row r="752" spans="1:38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23"/>
      <c r="AJ752" s="23"/>
      <c r="AK752" s="23"/>
      <c r="AL752" s="23"/>
    </row>
    <row r="753" spans="1:38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23"/>
      <c r="AJ753" s="23"/>
      <c r="AK753" s="23"/>
      <c r="AL753" s="23"/>
    </row>
    <row r="754" spans="1:38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23"/>
      <c r="AJ754" s="23"/>
      <c r="AK754" s="23"/>
      <c r="AL754" s="23"/>
    </row>
    <row r="755" spans="1:38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23"/>
      <c r="AJ755" s="23"/>
      <c r="AK755" s="23"/>
      <c r="AL755" s="23"/>
    </row>
    <row r="756" spans="1:38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23"/>
      <c r="AJ756" s="23"/>
      <c r="AK756" s="23"/>
      <c r="AL756" s="23"/>
    </row>
    <row r="757" spans="1:38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23"/>
      <c r="AJ757" s="23"/>
      <c r="AK757" s="23"/>
      <c r="AL757" s="23"/>
    </row>
    <row r="758" spans="1:38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23"/>
      <c r="AJ758" s="23"/>
      <c r="AK758" s="23"/>
      <c r="AL758" s="23"/>
    </row>
    <row r="759" spans="1:38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23"/>
      <c r="AJ759" s="23"/>
      <c r="AK759" s="23"/>
      <c r="AL759" s="23"/>
    </row>
    <row r="760" spans="1:38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23"/>
      <c r="AJ760" s="23"/>
      <c r="AK760" s="23"/>
      <c r="AL760" s="23"/>
    </row>
    <row r="761" spans="1:38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23"/>
      <c r="AJ761" s="23"/>
      <c r="AK761" s="23"/>
      <c r="AL761" s="23"/>
    </row>
    <row r="762" spans="1:38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23"/>
      <c r="AJ762" s="23"/>
      <c r="AK762" s="23"/>
      <c r="AL762" s="23"/>
    </row>
    <row r="763" spans="1:38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23"/>
      <c r="AJ763" s="23"/>
      <c r="AK763" s="23"/>
      <c r="AL763" s="23"/>
    </row>
    <row r="764" spans="1:38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23"/>
      <c r="AJ764" s="23"/>
      <c r="AK764" s="23"/>
      <c r="AL764" s="23"/>
    </row>
    <row r="765" spans="1:38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23"/>
      <c r="AJ765" s="23"/>
      <c r="AK765" s="23"/>
      <c r="AL765" s="23"/>
    </row>
    <row r="766" spans="1:38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23"/>
      <c r="AJ766" s="23"/>
      <c r="AK766" s="23"/>
      <c r="AL766" s="23"/>
    </row>
    <row r="767" spans="1:38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23"/>
      <c r="AJ767" s="23"/>
      <c r="AK767" s="23"/>
      <c r="AL767" s="23"/>
    </row>
    <row r="768" spans="1:38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23"/>
      <c r="AJ768" s="23"/>
      <c r="AK768" s="23"/>
      <c r="AL768" s="23"/>
    </row>
    <row r="769" spans="1:38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23"/>
      <c r="AJ769" s="23"/>
      <c r="AK769" s="23"/>
      <c r="AL769" s="23"/>
    </row>
    <row r="770" spans="1:38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23"/>
      <c r="AJ770" s="23"/>
      <c r="AK770" s="23"/>
      <c r="AL770" s="23"/>
    </row>
    <row r="771" spans="1:38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23"/>
      <c r="AJ771" s="23"/>
      <c r="AK771" s="23"/>
      <c r="AL771" s="23"/>
    </row>
    <row r="772" spans="1:38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23"/>
      <c r="AJ772" s="23"/>
      <c r="AK772" s="23"/>
      <c r="AL772" s="23"/>
    </row>
    <row r="773" spans="1:38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23"/>
      <c r="AJ773" s="23"/>
      <c r="AK773" s="23"/>
      <c r="AL773" s="23"/>
    </row>
    <row r="774" spans="1:38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23"/>
      <c r="AJ774" s="23"/>
      <c r="AK774" s="23"/>
      <c r="AL774" s="23"/>
    </row>
    <row r="775" spans="1:38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23"/>
      <c r="AJ775" s="23"/>
      <c r="AK775" s="23"/>
      <c r="AL775" s="23"/>
    </row>
    <row r="776" spans="1:38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23"/>
      <c r="AJ776" s="23"/>
      <c r="AK776" s="23"/>
      <c r="AL776" s="23"/>
    </row>
    <row r="777" spans="1:38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23"/>
      <c r="AJ777" s="23"/>
      <c r="AK777" s="23"/>
      <c r="AL777" s="23"/>
    </row>
    <row r="778" spans="1:38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23"/>
      <c r="AJ778" s="23"/>
      <c r="AK778" s="23"/>
      <c r="AL778" s="23"/>
    </row>
    <row r="779" spans="1:38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23"/>
      <c r="AJ779" s="23"/>
      <c r="AK779" s="23"/>
      <c r="AL779" s="23"/>
    </row>
    <row r="780" spans="1:38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23"/>
      <c r="AJ780" s="23"/>
      <c r="AK780" s="23"/>
      <c r="AL780" s="23"/>
    </row>
    <row r="781" spans="1:38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23"/>
      <c r="AJ781" s="23"/>
      <c r="AK781" s="23"/>
      <c r="AL781" s="23"/>
    </row>
    <row r="782" spans="1:38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23"/>
      <c r="AJ782" s="23"/>
      <c r="AK782" s="23"/>
      <c r="AL782" s="23"/>
    </row>
    <row r="783" spans="1:38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23"/>
      <c r="AJ783" s="23"/>
      <c r="AK783" s="23"/>
      <c r="AL783" s="23"/>
    </row>
    <row r="784" spans="1:38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23"/>
      <c r="AJ784" s="23"/>
      <c r="AK784" s="23"/>
      <c r="AL784" s="23"/>
    </row>
    <row r="785" spans="1:38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23"/>
      <c r="AJ785" s="23"/>
      <c r="AK785" s="23"/>
      <c r="AL785" s="23"/>
    </row>
    <row r="786" spans="1:38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23"/>
      <c r="AJ786" s="23"/>
      <c r="AK786" s="23"/>
      <c r="AL786" s="23"/>
    </row>
    <row r="787" spans="1:38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23"/>
      <c r="AJ787" s="23"/>
      <c r="AK787" s="23"/>
      <c r="AL787" s="23"/>
    </row>
    <row r="788" spans="1:38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23"/>
      <c r="AJ788" s="23"/>
      <c r="AK788" s="23"/>
      <c r="AL788" s="23"/>
    </row>
    <row r="789" spans="1:38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23"/>
      <c r="AJ789" s="23"/>
      <c r="AK789" s="23"/>
      <c r="AL789" s="23"/>
    </row>
    <row r="790" spans="1:38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23"/>
      <c r="AJ790" s="23"/>
      <c r="AK790" s="23"/>
      <c r="AL790" s="23"/>
    </row>
    <row r="791" spans="1:38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23"/>
      <c r="AJ791" s="23"/>
      <c r="AK791" s="23"/>
      <c r="AL791" s="23"/>
    </row>
    <row r="792" spans="1:38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23"/>
      <c r="AJ792" s="23"/>
      <c r="AK792" s="23"/>
      <c r="AL792" s="23"/>
    </row>
    <row r="793" spans="1:38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23"/>
      <c r="AJ793" s="23"/>
      <c r="AK793" s="23"/>
      <c r="AL793" s="23"/>
    </row>
    <row r="794" spans="1:38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23"/>
      <c r="AJ794" s="23"/>
      <c r="AK794" s="23"/>
      <c r="AL794" s="23"/>
    </row>
    <row r="795" spans="1:38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23"/>
      <c r="AJ795" s="23"/>
      <c r="AK795" s="23"/>
      <c r="AL795" s="23"/>
    </row>
    <row r="796" spans="1:38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23"/>
      <c r="AJ796" s="23"/>
      <c r="AK796" s="23"/>
      <c r="AL796" s="23"/>
    </row>
    <row r="797" spans="1:38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23"/>
      <c r="AJ797" s="23"/>
      <c r="AK797" s="23"/>
      <c r="AL797" s="23"/>
    </row>
    <row r="798" spans="1:38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23"/>
      <c r="AJ798" s="23"/>
      <c r="AK798" s="23"/>
      <c r="AL798" s="23"/>
    </row>
    <row r="799" spans="1:38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23"/>
      <c r="AJ799" s="23"/>
      <c r="AK799" s="23"/>
      <c r="AL799" s="23"/>
    </row>
    <row r="800" spans="1:38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23"/>
      <c r="AJ800" s="23"/>
      <c r="AK800" s="23"/>
      <c r="AL800" s="23"/>
    </row>
    <row r="801" spans="1:38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23"/>
      <c r="AJ801" s="23"/>
      <c r="AK801" s="23"/>
      <c r="AL801" s="23"/>
    </row>
    <row r="802" spans="1:38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23"/>
      <c r="AJ802" s="23"/>
      <c r="AK802" s="23"/>
      <c r="AL802" s="23"/>
    </row>
    <row r="803" spans="1:38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23"/>
      <c r="AJ803" s="23"/>
      <c r="AK803" s="23"/>
      <c r="AL803" s="23"/>
    </row>
    <row r="804" spans="1:38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23"/>
      <c r="AJ804" s="23"/>
      <c r="AK804" s="23"/>
      <c r="AL804" s="23"/>
    </row>
    <row r="805" spans="1:38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23"/>
      <c r="AJ805" s="23"/>
      <c r="AK805" s="23"/>
      <c r="AL805" s="23"/>
    </row>
    <row r="806" spans="1:38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23"/>
      <c r="AJ806" s="23"/>
      <c r="AK806" s="23"/>
      <c r="AL806" s="23"/>
    </row>
    <row r="807" spans="1:38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23"/>
      <c r="AJ807" s="23"/>
      <c r="AK807" s="23"/>
      <c r="AL807" s="23"/>
    </row>
    <row r="808" spans="1:38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23"/>
      <c r="AJ808" s="23"/>
      <c r="AK808" s="23"/>
      <c r="AL808" s="23"/>
    </row>
    <row r="809" spans="1:38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23"/>
      <c r="AJ809" s="23"/>
      <c r="AK809" s="23"/>
      <c r="AL809" s="23"/>
    </row>
    <row r="810" spans="1:38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23"/>
      <c r="AJ810" s="23"/>
      <c r="AK810" s="23"/>
      <c r="AL810" s="23"/>
    </row>
    <row r="811" spans="1:38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23"/>
      <c r="AJ811" s="23"/>
      <c r="AK811" s="23"/>
      <c r="AL811" s="23"/>
    </row>
    <row r="812" spans="1:38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23"/>
      <c r="AJ812" s="23"/>
      <c r="AK812" s="23"/>
      <c r="AL812" s="23"/>
    </row>
    <row r="813" spans="1:38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23"/>
      <c r="AJ813" s="23"/>
      <c r="AK813" s="23"/>
      <c r="AL813" s="23"/>
    </row>
    <row r="814" spans="1:38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23"/>
      <c r="AJ814" s="23"/>
      <c r="AK814" s="23"/>
      <c r="AL814" s="23"/>
    </row>
    <row r="815" spans="1:38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23"/>
      <c r="AJ815" s="23"/>
      <c r="AK815" s="23"/>
      <c r="AL815" s="23"/>
    </row>
    <row r="816" spans="1:38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23"/>
      <c r="AJ816" s="23"/>
      <c r="AK816" s="23"/>
      <c r="AL816" s="23"/>
    </row>
    <row r="817" spans="1:38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23"/>
      <c r="AJ817" s="23"/>
      <c r="AK817" s="23"/>
      <c r="AL817" s="23"/>
    </row>
    <row r="818" spans="1:38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23"/>
      <c r="AJ818" s="23"/>
      <c r="AK818" s="23"/>
      <c r="AL818" s="23"/>
    </row>
    <row r="819" spans="1:38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23"/>
      <c r="AJ819" s="23"/>
      <c r="AK819" s="23"/>
      <c r="AL819" s="23"/>
    </row>
    <row r="820" spans="1:38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23"/>
      <c r="AJ820" s="23"/>
      <c r="AK820" s="23"/>
      <c r="AL820" s="23"/>
    </row>
    <row r="821" spans="1:38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23"/>
      <c r="AJ821" s="23"/>
      <c r="AK821" s="23"/>
      <c r="AL821" s="23"/>
    </row>
    <row r="822" spans="1:38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23"/>
      <c r="AJ822" s="23"/>
      <c r="AK822" s="23"/>
      <c r="AL822" s="23"/>
    </row>
    <row r="823" spans="1:38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23"/>
      <c r="AJ823" s="23"/>
      <c r="AK823" s="23"/>
      <c r="AL823" s="23"/>
    </row>
    <row r="824" spans="1:38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23"/>
      <c r="AJ824" s="23"/>
      <c r="AK824" s="23"/>
      <c r="AL824" s="23"/>
    </row>
    <row r="825" spans="1:38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23"/>
      <c r="AJ825" s="23"/>
      <c r="AK825" s="23"/>
      <c r="AL825" s="23"/>
    </row>
    <row r="826" spans="1:38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23"/>
      <c r="AJ826" s="23"/>
      <c r="AK826" s="23"/>
      <c r="AL826" s="23"/>
    </row>
    <row r="827" spans="1:38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23"/>
      <c r="AJ827" s="23"/>
      <c r="AK827" s="23"/>
      <c r="AL827" s="23"/>
    </row>
    <row r="828" spans="1:38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23"/>
      <c r="AJ828" s="23"/>
      <c r="AK828" s="23"/>
      <c r="AL828" s="23"/>
    </row>
    <row r="829" spans="1:38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23"/>
      <c r="AJ829" s="23"/>
      <c r="AK829" s="23"/>
      <c r="AL829" s="23"/>
    </row>
    <row r="830" spans="1:38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23"/>
      <c r="AJ830" s="23"/>
      <c r="AK830" s="23"/>
      <c r="AL830" s="23"/>
    </row>
    <row r="831" spans="1:38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23"/>
      <c r="AJ831" s="23"/>
      <c r="AK831" s="23"/>
      <c r="AL831" s="23"/>
    </row>
    <row r="832" spans="1:38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23"/>
      <c r="AJ832" s="23"/>
      <c r="AK832" s="23"/>
      <c r="AL832" s="23"/>
    </row>
    <row r="833" spans="1:38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23"/>
      <c r="AJ833" s="23"/>
      <c r="AK833" s="23"/>
      <c r="AL833" s="23"/>
    </row>
    <row r="834" spans="1:38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23"/>
      <c r="AJ834" s="23"/>
      <c r="AK834" s="23"/>
      <c r="AL834" s="23"/>
    </row>
    <row r="835" spans="1:38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23"/>
      <c r="AJ835" s="23"/>
      <c r="AK835" s="23"/>
      <c r="AL835" s="23"/>
    </row>
    <row r="836" spans="1:38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23"/>
      <c r="AJ836" s="23"/>
      <c r="AK836" s="23"/>
      <c r="AL836" s="23"/>
    </row>
    <row r="837" spans="1:38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23"/>
      <c r="AJ837" s="23"/>
      <c r="AK837" s="23"/>
      <c r="AL837" s="23"/>
    </row>
    <row r="838" spans="1:38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23"/>
      <c r="AJ838" s="23"/>
      <c r="AK838" s="23"/>
      <c r="AL838" s="23"/>
    </row>
    <row r="839" spans="1:38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23"/>
      <c r="AJ839" s="23"/>
      <c r="AK839" s="23"/>
      <c r="AL839" s="23"/>
    </row>
    <row r="840" spans="1:38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23"/>
      <c r="AJ840" s="23"/>
      <c r="AK840" s="23"/>
      <c r="AL840" s="23"/>
    </row>
    <row r="841" spans="1:38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23"/>
      <c r="AJ841" s="23"/>
      <c r="AK841" s="23"/>
      <c r="AL841" s="23"/>
    </row>
    <row r="842" spans="1:38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23"/>
      <c r="AJ842" s="23"/>
      <c r="AK842" s="23"/>
      <c r="AL842" s="23"/>
    </row>
    <row r="843" spans="1:38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23"/>
      <c r="AJ843" s="23"/>
      <c r="AK843" s="23"/>
      <c r="AL843" s="23"/>
    </row>
    <row r="844" spans="1:38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23"/>
      <c r="AJ844" s="23"/>
      <c r="AK844" s="23"/>
      <c r="AL844" s="23"/>
    </row>
    <row r="845" spans="1:38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23"/>
      <c r="AJ845" s="23"/>
      <c r="AK845" s="23"/>
      <c r="AL845" s="23"/>
    </row>
    <row r="846" spans="1:38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23"/>
      <c r="AJ846" s="23"/>
      <c r="AK846" s="23"/>
      <c r="AL846" s="23"/>
    </row>
    <row r="847" spans="1:38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23"/>
      <c r="AJ847" s="23"/>
      <c r="AK847" s="23"/>
      <c r="AL847" s="23"/>
    </row>
    <row r="848" spans="1:38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23"/>
      <c r="AJ848" s="23"/>
      <c r="AK848" s="23"/>
      <c r="AL848" s="23"/>
    </row>
    <row r="849" spans="1:38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23"/>
      <c r="AJ849" s="23"/>
      <c r="AK849" s="23"/>
      <c r="AL849" s="23"/>
    </row>
    <row r="850" spans="1:38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23"/>
      <c r="AJ850" s="23"/>
      <c r="AK850" s="23"/>
      <c r="AL850" s="23"/>
    </row>
    <row r="851" spans="1:38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23"/>
      <c r="AJ851" s="23"/>
      <c r="AK851" s="23"/>
      <c r="AL851" s="23"/>
    </row>
    <row r="852" spans="1:38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23"/>
      <c r="AJ852" s="23"/>
      <c r="AK852" s="23"/>
      <c r="AL852" s="23"/>
    </row>
    <row r="853" spans="1:38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23"/>
      <c r="AJ853" s="23"/>
      <c r="AK853" s="23"/>
      <c r="AL853" s="23"/>
    </row>
    <row r="854" spans="1:38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23"/>
      <c r="AJ854" s="23"/>
      <c r="AK854" s="23"/>
      <c r="AL854" s="23"/>
    </row>
    <row r="855" spans="1:38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23"/>
      <c r="AJ855" s="23"/>
      <c r="AK855" s="23"/>
      <c r="AL855" s="23"/>
    </row>
    <row r="856" spans="1:38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23"/>
      <c r="AJ856" s="23"/>
      <c r="AK856" s="23"/>
      <c r="AL856" s="23"/>
    </row>
    <row r="857" spans="1:38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23"/>
      <c r="AJ857" s="23"/>
      <c r="AK857" s="23"/>
      <c r="AL857" s="23"/>
    </row>
    <row r="858" spans="1:38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23"/>
      <c r="AJ858" s="23"/>
      <c r="AK858" s="23"/>
      <c r="AL858" s="23"/>
    </row>
    <row r="859" spans="1:38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23"/>
      <c r="AJ859" s="23"/>
      <c r="AK859" s="23"/>
      <c r="AL859" s="23"/>
    </row>
    <row r="860" spans="1:38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23"/>
      <c r="AJ860" s="23"/>
      <c r="AK860" s="23"/>
      <c r="AL860" s="23"/>
    </row>
    <row r="861" spans="1:38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23"/>
      <c r="AJ861" s="23"/>
      <c r="AK861" s="23"/>
      <c r="AL861" s="23"/>
    </row>
    <row r="862" spans="1:38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23"/>
      <c r="AJ862" s="23"/>
      <c r="AK862" s="23"/>
      <c r="AL862" s="23"/>
    </row>
    <row r="863" spans="1:38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23"/>
      <c r="AJ863" s="23"/>
      <c r="AK863" s="23"/>
      <c r="AL863" s="23"/>
    </row>
    <row r="864" spans="1:38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23"/>
      <c r="AJ864" s="23"/>
      <c r="AK864" s="23"/>
      <c r="AL864" s="23"/>
    </row>
    <row r="865" spans="1:38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23"/>
      <c r="AJ865" s="23"/>
      <c r="AK865" s="23"/>
      <c r="AL865" s="23"/>
    </row>
    <row r="866" spans="1:38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23"/>
      <c r="AJ866" s="23"/>
      <c r="AK866" s="23"/>
      <c r="AL866" s="23"/>
    </row>
    <row r="867" spans="1:38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23"/>
      <c r="AJ867" s="23"/>
      <c r="AK867" s="23"/>
      <c r="AL867" s="23"/>
    </row>
    <row r="868" spans="1:38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23"/>
      <c r="AJ868" s="23"/>
      <c r="AK868" s="23"/>
      <c r="AL868" s="23"/>
    </row>
    <row r="869" spans="1:38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23"/>
      <c r="AJ869" s="23"/>
      <c r="AK869" s="23"/>
      <c r="AL869" s="23"/>
    </row>
    <row r="870" spans="1:38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23"/>
      <c r="AJ870" s="23"/>
      <c r="AK870" s="23"/>
      <c r="AL870" s="23"/>
    </row>
    <row r="871" spans="1:38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23"/>
      <c r="AJ871" s="23"/>
      <c r="AK871" s="23"/>
      <c r="AL871" s="23"/>
    </row>
    <row r="872" spans="1:38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23"/>
      <c r="AJ872" s="23"/>
      <c r="AK872" s="23"/>
      <c r="AL872" s="23"/>
    </row>
    <row r="873" spans="1:38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23"/>
      <c r="AJ873" s="23"/>
      <c r="AK873" s="23"/>
      <c r="AL873" s="23"/>
    </row>
    <row r="874" spans="1:38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23"/>
      <c r="AJ874" s="23"/>
      <c r="AK874" s="23"/>
      <c r="AL874" s="23"/>
    </row>
    <row r="875" spans="1:38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23"/>
      <c r="AJ875" s="23"/>
      <c r="AK875" s="23"/>
      <c r="AL875" s="23"/>
    </row>
    <row r="876" spans="1:38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23"/>
      <c r="AJ876" s="23"/>
      <c r="AK876" s="23"/>
      <c r="AL876" s="23"/>
    </row>
    <row r="877" spans="1:38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23"/>
      <c r="AJ877" s="23"/>
      <c r="AK877" s="23"/>
      <c r="AL877" s="23"/>
    </row>
    <row r="878" spans="1:38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23"/>
      <c r="AJ878" s="23"/>
      <c r="AK878" s="23"/>
      <c r="AL878" s="23"/>
    </row>
    <row r="879" spans="1:38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23"/>
      <c r="AJ879" s="23"/>
      <c r="AK879" s="23"/>
      <c r="AL879" s="23"/>
    </row>
    <row r="880" spans="1:38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23"/>
      <c r="AJ880" s="23"/>
      <c r="AK880" s="23"/>
      <c r="AL880" s="23"/>
    </row>
    <row r="881" spans="1:38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23"/>
      <c r="AJ881" s="23"/>
      <c r="AK881" s="23"/>
      <c r="AL881" s="23"/>
    </row>
    <row r="882" spans="1:38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23"/>
      <c r="AJ882" s="23"/>
      <c r="AK882" s="23"/>
      <c r="AL882" s="23"/>
    </row>
    <row r="883" spans="1:38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23"/>
      <c r="AJ883" s="23"/>
      <c r="AK883" s="23"/>
      <c r="AL883" s="23"/>
    </row>
    <row r="884" spans="1:38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23"/>
      <c r="AJ884" s="23"/>
      <c r="AK884" s="23"/>
      <c r="AL884" s="23"/>
    </row>
    <row r="885" spans="1:38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23"/>
      <c r="AJ885" s="23"/>
      <c r="AK885" s="23"/>
      <c r="AL885" s="23"/>
    </row>
    <row r="886" spans="1:38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23"/>
      <c r="AJ886" s="23"/>
      <c r="AK886" s="23"/>
      <c r="AL886" s="23"/>
    </row>
    <row r="887" spans="1:38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23"/>
      <c r="AJ887" s="23"/>
      <c r="AK887" s="23"/>
      <c r="AL887" s="23"/>
    </row>
    <row r="888" spans="1:38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23"/>
      <c r="AJ888" s="23"/>
      <c r="AK888" s="23"/>
      <c r="AL888" s="23"/>
    </row>
    <row r="889" spans="1:38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23"/>
      <c r="AJ889" s="23"/>
      <c r="AK889" s="23"/>
      <c r="AL889" s="23"/>
    </row>
    <row r="890" spans="1:38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23"/>
      <c r="AJ890" s="23"/>
      <c r="AK890" s="23"/>
      <c r="AL890" s="23"/>
    </row>
    <row r="891" spans="1:38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23"/>
      <c r="AJ891" s="23"/>
      <c r="AK891" s="23"/>
      <c r="AL891" s="23"/>
    </row>
    <row r="892" spans="1:38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23"/>
      <c r="AJ892" s="23"/>
      <c r="AK892" s="23"/>
      <c r="AL892" s="23"/>
    </row>
    <row r="893" spans="1:38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23"/>
      <c r="AJ893" s="23"/>
      <c r="AK893" s="23"/>
      <c r="AL893" s="23"/>
    </row>
    <row r="894" spans="1:38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23"/>
      <c r="AJ894" s="23"/>
      <c r="AK894" s="23"/>
      <c r="AL894" s="23"/>
    </row>
    <row r="895" spans="1:38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23"/>
      <c r="AJ895" s="23"/>
      <c r="AK895" s="23"/>
      <c r="AL895" s="23"/>
    </row>
    <row r="896" spans="1:38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23"/>
      <c r="AJ896" s="23"/>
      <c r="AK896" s="23"/>
      <c r="AL896" s="23"/>
    </row>
    <row r="897" spans="1:38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23"/>
      <c r="AJ897" s="23"/>
      <c r="AK897" s="23"/>
      <c r="AL897" s="23"/>
    </row>
    <row r="898" spans="1:38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23"/>
      <c r="AJ898" s="23"/>
      <c r="AK898" s="23"/>
      <c r="AL898" s="23"/>
    </row>
    <row r="899" spans="1:38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23"/>
      <c r="AJ899" s="23"/>
      <c r="AK899" s="23"/>
      <c r="AL899" s="23"/>
    </row>
    <row r="900" spans="1:38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23"/>
      <c r="AJ900" s="23"/>
      <c r="AK900" s="23"/>
      <c r="AL900" s="23"/>
    </row>
    <row r="901" spans="1:38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23"/>
      <c r="AJ901" s="23"/>
      <c r="AK901" s="23"/>
      <c r="AL901" s="23"/>
    </row>
    <row r="902" spans="1:38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23"/>
      <c r="AJ902" s="23"/>
      <c r="AK902" s="23"/>
      <c r="AL902" s="23"/>
    </row>
    <row r="903" spans="1:38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23"/>
      <c r="AJ903" s="23"/>
      <c r="AK903" s="23"/>
      <c r="AL903" s="23"/>
    </row>
    <row r="904" spans="1:38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23"/>
      <c r="AJ904" s="23"/>
      <c r="AK904" s="23"/>
      <c r="AL904" s="23"/>
    </row>
    <row r="905" spans="1:38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23"/>
      <c r="AJ905" s="23"/>
      <c r="AK905" s="23"/>
      <c r="AL905" s="23"/>
    </row>
    <row r="906" spans="1:38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23"/>
      <c r="AJ906" s="23"/>
      <c r="AK906" s="23"/>
      <c r="AL906" s="23"/>
    </row>
    <row r="907" spans="1:38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23"/>
      <c r="AJ907" s="23"/>
      <c r="AK907" s="23"/>
      <c r="AL907" s="23"/>
    </row>
    <row r="908" spans="1:38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23"/>
      <c r="AJ908" s="23"/>
      <c r="AK908" s="23"/>
      <c r="AL908" s="23"/>
    </row>
    <row r="909" spans="1:38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23"/>
      <c r="AJ909" s="23"/>
      <c r="AK909" s="23"/>
      <c r="AL909" s="23"/>
    </row>
    <row r="910" spans="1:38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23"/>
      <c r="AJ910" s="23"/>
      <c r="AK910" s="23"/>
      <c r="AL910" s="23"/>
    </row>
    <row r="911" spans="1:38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23"/>
      <c r="AJ911" s="23"/>
      <c r="AK911" s="23"/>
      <c r="AL911" s="23"/>
    </row>
    <row r="912" spans="1:38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23"/>
      <c r="AJ912" s="23"/>
      <c r="AK912" s="23"/>
      <c r="AL912" s="23"/>
    </row>
    <row r="913" spans="1:38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23"/>
      <c r="AJ913" s="23"/>
      <c r="AK913" s="23"/>
      <c r="AL913" s="23"/>
    </row>
    <row r="914" spans="1:38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23"/>
      <c r="AJ914" s="23"/>
      <c r="AK914" s="23"/>
      <c r="AL914" s="23"/>
    </row>
    <row r="915" spans="1:38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23"/>
      <c r="AJ915" s="23"/>
      <c r="AK915" s="23"/>
      <c r="AL915" s="23"/>
    </row>
    <row r="916" spans="1:38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23"/>
      <c r="AJ916" s="23"/>
      <c r="AK916" s="23"/>
      <c r="AL916" s="23"/>
    </row>
    <row r="917" spans="1:38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23"/>
      <c r="AJ917" s="23"/>
      <c r="AK917" s="23"/>
      <c r="AL917" s="23"/>
    </row>
    <row r="918" spans="1:38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23"/>
      <c r="AJ918" s="23"/>
      <c r="AK918" s="23"/>
      <c r="AL918" s="23"/>
    </row>
    <row r="919" spans="1:38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23"/>
      <c r="AJ919" s="23"/>
      <c r="AK919" s="23"/>
      <c r="AL919" s="23"/>
    </row>
    <row r="920" spans="1:38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23"/>
      <c r="AJ920" s="23"/>
      <c r="AK920" s="23"/>
      <c r="AL920" s="23"/>
    </row>
    <row r="921" spans="1:38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23"/>
      <c r="AJ921" s="23"/>
      <c r="AK921" s="23"/>
      <c r="AL921" s="23"/>
    </row>
    <row r="922" spans="1:38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23"/>
      <c r="AJ922" s="23"/>
      <c r="AK922" s="23"/>
      <c r="AL922" s="23"/>
    </row>
    <row r="923" spans="1:38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23"/>
      <c r="AJ923" s="23"/>
      <c r="AK923" s="23"/>
      <c r="AL923" s="23"/>
    </row>
    <row r="924" spans="1:38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23"/>
      <c r="AJ924" s="23"/>
      <c r="AK924" s="23"/>
      <c r="AL924" s="23"/>
    </row>
    <row r="925" spans="1:38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23"/>
      <c r="AJ925" s="23"/>
      <c r="AK925" s="23"/>
      <c r="AL925" s="23"/>
    </row>
    <row r="926" spans="1:38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23"/>
      <c r="AJ926" s="23"/>
      <c r="AK926" s="23"/>
      <c r="AL926" s="23"/>
    </row>
    <row r="927" spans="1:38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23"/>
      <c r="AJ927" s="23"/>
      <c r="AK927" s="23"/>
      <c r="AL927" s="23"/>
    </row>
    <row r="928" spans="1:38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23"/>
      <c r="AJ928" s="23"/>
      <c r="AK928" s="23"/>
      <c r="AL928" s="23"/>
    </row>
    <row r="929" spans="1:38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23"/>
      <c r="AJ929" s="23"/>
      <c r="AK929" s="23"/>
      <c r="AL929" s="23"/>
    </row>
    <row r="930" spans="1:38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23"/>
      <c r="AJ930" s="23"/>
      <c r="AK930" s="23"/>
      <c r="AL930" s="23"/>
    </row>
    <row r="931" spans="1:38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23"/>
      <c r="AJ931" s="23"/>
      <c r="AK931" s="23"/>
      <c r="AL931" s="23"/>
    </row>
    <row r="932" spans="1:38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23"/>
      <c r="AJ932" s="23"/>
      <c r="AK932" s="23"/>
      <c r="AL932" s="23"/>
    </row>
    <row r="933" spans="1:38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23"/>
      <c r="AJ933" s="23"/>
      <c r="AK933" s="23"/>
      <c r="AL933" s="23"/>
    </row>
    <row r="934" spans="1:38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23"/>
      <c r="AJ934" s="23"/>
      <c r="AK934" s="23"/>
      <c r="AL934" s="23"/>
    </row>
    <row r="935" spans="1:38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23"/>
      <c r="AJ935" s="23"/>
      <c r="AK935" s="23"/>
      <c r="AL935" s="23"/>
    </row>
    <row r="936" spans="1:38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23"/>
      <c r="AJ936" s="23"/>
      <c r="AK936" s="23"/>
      <c r="AL936" s="23"/>
    </row>
    <row r="937" spans="1:38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23"/>
      <c r="AJ937" s="23"/>
      <c r="AK937" s="23"/>
      <c r="AL937" s="23"/>
    </row>
    <row r="938" spans="1:38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23"/>
      <c r="AJ938" s="23"/>
      <c r="AK938" s="23"/>
      <c r="AL938" s="23"/>
    </row>
    <row r="939" spans="1:38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23"/>
      <c r="AJ939" s="23"/>
      <c r="AK939" s="23"/>
      <c r="AL939" s="23"/>
    </row>
    <row r="940" spans="1:38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23"/>
      <c r="AJ940" s="23"/>
      <c r="AK940" s="23"/>
      <c r="AL940" s="23"/>
    </row>
    <row r="941" spans="1:38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23"/>
      <c r="AJ941" s="23"/>
      <c r="AK941" s="23"/>
      <c r="AL941" s="23"/>
    </row>
    <row r="942" spans="1:38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23"/>
      <c r="AJ942" s="23"/>
      <c r="AK942" s="23"/>
      <c r="AL942" s="23"/>
    </row>
    <row r="943" spans="1:38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23"/>
      <c r="AJ943" s="23"/>
      <c r="AK943" s="23"/>
      <c r="AL943" s="23"/>
    </row>
    <row r="944" spans="1:38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23"/>
      <c r="AJ944" s="23"/>
      <c r="AK944" s="23"/>
      <c r="AL944" s="23"/>
    </row>
    <row r="945" spans="1:38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23"/>
      <c r="AJ945" s="23"/>
      <c r="AK945" s="23"/>
      <c r="AL945" s="23"/>
    </row>
    <row r="946" spans="1:38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23"/>
      <c r="AJ946" s="23"/>
      <c r="AK946" s="23"/>
      <c r="AL946" s="23"/>
    </row>
    <row r="947" spans="1:38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23"/>
      <c r="AJ947" s="23"/>
      <c r="AK947" s="23"/>
      <c r="AL947" s="23"/>
    </row>
    <row r="948" spans="1:38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23"/>
      <c r="AJ948" s="23"/>
      <c r="AK948" s="23"/>
      <c r="AL948" s="23"/>
    </row>
    <row r="949" spans="1:38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23"/>
      <c r="AJ949" s="23"/>
      <c r="AK949" s="23"/>
      <c r="AL949" s="23"/>
    </row>
    <row r="950" spans="1:38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23"/>
      <c r="AJ950" s="23"/>
      <c r="AK950" s="23"/>
      <c r="AL950" s="23"/>
    </row>
    <row r="951" spans="1:38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23"/>
      <c r="AJ951" s="23"/>
      <c r="AK951" s="23"/>
      <c r="AL951" s="23"/>
    </row>
    <row r="952" spans="1:38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23"/>
      <c r="AJ952" s="23"/>
      <c r="AK952" s="23"/>
      <c r="AL952" s="23"/>
    </row>
    <row r="953" spans="1:38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23"/>
      <c r="AJ953" s="23"/>
      <c r="AK953" s="23"/>
      <c r="AL953" s="23"/>
    </row>
    <row r="954" spans="1:38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23"/>
      <c r="AJ954" s="23"/>
      <c r="AK954" s="23"/>
      <c r="AL954" s="23"/>
    </row>
    <row r="955" spans="1:38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23"/>
      <c r="AJ955" s="23"/>
      <c r="AK955" s="23"/>
      <c r="AL955" s="23"/>
    </row>
    <row r="956" spans="1:38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23"/>
      <c r="AJ956" s="23"/>
      <c r="AK956" s="23"/>
      <c r="AL956" s="23"/>
    </row>
    <row r="957" spans="1:38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23"/>
      <c r="AJ957" s="23"/>
      <c r="AK957" s="23"/>
      <c r="AL957" s="23"/>
    </row>
    <row r="958" spans="1:38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23"/>
      <c r="AJ958" s="23"/>
      <c r="AK958" s="23"/>
      <c r="AL958" s="23"/>
    </row>
    <row r="959" spans="1:38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23"/>
      <c r="AJ959" s="23"/>
      <c r="AK959" s="23"/>
      <c r="AL959" s="23"/>
    </row>
    <row r="960" spans="1:38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23"/>
      <c r="AJ960" s="23"/>
      <c r="AK960" s="23"/>
      <c r="AL960" s="23"/>
    </row>
    <row r="961" spans="1:38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23"/>
      <c r="AJ961" s="23"/>
      <c r="AK961" s="23"/>
      <c r="AL961" s="23"/>
    </row>
    <row r="962" spans="1:38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23"/>
      <c r="AJ962" s="23"/>
      <c r="AK962" s="23"/>
      <c r="AL962" s="23"/>
    </row>
    <row r="963" spans="1:38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23"/>
      <c r="AJ963" s="23"/>
      <c r="AK963" s="23"/>
      <c r="AL963" s="23"/>
    </row>
    <row r="964" spans="1:38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23"/>
      <c r="AJ964" s="23"/>
      <c r="AK964" s="23"/>
      <c r="AL964" s="23"/>
    </row>
    <row r="965" spans="1:38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23"/>
      <c r="AJ965" s="23"/>
      <c r="AK965" s="23"/>
      <c r="AL965" s="23"/>
    </row>
    <row r="966" spans="1:38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23"/>
      <c r="AJ966" s="23"/>
      <c r="AK966" s="23"/>
      <c r="AL966" s="23"/>
    </row>
    <row r="967" spans="1:38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23"/>
      <c r="AJ967" s="23"/>
      <c r="AK967" s="23"/>
      <c r="AL967" s="23"/>
    </row>
    <row r="968" spans="1:38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23"/>
      <c r="AJ968" s="23"/>
      <c r="AK968" s="23"/>
      <c r="AL968" s="23"/>
    </row>
    <row r="969" spans="1:38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23"/>
      <c r="AJ969" s="23"/>
      <c r="AK969" s="23"/>
      <c r="AL969" s="23"/>
    </row>
    <row r="970" spans="1:38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23"/>
      <c r="AJ970" s="23"/>
      <c r="AK970" s="23"/>
      <c r="AL970" s="23"/>
    </row>
    <row r="971" spans="1:38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23"/>
      <c r="AJ971" s="23"/>
      <c r="AK971" s="23"/>
      <c r="AL971" s="23"/>
    </row>
    <row r="972" spans="1:38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23"/>
      <c r="AJ972" s="23"/>
      <c r="AK972" s="23"/>
      <c r="AL972" s="23"/>
    </row>
    <row r="973" spans="1:38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23"/>
      <c r="AJ973" s="23"/>
      <c r="AK973" s="23"/>
      <c r="AL973" s="23"/>
    </row>
    <row r="974" spans="1:38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23"/>
      <c r="AJ974" s="23"/>
      <c r="AK974" s="23"/>
      <c r="AL974" s="23"/>
    </row>
    <row r="975" spans="1:38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23"/>
      <c r="AJ975" s="23"/>
      <c r="AK975" s="23"/>
      <c r="AL975" s="23"/>
    </row>
    <row r="976" spans="1:38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23"/>
      <c r="AJ976" s="23"/>
      <c r="AK976" s="23"/>
      <c r="AL976" s="23"/>
    </row>
    <row r="977" spans="1:38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23"/>
      <c r="AJ977" s="23"/>
      <c r="AK977" s="23"/>
      <c r="AL977" s="23"/>
    </row>
    <row r="978" spans="1:38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23"/>
      <c r="AJ978" s="23"/>
      <c r="AK978" s="23"/>
      <c r="AL978" s="23"/>
    </row>
    <row r="979" spans="1:38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23"/>
      <c r="AJ979" s="23"/>
      <c r="AK979" s="23"/>
      <c r="AL979" s="23"/>
    </row>
    <row r="980" spans="1:38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23"/>
      <c r="AJ980" s="23"/>
      <c r="AK980" s="23"/>
      <c r="AL980" s="23"/>
    </row>
    <row r="981" spans="1:38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23"/>
      <c r="AJ981" s="23"/>
      <c r="AK981" s="23"/>
      <c r="AL981" s="23"/>
    </row>
    <row r="982" spans="1:38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23"/>
      <c r="AJ982" s="23"/>
      <c r="AK982" s="23"/>
      <c r="AL982" s="23"/>
    </row>
    <row r="983" spans="1:38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23"/>
      <c r="AJ983" s="23"/>
      <c r="AK983" s="23"/>
      <c r="AL983" s="23"/>
    </row>
    <row r="984" spans="1:38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23"/>
      <c r="AJ984" s="23"/>
      <c r="AK984" s="23"/>
      <c r="AL984" s="23"/>
    </row>
    <row r="985" spans="1:38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23"/>
      <c r="AJ985" s="23"/>
      <c r="AK985" s="23"/>
      <c r="AL985" s="23"/>
    </row>
    <row r="986" spans="1:38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23"/>
      <c r="AJ986" s="23"/>
      <c r="AK986" s="23"/>
      <c r="AL986" s="23"/>
    </row>
    <row r="987" spans="1:38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23"/>
      <c r="AJ987" s="23"/>
      <c r="AK987" s="23"/>
      <c r="AL987" s="23"/>
    </row>
  </sheetData>
  <sheetProtection algorithmName="SHA-512" hashValue="6l2VkPP6Rj8JyFfFGAKxoKnWiyu+23uv1knUXEprJ0UaTwnnsOirw9sNiT0wW/9hxRWCejq8zykQCyrMQahtKg==" saltValue="r8591N7+hGCSmegevrCJUg==" spinCount="100000" sheet="1" objects="1" scenarios="1"/>
  <mergeCells count="36">
    <mergeCell ref="O40:T40"/>
    <mergeCell ref="U40:X40"/>
    <mergeCell ref="O41:T41"/>
    <mergeCell ref="U41:X41"/>
    <mergeCell ref="O42:T42"/>
    <mergeCell ref="U42:X42"/>
    <mergeCell ref="AA28:AC28"/>
    <mergeCell ref="B33:AG33"/>
    <mergeCell ref="T35:X35"/>
    <mergeCell ref="O39:T39"/>
    <mergeCell ref="U39:X39"/>
    <mergeCell ref="O35:S35"/>
    <mergeCell ref="O36:T36"/>
    <mergeCell ref="U36:X36"/>
    <mergeCell ref="O37:T37"/>
    <mergeCell ref="U37:X37"/>
    <mergeCell ref="O38:T38"/>
    <mergeCell ref="U38:X38"/>
    <mergeCell ref="B9:B10"/>
    <mergeCell ref="C9:C10"/>
    <mergeCell ref="F28:H28"/>
    <mergeCell ref="M28:O28"/>
    <mergeCell ref="T28:V28"/>
    <mergeCell ref="D6:J6"/>
    <mergeCell ref="K6:Q6"/>
    <mergeCell ref="R6:X6"/>
    <mergeCell ref="Y6:AE6"/>
    <mergeCell ref="AF6:AH6"/>
    <mergeCell ref="K2:AG4"/>
    <mergeCell ref="B4:C4"/>
    <mergeCell ref="B5:C5"/>
    <mergeCell ref="K5:Q5"/>
    <mergeCell ref="R5:X5"/>
    <mergeCell ref="Y5:AE5"/>
    <mergeCell ref="AF5:AH5"/>
    <mergeCell ref="D5:J5"/>
  </mergeCells>
  <phoneticPr fontId="23" type="noConversion"/>
  <conditionalFormatting sqref="C36:C42">
    <cfRule type="colorScale" priority="1">
      <colorScale>
        <cfvo type="formula" val="0"/>
        <cfvo type="formula" val="1"/>
        <color rgb="FFF1C232"/>
        <color rgb="FF57BB8A"/>
      </colorScale>
    </cfRule>
  </conditionalFormatting>
  <conditionalFormatting sqref="D11:AH25">
    <cfRule type="expression" dxfId="35" priority="2">
      <formula>D$8="X"</formula>
    </cfRule>
    <cfRule type="cellIs" dxfId="34" priority="3" operator="equal">
      <formula>"✅"</formula>
    </cfRule>
    <cfRule type="cellIs" dxfId="33" priority="4" operator="equal">
      <formula>"TRUE"</formula>
    </cfRule>
  </conditionalFormatting>
  <conditionalFormatting sqref="U36:U42">
    <cfRule type="colorScale" priority="6">
      <colorScale>
        <cfvo type="formula" val="0"/>
        <cfvo type="formula" val="1"/>
        <color rgb="FFF1C232"/>
        <color rgb="FF57BB8A"/>
      </colorScale>
    </cfRule>
  </conditionalFormatting>
  <conditionalFormatting sqref="AI11:AI25">
    <cfRule type="colorScale" priority="5">
      <colorScale>
        <cfvo type="formula" val="0%"/>
        <cfvo type="formula" val="100%"/>
        <color rgb="FFD47347"/>
        <color rgb="FF008072"/>
      </colorScale>
    </cfRule>
  </conditionalFormatting>
  <dataValidations disablePrompts="1" count="2">
    <dataValidation type="list" allowBlank="1" showInputMessage="1" showErrorMessage="1" sqref="D11:AH25" xr:uid="{AE0AC4B5-9145-4AD5-85D9-1588A7DD187A}">
      <formula1>"✅"</formula1>
    </dataValidation>
    <dataValidation type="list" allowBlank="1" showInputMessage="1" showErrorMessage="1" sqref="D8:AH8" xr:uid="{EF31CB00-1D34-43E0-A70A-46BFEC4AD410}">
      <formula1>"X"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ErrorMessage="1" xr:uid="{00000000-0002-0000-0200-000000000000}">
          <x14:formula1>
            <xm:f>CONFIG!$E$5:$E$14</xm:f>
          </x14:formula1>
          <xm:sqref>C11:C25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7D8B1-778D-41B1-A465-62015E033205}">
  <sheetPr>
    <outlinePr summaryBelow="0" summaryRight="0"/>
  </sheetPr>
  <dimension ref="A1:AL987"/>
  <sheetViews>
    <sheetView showGridLines="0" workbookViewId="0">
      <pane ySplit="8" topLeftCell="A9" activePane="bottomLeft" state="frozen"/>
      <selection pane="bottomLeft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2" width="5.28515625" style="26" customWidth="1"/>
    <col min="33" max="33" width="6.5703125" style="26" customWidth="1"/>
    <col min="34" max="16384" width="12.5703125" style="26"/>
  </cols>
  <sheetData>
    <row r="1" spans="1:36" s="17" customFormat="1" ht="58.5" customHeight="1" x14ac:dyDescent="0.2"/>
    <row r="2" spans="1:36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45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23"/>
      <c r="AH2" s="23"/>
      <c r="AI2" s="23"/>
      <c r="AJ2" s="23"/>
    </row>
    <row r="3" spans="1:36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23"/>
      <c r="AH3" s="23"/>
      <c r="AI3" s="23"/>
      <c r="AJ3" s="23"/>
    </row>
    <row r="4" spans="1:36" ht="27.75" customHeight="1" thickBot="1" x14ac:dyDescent="0.3">
      <c r="A4" s="23"/>
      <c r="B4" s="85">
        <f>AG10</f>
        <v>0.532258064516129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23"/>
      <c r="AH4" s="23"/>
      <c r="AI4" s="23"/>
      <c r="AJ4" s="23"/>
    </row>
    <row r="5" spans="1:36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71">
        <v>5</v>
      </c>
      <c r="AG5" s="27"/>
      <c r="AH5" s="27"/>
      <c r="AI5" s="27"/>
      <c r="AJ5" s="27"/>
    </row>
    <row r="6" spans="1:36" ht="24.75" customHeight="1" x14ac:dyDescent="0.2">
      <c r="A6" s="23"/>
      <c r="B6" s="28"/>
      <c r="C6" s="29"/>
      <c r="D6" s="93">
        <f>AVERAGE(D7:J7)</f>
        <v>7.1428571428571425E-2</v>
      </c>
      <c r="E6" s="86"/>
      <c r="F6" s="86"/>
      <c r="G6" s="86"/>
      <c r="H6" s="86"/>
      <c r="I6" s="86"/>
      <c r="J6" s="86"/>
      <c r="K6" s="93">
        <f>AVERAGE(K7:Q7)</f>
        <v>0.52380952380952384</v>
      </c>
      <c r="L6" s="86"/>
      <c r="M6" s="86"/>
      <c r="N6" s="86"/>
      <c r="O6" s="86"/>
      <c r="P6" s="86"/>
      <c r="Q6" s="86"/>
      <c r="R6" s="93">
        <f>AVERAGE(R7:X7)</f>
        <v>0.90476190476190477</v>
      </c>
      <c r="S6" s="86"/>
      <c r="T6" s="86"/>
      <c r="U6" s="86"/>
      <c r="V6" s="86"/>
      <c r="W6" s="86"/>
      <c r="X6" s="86"/>
      <c r="Y6" s="93">
        <f>AVERAGE(Y7:AE7)</f>
        <v>0.8571428571428571</v>
      </c>
      <c r="Z6" s="86"/>
      <c r="AA6" s="86"/>
      <c r="AB6" s="86"/>
      <c r="AC6" s="86"/>
      <c r="AD6" s="86"/>
      <c r="AE6" s="94"/>
      <c r="AF6" s="79">
        <f>AVERAGE(AF7:AF7)</f>
        <v>0</v>
      </c>
      <c r="AG6" s="23"/>
      <c r="AH6" s="23"/>
      <c r="AI6" s="23"/>
      <c r="AJ6" s="23"/>
    </row>
    <row r="7" spans="1:36" ht="24.75" hidden="1" customHeight="1" x14ac:dyDescent="0.2">
      <c r="A7" s="23"/>
      <c r="B7" s="28"/>
      <c r="C7" s="29"/>
      <c r="D7" s="61">
        <f>IF(D8="X","",COUNTIF(D11:D25,"✅")/COUNTA($B$11:$B$25))</f>
        <v>0.16666666666666666</v>
      </c>
      <c r="E7" s="61">
        <f t="shared" ref="E7:AF7" si="0">IF(E8="X","",COUNTIF(E11:E25,"✅")/COUNTA($B$11:$B$25))</f>
        <v>0.16666666666666666</v>
      </c>
      <c r="F7" s="61">
        <f t="shared" si="0"/>
        <v>0.16666666666666666</v>
      </c>
      <c r="G7" s="61">
        <f t="shared" si="0"/>
        <v>0</v>
      </c>
      <c r="H7" s="61">
        <f t="shared" si="0"/>
        <v>0</v>
      </c>
      <c r="I7" s="61">
        <f t="shared" si="0"/>
        <v>0</v>
      </c>
      <c r="J7" s="61">
        <f t="shared" si="0"/>
        <v>0</v>
      </c>
      <c r="K7" s="61">
        <f t="shared" si="0"/>
        <v>1</v>
      </c>
      <c r="L7" s="61">
        <f t="shared" si="0"/>
        <v>0.33333333333333331</v>
      </c>
      <c r="M7" s="61">
        <f t="shared" si="0"/>
        <v>0.33333333333333331</v>
      </c>
      <c r="N7" s="61">
        <f t="shared" si="0"/>
        <v>0.33333333333333331</v>
      </c>
      <c r="O7" s="61">
        <f t="shared" si="0"/>
        <v>0.33333333333333331</v>
      </c>
      <c r="P7" s="61">
        <f t="shared" si="0"/>
        <v>0.33333333333333331</v>
      </c>
      <c r="Q7" s="61">
        <f t="shared" si="0"/>
        <v>1</v>
      </c>
      <c r="R7" s="61">
        <f t="shared" si="0"/>
        <v>1</v>
      </c>
      <c r="S7" s="61">
        <f t="shared" si="0"/>
        <v>1</v>
      </c>
      <c r="T7" s="61">
        <f t="shared" si="0"/>
        <v>1</v>
      </c>
      <c r="U7" s="61">
        <f t="shared" si="0"/>
        <v>0.66666666666666663</v>
      </c>
      <c r="V7" s="61">
        <f t="shared" si="0"/>
        <v>0.66666666666666663</v>
      </c>
      <c r="W7" s="61">
        <f t="shared" si="0"/>
        <v>1</v>
      </c>
      <c r="X7" s="61">
        <f t="shared" si="0"/>
        <v>1</v>
      </c>
      <c r="Y7" s="61">
        <f t="shared" si="0"/>
        <v>1</v>
      </c>
      <c r="Z7" s="61">
        <f t="shared" si="0"/>
        <v>1</v>
      </c>
      <c r="AA7" s="61">
        <f t="shared" si="0"/>
        <v>0.66666666666666663</v>
      </c>
      <c r="AB7" s="61">
        <f t="shared" si="0"/>
        <v>0.66666666666666663</v>
      </c>
      <c r="AC7" s="61">
        <f t="shared" si="0"/>
        <v>0.66666666666666663</v>
      </c>
      <c r="AD7" s="61">
        <f t="shared" si="0"/>
        <v>1</v>
      </c>
      <c r="AE7" s="61">
        <f t="shared" si="0"/>
        <v>1</v>
      </c>
      <c r="AF7" s="80">
        <f t="shared" si="0"/>
        <v>0</v>
      </c>
      <c r="AG7" s="23"/>
      <c r="AH7" s="23"/>
      <c r="AI7" s="23"/>
      <c r="AJ7" s="23"/>
    </row>
    <row r="8" spans="1:36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/>
      <c r="S8" s="32"/>
      <c r="T8" s="32"/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72"/>
      <c r="AG8" s="23"/>
      <c r="AH8" s="23"/>
      <c r="AI8" s="23"/>
      <c r="AJ8" s="23"/>
    </row>
    <row r="9" spans="1:36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73">
        <v>29</v>
      </c>
      <c r="AG9" s="37" t="s">
        <v>21</v>
      </c>
      <c r="AH9" s="37"/>
      <c r="AI9" s="23"/>
      <c r="AJ9" s="23"/>
    </row>
    <row r="10" spans="1:36" ht="19.5" customHeight="1" x14ac:dyDescent="0.2">
      <c r="A10" s="23"/>
      <c r="B10" s="97"/>
      <c r="C10" s="99"/>
      <c r="D10" s="62" t="str">
        <f>TEXT(DATE(CONFIG!$C$4,2,D9),"ddd")</f>
        <v>sáb</v>
      </c>
      <c r="E10" s="62" t="str">
        <f>TEXT(DATE(CONFIG!$C$4,2,E9),"ddd")</f>
        <v>dom</v>
      </c>
      <c r="F10" s="62" t="str">
        <f>TEXT(DATE(CONFIG!$C$4,2,F9),"ddd")</f>
        <v>seg</v>
      </c>
      <c r="G10" s="62" t="str">
        <f>TEXT(DATE(CONFIG!$C$4,2,G9),"ddd")</f>
        <v>ter</v>
      </c>
      <c r="H10" s="62" t="str">
        <f>TEXT(DATE(CONFIG!$C$4,2,H9),"ddd")</f>
        <v>qua</v>
      </c>
      <c r="I10" s="62" t="str">
        <f>TEXT(DATE(CONFIG!$C$4,2,I9),"ddd")</f>
        <v>qui</v>
      </c>
      <c r="J10" s="63" t="str">
        <f>TEXT(DATE(CONFIG!$C$4,2,J9),"ddd")</f>
        <v>sex</v>
      </c>
      <c r="K10" s="62" t="str">
        <f>TEXT(DATE(CONFIG!$C$4,2,K9),"ddd")</f>
        <v>sáb</v>
      </c>
      <c r="L10" s="62" t="str">
        <f>TEXT(DATE(CONFIG!$C$4,2,L9),"ddd")</f>
        <v>dom</v>
      </c>
      <c r="M10" s="62" t="str">
        <f>TEXT(DATE(CONFIG!$C$4,2,M9),"ddd")</f>
        <v>seg</v>
      </c>
      <c r="N10" s="62" t="str">
        <f>TEXT(DATE(CONFIG!$C$4,2,N9),"ddd")</f>
        <v>ter</v>
      </c>
      <c r="O10" s="62" t="str">
        <f>TEXT(DATE(CONFIG!$C$4,2,O9),"ddd")</f>
        <v>qua</v>
      </c>
      <c r="P10" s="62" t="str">
        <f>TEXT(DATE(CONFIG!$C$4,2,P9),"ddd")</f>
        <v>qui</v>
      </c>
      <c r="Q10" s="63" t="str">
        <f>TEXT(DATE(CONFIG!$C$4,2,Q9),"ddd")</f>
        <v>sex</v>
      </c>
      <c r="R10" s="62" t="str">
        <f>TEXT(DATE(CONFIG!$C$4,2,R9),"ddd")</f>
        <v>sáb</v>
      </c>
      <c r="S10" s="62" t="str">
        <f>TEXT(DATE(CONFIG!$C$4,2,S9),"ddd")</f>
        <v>dom</v>
      </c>
      <c r="T10" s="62" t="str">
        <f>TEXT(DATE(CONFIG!$C$4,2,T9),"ddd")</f>
        <v>seg</v>
      </c>
      <c r="U10" s="62" t="str">
        <f>TEXT(DATE(CONFIG!$C$4,2,U9),"ddd")</f>
        <v>ter</v>
      </c>
      <c r="V10" s="62" t="str">
        <f>TEXT(DATE(CONFIG!$C$4,2,V9),"ddd")</f>
        <v>qua</v>
      </c>
      <c r="W10" s="62" t="str">
        <f>TEXT(DATE(CONFIG!$C$4,2,W9),"ddd")</f>
        <v>qui</v>
      </c>
      <c r="X10" s="63" t="str">
        <f>TEXT(DATE(CONFIG!$C$4,2,X9),"ddd")</f>
        <v>sex</v>
      </c>
      <c r="Y10" s="62" t="str">
        <f>TEXT(DATE(CONFIG!$C$4,2,Y9),"ddd")</f>
        <v>sáb</v>
      </c>
      <c r="Z10" s="62" t="str">
        <f>TEXT(DATE(CONFIG!$C$4,2,Z9),"ddd")</f>
        <v>dom</v>
      </c>
      <c r="AA10" s="62" t="str">
        <f>TEXT(DATE(CONFIG!$C$4,2,AA9),"ddd")</f>
        <v>seg</v>
      </c>
      <c r="AB10" s="62" t="str">
        <f>TEXT(DATE(CONFIG!$C$4,2,AB9),"ddd")</f>
        <v>ter</v>
      </c>
      <c r="AC10" s="62" t="str">
        <f>TEXT(DATE(CONFIG!$C$4,2,AC9),"ddd")</f>
        <v>qua</v>
      </c>
      <c r="AD10" s="62" t="str">
        <f>TEXT(DATE(CONFIG!$C$4,2,AD9),"ddd")</f>
        <v>qui</v>
      </c>
      <c r="AE10" s="63" t="str">
        <f>TEXT(DATE(CONFIG!$C$4,2,AE9),"ddd")</f>
        <v>sex</v>
      </c>
      <c r="AF10" s="62" t="str">
        <f>TEXT(DATE(CONFIG!$C$4,2,AF9),"ddd")</f>
        <v>sáb</v>
      </c>
      <c r="AG10" s="65">
        <f>AVERAGE(AG11:AG25)</f>
        <v>0.532258064516129</v>
      </c>
      <c r="AH10" s="65">
        <f>1-AG10</f>
        <v>0.467741935483871</v>
      </c>
      <c r="AI10" s="23"/>
      <c r="AJ10" s="23"/>
    </row>
    <row r="11" spans="1:36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/>
      <c r="H11" s="41"/>
      <c r="I11" s="41"/>
      <c r="J11" s="40"/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74"/>
      <c r="AG11" s="66">
        <f t="shared" ref="AG11:AG25" si="1">IF(B11="","",IF((COUNTIF(D11:AF11,"✅")/(31-COUNTIF($D$8:$AF$8,"✅")))&gt;1,1,(COUNTIF(D11:AF11,"✅")/(31-COUNTIF($D$8:$AF$8,"✅")))))</f>
        <v>0.77419354838709675</v>
      </c>
      <c r="AH11" s="23"/>
      <c r="AI11" s="23"/>
      <c r="AJ11" s="23"/>
    </row>
    <row r="12" spans="1:36" ht="19.5" customHeight="1" x14ac:dyDescent="0.2">
      <c r="A12" s="23"/>
      <c r="B12" s="39" t="s">
        <v>23</v>
      </c>
      <c r="C12" s="40" t="s">
        <v>3</v>
      </c>
      <c r="D12" s="41"/>
      <c r="E12" s="41"/>
      <c r="F12" s="41"/>
      <c r="G12" s="41"/>
      <c r="H12" s="41"/>
      <c r="I12" s="41"/>
      <c r="J12" s="40"/>
      <c r="K12" s="41" t="s">
        <v>79</v>
      </c>
      <c r="L12" s="41"/>
      <c r="M12" s="41"/>
      <c r="N12" s="41"/>
      <c r="O12" s="41"/>
      <c r="P12" s="41"/>
      <c r="Q12" s="40" t="s">
        <v>79</v>
      </c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74"/>
      <c r="AG12" s="66">
        <f t="shared" si="1"/>
        <v>0.5161290322580645</v>
      </c>
      <c r="AH12" s="23"/>
      <c r="AI12" s="23"/>
      <c r="AJ12" s="23"/>
    </row>
    <row r="13" spans="1:36" ht="19.5" customHeight="1" x14ac:dyDescent="0.2">
      <c r="A13" s="23"/>
      <c r="B13" s="39" t="s">
        <v>24</v>
      </c>
      <c r="C13" s="40" t="s">
        <v>2</v>
      </c>
      <c r="D13" s="41"/>
      <c r="E13" s="41"/>
      <c r="F13" s="41"/>
      <c r="G13" s="41"/>
      <c r="H13" s="41"/>
      <c r="I13" s="41"/>
      <c r="J13" s="40"/>
      <c r="K13" s="41" t="s">
        <v>79</v>
      </c>
      <c r="L13" s="41"/>
      <c r="M13" s="41"/>
      <c r="N13" s="41"/>
      <c r="O13" s="41"/>
      <c r="P13" s="41"/>
      <c r="Q13" s="40" t="s">
        <v>79</v>
      </c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74"/>
      <c r="AG13" s="66">
        <f t="shared" si="1"/>
        <v>0.41935483870967744</v>
      </c>
      <c r="AH13" s="23"/>
      <c r="AI13" s="23"/>
      <c r="AJ13" s="23"/>
    </row>
    <row r="14" spans="1:36" ht="19.5" customHeight="1" x14ac:dyDescent="0.2">
      <c r="A14" s="23"/>
      <c r="B14" s="39" t="s">
        <v>25</v>
      </c>
      <c r="C14" s="40" t="s">
        <v>4</v>
      </c>
      <c r="D14" s="41"/>
      <c r="E14" s="41"/>
      <c r="F14" s="41"/>
      <c r="G14" s="41"/>
      <c r="H14" s="41"/>
      <c r="I14" s="41"/>
      <c r="J14" s="40"/>
      <c r="K14" s="41" t="s">
        <v>79</v>
      </c>
      <c r="L14" s="41"/>
      <c r="M14" s="41"/>
      <c r="N14" s="41"/>
      <c r="O14" s="41"/>
      <c r="P14" s="41"/>
      <c r="Q14" s="40" t="s">
        <v>79</v>
      </c>
      <c r="R14" s="41" t="s">
        <v>79</v>
      </c>
      <c r="S14" s="41" t="s">
        <v>79</v>
      </c>
      <c r="T14" s="41" t="s">
        <v>79</v>
      </c>
      <c r="U14" s="41"/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74"/>
      <c r="AG14" s="66">
        <f t="shared" si="1"/>
        <v>0.35483870967741937</v>
      </c>
      <c r="AH14" s="23"/>
      <c r="AI14" s="23"/>
      <c r="AJ14" s="23"/>
    </row>
    <row r="15" spans="1:36" ht="19.5" customHeight="1" x14ac:dyDescent="0.2">
      <c r="A15" s="23"/>
      <c r="B15" s="39" t="s">
        <v>26</v>
      </c>
      <c r="C15" s="40" t="s">
        <v>5</v>
      </c>
      <c r="D15" s="41"/>
      <c r="E15" s="41"/>
      <c r="F15" s="41"/>
      <c r="G15" s="41"/>
      <c r="H15" s="41"/>
      <c r="I15" s="41"/>
      <c r="J15" s="40"/>
      <c r="K15" s="41" t="s">
        <v>79</v>
      </c>
      <c r="L15" s="41"/>
      <c r="M15" s="41"/>
      <c r="N15" s="41"/>
      <c r="O15" s="41"/>
      <c r="P15" s="41"/>
      <c r="Q15" s="40" t="s">
        <v>79</v>
      </c>
      <c r="R15" s="41" t="s">
        <v>79</v>
      </c>
      <c r="S15" s="41" t="s">
        <v>79</v>
      </c>
      <c r="T15" s="41" t="s">
        <v>79</v>
      </c>
      <c r="U15" s="41"/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74"/>
      <c r="AG15" s="66">
        <f t="shared" si="1"/>
        <v>0.45161290322580644</v>
      </c>
      <c r="AH15" s="23"/>
      <c r="AI15" s="23"/>
      <c r="AJ15" s="23"/>
    </row>
    <row r="16" spans="1:36" ht="19.5" customHeight="1" x14ac:dyDescent="0.2">
      <c r="A16" s="23"/>
      <c r="B16" s="39" t="s">
        <v>27</v>
      </c>
      <c r="C16" s="40" t="s">
        <v>6</v>
      </c>
      <c r="D16" s="41"/>
      <c r="E16" s="41"/>
      <c r="F16" s="41"/>
      <c r="G16" s="41"/>
      <c r="H16" s="41"/>
      <c r="I16" s="41"/>
      <c r="J16" s="40"/>
      <c r="K16" s="41" t="s">
        <v>79</v>
      </c>
      <c r="L16" s="41" t="s">
        <v>79</v>
      </c>
      <c r="M16" s="41" t="s">
        <v>79</v>
      </c>
      <c r="N16" s="41" t="s">
        <v>79</v>
      </c>
      <c r="O16" s="41" t="s">
        <v>79</v>
      </c>
      <c r="P16" s="41" t="s">
        <v>79</v>
      </c>
      <c r="Q16" s="40" t="s">
        <v>79</v>
      </c>
      <c r="R16" s="41" t="s">
        <v>79</v>
      </c>
      <c r="S16" s="41" t="s">
        <v>79</v>
      </c>
      <c r="T16" s="41" t="s">
        <v>79</v>
      </c>
      <c r="U16" s="41" t="s">
        <v>79</v>
      </c>
      <c r="V16" s="41" t="s">
        <v>79</v>
      </c>
      <c r="W16" s="41" t="s">
        <v>79</v>
      </c>
      <c r="X16" s="40" t="s">
        <v>79</v>
      </c>
      <c r="Y16" s="41" t="s">
        <v>79</v>
      </c>
      <c r="Z16" s="41" t="s">
        <v>79</v>
      </c>
      <c r="AA16" s="41" t="s">
        <v>79</v>
      </c>
      <c r="AB16" s="41" t="s">
        <v>79</v>
      </c>
      <c r="AC16" s="41" t="s">
        <v>79</v>
      </c>
      <c r="AD16" s="41" t="s">
        <v>79</v>
      </c>
      <c r="AE16" s="41" t="s">
        <v>79</v>
      </c>
      <c r="AF16" s="74"/>
      <c r="AG16" s="66">
        <f t="shared" si="1"/>
        <v>0.67741935483870963</v>
      </c>
      <c r="AH16" s="23"/>
      <c r="AI16" s="23"/>
      <c r="AJ16" s="23"/>
    </row>
    <row r="17" spans="1:36" ht="19.5" customHeight="1" x14ac:dyDescent="0.2">
      <c r="A17" s="23"/>
      <c r="B17" s="39"/>
      <c r="C17" s="40"/>
      <c r="D17" s="41"/>
      <c r="E17" s="41"/>
      <c r="F17" s="41"/>
      <c r="G17" s="41"/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74"/>
      <c r="AG17" s="66" t="str">
        <f t="shared" si="1"/>
        <v/>
      </c>
      <c r="AH17" s="23"/>
      <c r="AI17" s="23"/>
      <c r="AJ17" s="23"/>
    </row>
    <row r="18" spans="1:36" ht="19.5" customHeight="1" x14ac:dyDescent="0.2">
      <c r="A18" s="23"/>
      <c r="B18" s="39"/>
      <c r="C18" s="40"/>
      <c r="D18" s="41"/>
      <c r="E18" s="41"/>
      <c r="F18" s="41"/>
      <c r="G18" s="41"/>
      <c r="H18" s="41"/>
      <c r="I18" s="41"/>
      <c r="J18" s="40"/>
      <c r="K18" s="39"/>
      <c r="L18" s="41"/>
      <c r="M18" s="41"/>
      <c r="N18" s="41"/>
      <c r="O18" s="41"/>
      <c r="P18" s="41"/>
      <c r="Q18" s="40"/>
      <c r="R18" s="39"/>
      <c r="S18" s="41"/>
      <c r="T18" s="41"/>
      <c r="U18" s="41"/>
      <c r="V18" s="41"/>
      <c r="W18" s="41"/>
      <c r="X18" s="40"/>
      <c r="Y18" s="39"/>
      <c r="Z18" s="41"/>
      <c r="AA18" s="41"/>
      <c r="AB18" s="41"/>
      <c r="AC18" s="41"/>
      <c r="AD18" s="41"/>
      <c r="AE18" s="40"/>
      <c r="AF18" s="74"/>
      <c r="AG18" s="66" t="str">
        <f t="shared" si="1"/>
        <v/>
      </c>
      <c r="AH18" s="23"/>
      <c r="AI18" s="23"/>
      <c r="AJ18" s="23"/>
    </row>
    <row r="19" spans="1:36" ht="19.5" customHeight="1" x14ac:dyDescent="0.2">
      <c r="A19" s="23"/>
      <c r="B19" s="39"/>
      <c r="C19" s="40"/>
      <c r="D19" s="41"/>
      <c r="E19" s="41"/>
      <c r="F19" s="41"/>
      <c r="G19" s="41"/>
      <c r="H19" s="41"/>
      <c r="I19" s="41"/>
      <c r="J19" s="40"/>
      <c r="K19" s="39"/>
      <c r="L19" s="41"/>
      <c r="M19" s="41"/>
      <c r="N19" s="41"/>
      <c r="O19" s="41"/>
      <c r="P19" s="41"/>
      <c r="Q19" s="40"/>
      <c r="R19" s="39"/>
      <c r="S19" s="41"/>
      <c r="T19" s="41"/>
      <c r="U19" s="41"/>
      <c r="V19" s="41"/>
      <c r="W19" s="41"/>
      <c r="X19" s="40"/>
      <c r="Y19" s="39"/>
      <c r="Z19" s="41"/>
      <c r="AA19" s="41"/>
      <c r="AB19" s="41"/>
      <c r="AC19" s="41"/>
      <c r="AD19" s="41"/>
      <c r="AE19" s="40"/>
      <c r="AF19" s="74"/>
      <c r="AG19" s="66" t="str">
        <f t="shared" si="1"/>
        <v/>
      </c>
      <c r="AH19" s="23"/>
      <c r="AI19" s="23"/>
      <c r="AJ19" s="23"/>
    </row>
    <row r="20" spans="1:36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74"/>
      <c r="AG20" s="66" t="str">
        <f t="shared" si="1"/>
        <v/>
      </c>
      <c r="AH20" s="23"/>
      <c r="AI20" s="23"/>
      <c r="AJ20" s="23"/>
    </row>
    <row r="21" spans="1:36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74"/>
      <c r="AG21" s="66" t="str">
        <f t="shared" si="1"/>
        <v/>
      </c>
      <c r="AH21" s="23"/>
      <c r="AI21" s="23"/>
      <c r="AJ21" s="23"/>
    </row>
    <row r="22" spans="1:36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74"/>
      <c r="AG22" s="66" t="str">
        <f t="shared" si="1"/>
        <v/>
      </c>
      <c r="AH22" s="23"/>
      <c r="AI22" s="23"/>
      <c r="AJ22" s="23"/>
    </row>
    <row r="23" spans="1:36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74"/>
      <c r="AG23" s="66" t="str">
        <f t="shared" si="1"/>
        <v/>
      </c>
      <c r="AH23" s="23"/>
      <c r="AI23" s="23"/>
      <c r="AJ23" s="23"/>
    </row>
    <row r="24" spans="1:36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74"/>
      <c r="AG24" s="66" t="str">
        <f t="shared" si="1"/>
        <v/>
      </c>
      <c r="AH24" s="23"/>
      <c r="AI24" s="23"/>
      <c r="AJ24" s="23"/>
    </row>
    <row r="25" spans="1:36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74"/>
      <c r="AG25" s="66" t="str">
        <f t="shared" si="1"/>
        <v/>
      </c>
      <c r="AH25" s="23"/>
      <c r="AI25" s="23"/>
      <c r="AJ25" s="23"/>
    </row>
    <row r="26" spans="1:36" ht="27.75" customHeight="1" x14ac:dyDescent="0.2">
      <c r="A26" s="37"/>
      <c r="B26" s="43"/>
      <c r="C26" s="44"/>
      <c r="D26" s="67">
        <f>1-D6</f>
        <v>0.9285714285714286</v>
      </c>
      <c r="E26" s="68">
        <f>D6</f>
        <v>7.1428571428571425E-2</v>
      </c>
      <c r="F26" s="45"/>
      <c r="G26" s="45"/>
      <c r="H26" s="45"/>
      <c r="I26" s="45"/>
      <c r="J26" s="46"/>
      <c r="K26" s="68">
        <f>1-K6</f>
        <v>0.47619047619047616</v>
      </c>
      <c r="L26" s="68">
        <f>K6</f>
        <v>0.52380952380952384</v>
      </c>
      <c r="M26" s="45"/>
      <c r="N26" s="45"/>
      <c r="O26" s="45"/>
      <c r="P26" s="45"/>
      <c r="Q26" s="46"/>
      <c r="R26" s="68">
        <f>1-R6</f>
        <v>9.5238095238095233E-2</v>
      </c>
      <c r="S26" s="68">
        <f>R6</f>
        <v>0.90476190476190477</v>
      </c>
      <c r="T26" s="45"/>
      <c r="U26" s="45"/>
      <c r="V26" s="45"/>
      <c r="W26" s="45"/>
      <c r="X26" s="46"/>
      <c r="Y26" s="68">
        <f>1-Y6</f>
        <v>0.1428571428571429</v>
      </c>
      <c r="Z26" s="68">
        <f>Y6</f>
        <v>0.8571428571428571</v>
      </c>
      <c r="AA26" s="47"/>
      <c r="AB26" s="47"/>
      <c r="AC26" s="47"/>
      <c r="AD26" s="47"/>
      <c r="AE26" s="46"/>
      <c r="AF26" s="75"/>
      <c r="AG26" s="37"/>
      <c r="AH26" s="37"/>
      <c r="AI26" s="37"/>
      <c r="AJ26" s="37"/>
    </row>
    <row r="27" spans="1:36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76"/>
      <c r="AG27" s="23"/>
      <c r="AH27" s="23"/>
      <c r="AI27" s="23"/>
      <c r="AJ27" s="23"/>
    </row>
    <row r="28" spans="1:36" ht="19.5" customHeight="1" x14ac:dyDescent="0.2">
      <c r="A28" s="23"/>
      <c r="B28" s="48"/>
      <c r="C28" s="49"/>
      <c r="D28" s="50"/>
      <c r="E28" s="50"/>
      <c r="F28" s="100">
        <f>E26</f>
        <v>7.1428571428571425E-2</v>
      </c>
      <c r="G28" s="86"/>
      <c r="H28" s="86"/>
      <c r="I28" s="50"/>
      <c r="J28" s="51"/>
      <c r="K28" s="50"/>
      <c r="L28" s="50"/>
      <c r="M28" s="100">
        <f>L26</f>
        <v>0.52380952380952384</v>
      </c>
      <c r="N28" s="86"/>
      <c r="O28" s="86"/>
      <c r="P28" s="50"/>
      <c r="Q28" s="51"/>
      <c r="R28" s="50"/>
      <c r="S28" s="50"/>
      <c r="T28" s="100">
        <f>S26</f>
        <v>0.90476190476190477</v>
      </c>
      <c r="U28" s="86"/>
      <c r="V28" s="86"/>
      <c r="W28" s="50"/>
      <c r="X28" s="51"/>
      <c r="Y28" s="50"/>
      <c r="Z28" s="50"/>
      <c r="AA28" s="100">
        <f>Z26</f>
        <v>0.8571428571428571</v>
      </c>
      <c r="AB28" s="86"/>
      <c r="AC28" s="86"/>
      <c r="AD28" s="50"/>
      <c r="AE28" s="51"/>
      <c r="AF28" s="76"/>
      <c r="AG28" s="23"/>
      <c r="AH28" s="23"/>
      <c r="AI28" s="23"/>
      <c r="AJ28" s="23"/>
    </row>
    <row r="29" spans="1:36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76"/>
      <c r="AG29" s="23"/>
      <c r="AH29" s="23"/>
      <c r="AI29" s="23"/>
      <c r="AJ29" s="23"/>
    </row>
    <row r="30" spans="1:36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76"/>
      <c r="AG30" s="23"/>
      <c r="AH30" s="23"/>
      <c r="AI30" s="23"/>
      <c r="AJ30" s="23"/>
    </row>
    <row r="31" spans="1:36" ht="19.5" customHeight="1" thickBot="1" x14ac:dyDescent="0.25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77"/>
      <c r="AG31" s="23"/>
      <c r="AH31" s="23"/>
      <c r="AI31" s="23"/>
      <c r="AJ31" s="23"/>
    </row>
    <row r="32" spans="1:36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23"/>
      <c r="AH32" s="23"/>
      <c r="AI32" s="23"/>
      <c r="AJ32" s="23"/>
    </row>
    <row r="33" spans="1:38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23"/>
      <c r="AH33" s="23"/>
      <c r="AI33" s="23"/>
      <c r="AJ33" s="23"/>
    </row>
    <row r="34" spans="1:38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23"/>
      <c r="AH34" s="23"/>
      <c r="AI34" s="23"/>
      <c r="AJ34" s="23"/>
    </row>
    <row r="35" spans="1:38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23"/>
      <c r="AH35" s="23"/>
      <c r="AI35" s="23"/>
      <c r="AJ35" s="23"/>
    </row>
    <row r="36" spans="1:38" ht="28.5" customHeight="1" x14ac:dyDescent="0.2">
      <c r="A36" s="23"/>
      <c r="B36" s="69" t="str">
        <f>CONFIG!E5</f>
        <v>Lazer</v>
      </c>
      <c r="C36" s="70">
        <f>IFERROR(AVERAGEIFS($AG$11:$AG$25,$C$11:$C$25,B36),"")</f>
        <v>0.41935483870967744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2">IFERROR(AVERAGEIFS($D$7:$AF$7,$D$10:$AF$10,N36),"")</f>
        <v>0.54166666666666663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23"/>
      <c r="AH36" s="23"/>
      <c r="AI36" s="23"/>
      <c r="AJ36" s="23"/>
    </row>
    <row r="37" spans="1:38" ht="28.5" customHeight="1" x14ac:dyDescent="0.2">
      <c r="A37" s="23"/>
      <c r="B37" s="69" t="str">
        <f>CONFIG!E6</f>
        <v>Saúde</v>
      </c>
      <c r="C37" s="70">
        <f t="shared" ref="C37:C42" si="3">IFERROR(AVERAGEIFS($AG$11:$AG$25,$C$11:$C$25,B37),"")</f>
        <v>0.64516129032258063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2"/>
        <v>0.41666666666666663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23"/>
      <c r="AH37" s="23"/>
      <c r="AI37" s="23"/>
      <c r="AJ37" s="23"/>
    </row>
    <row r="38" spans="1:38" ht="28.5" customHeight="1" x14ac:dyDescent="0.2">
      <c r="A38" s="23"/>
      <c r="B38" s="69" t="str">
        <f>CONFIG!E7</f>
        <v>Família</v>
      </c>
      <c r="C38" s="70">
        <f t="shared" si="3"/>
        <v>0.35483870967741937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2"/>
        <v>0.41666666666666663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23"/>
      <c r="AH38" s="23"/>
      <c r="AI38" s="23"/>
      <c r="AJ38" s="23"/>
    </row>
    <row r="39" spans="1:38" ht="28.5" customHeight="1" x14ac:dyDescent="0.2">
      <c r="A39" s="23"/>
      <c r="B39" s="69" t="str">
        <f>CONFIG!E8</f>
        <v>Espiritualidade</v>
      </c>
      <c r="C39" s="70">
        <f t="shared" si="3"/>
        <v>0.45161290322580644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2"/>
        <v>0.58333333333333326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23"/>
      <c r="AH39" s="23"/>
      <c r="AI39" s="23"/>
      <c r="AJ39" s="23"/>
    </row>
    <row r="40" spans="1:38" ht="28.5" customHeight="1" x14ac:dyDescent="0.2">
      <c r="A40" s="23"/>
      <c r="B40" s="69" t="str">
        <f>CONFIG!E9</f>
        <v>Finanças</v>
      </c>
      <c r="C40" s="70">
        <f t="shared" si="3"/>
        <v>0.67741935483870963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2"/>
        <v>0.75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23"/>
      <c r="AH40" s="23"/>
      <c r="AI40" s="23"/>
      <c r="AJ40" s="23"/>
    </row>
    <row r="41" spans="1:38" ht="28.5" customHeight="1" x14ac:dyDescent="0.2">
      <c r="A41" s="23"/>
      <c r="B41" s="69" t="str">
        <f>CONFIG!E10</f>
        <v>Estudos</v>
      </c>
      <c r="C41" s="70" t="str">
        <f t="shared" si="3"/>
        <v/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2"/>
        <v>0.63333333333333341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23"/>
      <c r="AH41" s="23"/>
      <c r="AI41" s="23"/>
      <c r="AJ41" s="23"/>
    </row>
    <row r="42" spans="1:38" ht="30" customHeight="1" x14ac:dyDescent="0.2">
      <c r="A42" s="23"/>
      <c r="B42" s="69" t="str">
        <f>CONFIG!E11</f>
        <v>Hobbies</v>
      </c>
      <c r="C42" s="70" t="str">
        <f t="shared" si="3"/>
        <v/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2"/>
        <v>0.625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23"/>
      <c r="AH42" s="23"/>
      <c r="AI42" s="23"/>
      <c r="AJ42" s="23"/>
      <c r="AL42" s="78"/>
    </row>
    <row r="43" spans="1:38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23"/>
      <c r="AH43" s="23"/>
      <c r="AI43" s="23"/>
      <c r="AJ43" s="23"/>
    </row>
    <row r="44" spans="1:38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23"/>
      <c r="AH44" s="23"/>
      <c r="AI44" s="23"/>
      <c r="AJ44" s="23"/>
    </row>
    <row r="45" spans="1:38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23"/>
      <c r="AH45" s="23"/>
      <c r="AI45" s="23"/>
      <c r="AJ45" s="23"/>
    </row>
    <row r="46" spans="1:38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23"/>
      <c r="AH46" s="23"/>
      <c r="AI46" s="23"/>
      <c r="AJ46" s="23"/>
    </row>
    <row r="47" spans="1:38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23"/>
      <c r="AH47" s="23"/>
      <c r="AI47" s="23"/>
      <c r="AJ47" s="23"/>
    </row>
    <row r="48" spans="1:38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23"/>
      <c r="AH48" s="23"/>
      <c r="AI48" s="23"/>
      <c r="AJ48" s="23"/>
    </row>
    <row r="49" spans="1:36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23"/>
      <c r="AH49" s="23"/>
      <c r="AI49" s="23"/>
      <c r="AJ49" s="23"/>
    </row>
    <row r="50" spans="1:36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23"/>
      <c r="AH50" s="23"/>
      <c r="AI50" s="23"/>
      <c r="AJ50" s="23"/>
    </row>
    <row r="51" spans="1:36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23"/>
      <c r="AH51" s="23"/>
      <c r="AI51" s="23"/>
      <c r="AJ51" s="23"/>
    </row>
    <row r="52" spans="1:36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23"/>
      <c r="AH52" s="23"/>
      <c r="AI52" s="23"/>
      <c r="AJ52" s="23"/>
    </row>
    <row r="53" spans="1:36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23"/>
      <c r="AH53" s="23"/>
      <c r="AI53" s="23"/>
      <c r="AJ53" s="23"/>
    </row>
    <row r="54" spans="1:36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23"/>
      <c r="AH54" s="23"/>
      <c r="AI54" s="23"/>
      <c r="AJ54" s="23"/>
    </row>
    <row r="55" spans="1:36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23"/>
      <c r="AH55" s="23"/>
      <c r="AI55" s="23"/>
      <c r="AJ55" s="23"/>
    </row>
    <row r="56" spans="1:36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23"/>
      <c r="AH56" s="23"/>
      <c r="AI56" s="23"/>
      <c r="AJ56" s="23"/>
    </row>
    <row r="57" spans="1:36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23"/>
      <c r="AH57" s="23"/>
      <c r="AI57" s="23"/>
      <c r="AJ57" s="23"/>
    </row>
    <row r="58" spans="1:36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23"/>
      <c r="AH58" s="23"/>
      <c r="AI58" s="23"/>
      <c r="AJ58" s="23"/>
    </row>
    <row r="59" spans="1:36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23"/>
      <c r="AH59" s="23"/>
      <c r="AI59" s="23"/>
      <c r="AJ59" s="23"/>
    </row>
    <row r="60" spans="1:36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23"/>
      <c r="AH60" s="23"/>
      <c r="AI60" s="23"/>
      <c r="AJ60" s="23"/>
    </row>
    <row r="61" spans="1:36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23"/>
      <c r="AH61" s="23"/>
      <c r="AI61" s="23"/>
      <c r="AJ61" s="23"/>
    </row>
    <row r="62" spans="1:36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23"/>
      <c r="AH62" s="23"/>
      <c r="AI62" s="23"/>
      <c r="AJ62" s="23"/>
    </row>
    <row r="63" spans="1:36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23"/>
      <c r="AH63" s="23"/>
      <c r="AI63" s="23"/>
      <c r="AJ63" s="23"/>
    </row>
    <row r="64" spans="1:36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23"/>
      <c r="AH64" s="23"/>
      <c r="AI64" s="23"/>
      <c r="AJ64" s="23"/>
    </row>
    <row r="65" spans="1:36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23"/>
      <c r="AH65" s="23"/>
      <c r="AI65" s="23"/>
      <c r="AJ65" s="23"/>
    </row>
    <row r="66" spans="1:36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23"/>
      <c r="AH66" s="23"/>
      <c r="AI66" s="23"/>
      <c r="AJ66" s="23"/>
    </row>
    <row r="67" spans="1:36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23"/>
      <c r="AH67" s="23"/>
      <c r="AI67" s="23"/>
      <c r="AJ67" s="23"/>
    </row>
    <row r="68" spans="1:36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23"/>
      <c r="AH68" s="23"/>
      <c r="AI68" s="23"/>
      <c r="AJ68" s="23"/>
    </row>
    <row r="69" spans="1:36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23"/>
      <c r="AH69" s="23"/>
      <c r="AI69" s="23"/>
      <c r="AJ69" s="23"/>
    </row>
    <row r="70" spans="1:36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23"/>
      <c r="AH70" s="23"/>
      <c r="AI70" s="23"/>
      <c r="AJ70" s="23"/>
    </row>
    <row r="71" spans="1:36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23"/>
      <c r="AH71" s="23"/>
      <c r="AI71" s="23"/>
      <c r="AJ71" s="23"/>
    </row>
    <row r="72" spans="1:36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23"/>
      <c r="AH72" s="23"/>
      <c r="AI72" s="23"/>
      <c r="AJ72" s="23"/>
    </row>
    <row r="73" spans="1:36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23"/>
      <c r="AH73" s="23"/>
      <c r="AI73" s="23"/>
      <c r="AJ73" s="23"/>
    </row>
    <row r="74" spans="1:36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23"/>
      <c r="AH74" s="23"/>
      <c r="AI74" s="23"/>
      <c r="AJ74" s="23"/>
    </row>
    <row r="75" spans="1:36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23"/>
      <c r="AH75" s="23"/>
      <c r="AI75" s="23"/>
      <c r="AJ75" s="23"/>
    </row>
    <row r="76" spans="1:36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23"/>
      <c r="AH76" s="23"/>
      <c r="AI76" s="23"/>
      <c r="AJ76" s="23"/>
    </row>
    <row r="77" spans="1:36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23"/>
      <c r="AH77" s="23"/>
      <c r="AI77" s="23"/>
      <c r="AJ77" s="23"/>
    </row>
    <row r="78" spans="1:36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23"/>
      <c r="AH78" s="23"/>
      <c r="AI78" s="23"/>
      <c r="AJ78" s="23"/>
    </row>
    <row r="79" spans="1:36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23"/>
      <c r="AH79" s="23"/>
      <c r="AI79" s="23"/>
      <c r="AJ79" s="23"/>
    </row>
    <row r="80" spans="1:36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23"/>
      <c r="AH80" s="23"/>
      <c r="AI80" s="23"/>
      <c r="AJ80" s="23"/>
    </row>
    <row r="81" spans="1:36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23"/>
      <c r="AH81" s="23"/>
      <c r="AI81" s="23"/>
      <c r="AJ81" s="23"/>
    </row>
    <row r="82" spans="1:36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23"/>
      <c r="AH82" s="23"/>
      <c r="AI82" s="23"/>
      <c r="AJ82" s="23"/>
    </row>
    <row r="83" spans="1:36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23"/>
      <c r="AH83" s="23"/>
      <c r="AI83" s="23"/>
      <c r="AJ83" s="23"/>
    </row>
    <row r="84" spans="1:36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23"/>
      <c r="AH84" s="23"/>
      <c r="AI84" s="23"/>
      <c r="AJ84" s="23"/>
    </row>
    <row r="85" spans="1:36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23"/>
      <c r="AH85" s="23"/>
      <c r="AI85" s="23"/>
      <c r="AJ85" s="23"/>
    </row>
    <row r="86" spans="1:36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23"/>
      <c r="AH86" s="23"/>
      <c r="AI86" s="23"/>
      <c r="AJ86" s="23"/>
    </row>
    <row r="87" spans="1:36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23"/>
      <c r="AH87" s="23"/>
      <c r="AI87" s="23"/>
      <c r="AJ87" s="23"/>
    </row>
    <row r="88" spans="1:36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23"/>
      <c r="AH88" s="23"/>
      <c r="AI88" s="23"/>
      <c r="AJ88" s="23"/>
    </row>
    <row r="89" spans="1:36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23"/>
      <c r="AH89" s="23"/>
      <c r="AI89" s="23"/>
      <c r="AJ89" s="23"/>
    </row>
    <row r="90" spans="1:36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23"/>
      <c r="AH90" s="23"/>
      <c r="AI90" s="23"/>
      <c r="AJ90" s="23"/>
    </row>
    <row r="91" spans="1:36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23"/>
      <c r="AH91" s="23"/>
      <c r="AI91" s="23"/>
      <c r="AJ91" s="23"/>
    </row>
    <row r="92" spans="1:36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23"/>
      <c r="AH92" s="23"/>
      <c r="AI92" s="23"/>
      <c r="AJ92" s="23"/>
    </row>
    <row r="93" spans="1:36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23"/>
      <c r="AH93" s="23"/>
      <c r="AI93" s="23"/>
      <c r="AJ93" s="23"/>
    </row>
    <row r="94" spans="1:36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23"/>
      <c r="AH94" s="23"/>
      <c r="AI94" s="23"/>
      <c r="AJ94" s="23"/>
    </row>
    <row r="95" spans="1:36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23"/>
      <c r="AH95" s="23"/>
      <c r="AI95" s="23"/>
      <c r="AJ95" s="23"/>
    </row>
    <row r="96" spans="1:36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23"/>
      <c r="AH96" s="23"/>
      <c r="AI96" s="23"/>
      <c r="AJ96" s="23"/>
    </row>
    <row r="97" spans="1:36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23"/>
      <c r="AH97" s="23"/>
      <c r="AI97" s="23"/>
      <c r="AJ97" s="23"/>
    </row>
    <row r="98" spans="1:36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23"/>
      <c r="AH98" s="23"/>
      <c r="AI98" s="23"/>
      <c r="AJ98" s="23"/>
    </row>
    <row r="99" spans="1:36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23"/>
      <c r="AH99" s="23"/>
      <c r="AI99" s="23"/>
      <c r="AJ99" s="23"/>
    </row>
    <row r="100" spans="1:36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23"/>
      <c r="AH100" s="23"/>
      <c r="AI100" s="23"/>
      <c r="AJ100" s="23"/>
    </row>
    <row r="101" spans="1:36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23"/>
      <c r="AH101" s="23"/>
      <c r="AI101" s="23"/>
      <c r="AJ101" s="23"/>
    </row>
    <row r="102" spans="1:36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23"/>
      <c r="AH102" s="23"/>
      <c r="AI102" s="23"/>
      <c r="AJ102" s="23"/>
    </row>
    <row r="103" spans="1:36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23"/>
      <c r="AH103" s="23"/>
      <c r="AI103" s="23"/>
      <c r="AJ103" s="23"/>
    </row>
    <row r="104" spans="1:36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23"/>
      <c r="AH104" s="23"/>
      <c r="AI104" s="23"/>
      <c r="AJ104" s="23"/>
    </row>
    <row r="105" spans="1:36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23"/>
      <c r="AH105" s="23"/>
      <c r="AI105" s="23"/>
      <c r="AJ105" s="23"/>
    </row>
    <row r="106" spans="1:36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23"/>
      <c r="AH106" s="23"/>
      <c r="AI106" s="23"/>
      <c r="AJ106" s="23"/>
    </row>
    <row r="107" spans="1:36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23"/>
      <c r="AH107" s="23"/>
      <c r="AI107" s="23"/>
      <c r="AJ107" s="23"/>
    </row>
    <row r="108" spans="1:36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23"/>
      <c r="AH108" s="23"/>
      <c r="AI108" s="23"/>
      <c r="AJ108" s="23"/>
    </row>
    <row r="109" spans="1:36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23"/>
      <c r="AH109" s="23"/>
      <c r="AI109" s="23"/>
      <c r="AJ109" s="23"/>
    </row>
    <row r="110" spans="1:36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23"/>
      <c r="AH110" s="23"/>
      <c r="AI110" s="23"/>
      <c r="AJ110" s="23"/>
    </row>
    <row r="111" spans="1:36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23"/>
      <c r="AH111" s="23"/>
      <c r="AI111" s="23"/>
      <c r="AJ111" s="23"/>
    </row>
    <row r="112" spans="1:36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23"/>
      <c r="AH112" s="23"/>
      <c r="AI112" s="23"/>
      <c r="AJ112" s="23"/>
    </row>
    <row r="113" spans="1:36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23"/>
      <c r="AH113" s="23"/>
      <c r="AI113" s="23"/>
      <c r="AJ113" s="23"/>
    </row>
    <row r="114" spans="1:36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23"/>
      <c r="AH114" s="23"/>
      <c r="AI114" s="23"/>
      <c r="AJ114" s="23"/>
    </row>
    <row r="115" spans="1:36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23"/>
      <c r="AH115" s="23"/>
      <c r="AI115" s="23"/>
      <c r="AJ115" s="23"/>
    </row>
    <row r="116" spans="1:36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23"/>
      <c r="AH116" s="23"/>
      <c r="AI116" s="23"/>
      <c r="AJ116" s="23"/>
    </row>
    <row r="117" spans="1:36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23"/>
      <c r="AH117" s="23"/>
      <c r="AI117" s="23"/>
      <c r="AJ117" s="23"/>
    </row>
    <row r="118" spans="1:36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23"/>
      <c r="AH118" s="23"/>
      <c r="AI118" s="23"/>
      <c r="AJ118" s="23"/>
    </row>
    <row r="119" spans="1:36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23"/>
      <c r="AH119" s="23"/>
      <c r="AI119" s="23"/>
      <c r="AJ119" s="23"/>
    </row>
    <row r="120" spans="1:36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23"/>
      <c r="AH120" s="23"/>
      <c r="AI120" s="23"/>
      <c r="AJ120" s="23"/>
    </row>
    <row r="121" spans="1:36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23"/>
      <c r="AH121" s="23"/>
      <c r="AI121" s="23"/>
      <c r="AJ121" s="23"/>
    </row>
    <row r="122" spans="1:36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23"/>
      <c r="AH122" s="23"/>
      <c r="AI122" s="23"/>
      <c r="AJ122" s="23"/>
    </row>
    <row r="123" spans="1:36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23"/>
      <c r="AH123" s="23"/>
      <c r="AI123" s="23"/>
      <c r="AJ123" s="23"/>
    </row>
    <row r="124" spans="1:36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23"/>
      <c r="AH124" s="23"/>
      <c r="AI124" s="23"/>
      <c r="AJ124" s="23"/>
    </row>
    <row r="125" spans="1:36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23"/>
      <c r="AH125" s="23"/>
      <c r="AI125" s="23"/>
      <c r="AJ125" s="23"/>
    </row>
    <row r="126" spans="1:36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23"/>
      <c r="AH126" s="23"/>
      <c r="AI126" s="23"/>
      <c r="AJ126" s="23"/>
    </row>
    <row r="127" spans="1:36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23"/>
      <c r="AH127" s="23"/>
      <c r="AI127" s="23"/>
      <c r="AJ127" s="23"/>
    </row>
    <row r="128" spans="1:36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23"/>
      <c r="AH128" s="23"/>
      <c r="AI128" s="23"/>
      <c r="AJ128" s="23"/>
    </row>
    <row r="129" spans="1:36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23"/>
      <c r="AH129" s="23"/>
      <c r="AI129" s="23"/>
      <c r="AJ129" s="23"/>
    </row>
    <row r="130" spans="1:36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23"/>
      <c r="AH130" s="23"/>
      <c r="AI130" s="23"/>
      <c r="AJ130" s="23"/>
    </row>
    <row r="131" spans="1:36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23"/>
      <c r="AH131" s="23"/>
      <c r="AI131" s="23"/>
      <c r="AJ131" s="23"/>
    </row>
    <row r="132" spans="1:36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23"/>
      <c r="AH132" s="23"/>
      <c r="AI132" s="23"/>
      <c r="AJ132" s="23"/>
    </row>
    <row r="133" spans="1:36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23"/>
      <c r="AH133" s="23"/>
      <c r="AI133" s="23"/>
      <c r="AJ133" s="23"/>
    </row>
    <row r="134" spans="1:36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23"/>
      <c r="AH134" s="23"/>
      <c r="AI134" s="23"/>
      <c r="AJ134" s="23"/>
    </row>
    <row r="135" spans="1:36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23"/>
      <c r="AH135" s="23"/>
      <c r="AI135" s="23"/>
      <c r="AJ135" s="23"/>
    </row>
    <row r="136" spans="1:36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23"/>
      <c r="AH136" s="23"/>
      <c r="AI136" s="23"/>
      <c r="AJ136" s="23"/>
    </row>
    <row r="137" spans="1:36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23"/>
      <c r="AH137" s="23"/>
      <c r="AI137" s="23"/>
      <c r="AJ137" s="23"/>
    </row>
    <row r="138" spans="1:36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23"/>
      <c r="AH138" s="23"/>
      <c r="AI138" s="23"/>
      <c r="AJ138" s="23"/>
    </row>
    <row r="139" spans="1:36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23"/>
      <c r="AH139" s="23"/>
      <c r="AI139" s="23"/>
      <c r="AJ139" s="23"/>
    </row>
    <row r="140" spans="1:36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23"/>
      <c r="AH140" s="23"/>
      <c r="AI140" s="23"/>
      <c r="AJ140" s="23"/>
    </row>
    <row r="141" spans="1:36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23"/>
      <c r="AH141" s="23"/>
      <c r="AI141" s="23"/>
      <c r="AJ141" s="23"/>
    </row>
    <row r="142" spans="1:36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23"/>
      <c r="AH142" s="23"/>
      <c r="AI142" s="23"/>
      <c r="AJ142" s="23"/>
    </row>
    <row r="143" spans="1:36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23"/>
      <c r="AH143" s="23"/>
      <c r="AI143" s="23"/>
      <c r="AJ143" s="23"/>
    </row>
    <row r="144" spans="1:36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23"/>
      <c r="AH144" s="23"/>
      <c r="AI144" s="23"/>
      <c r="AJ144" s="23"/>
    </row>
    <row r="145" spans="1:36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23"/>
      <c r="AH145" s="23"/>
      <c r="AI145" s="23"/>
      <c r="AJ145" s="23"/>
    </row>
    <row r="146" spans="1:36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23"/>
      <c r="AH146" s="23"/>
      <c r="AI146" s="23"/>
      <c r="AJ146" s="23"/>
    </row>
    <row r="147" spans="1:36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23"/>
      <c r="AH147" s="23"/>
      <c r="AI147" s="23"/>
      <c r="AJ147" s="23"/>
    </row>
    <row r="148" spans="1:36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23"/>
      <c r="AH148" s="23"/>
      <c r="AI148" s="23"/>
      <c r="AJ148" s="23"/>
    </row>
    <row r="149" spans="1:36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23"/>
      <c r="AH149" s="23"/>
      <c r="AI149" s="23"/>
      <c r="AJ149" s="23"/>
    </row>
    <row r="150" spans="1:36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23"/>
      <c r="AH150" s="23"/>
      <c r="AI150" s="23"/>
      <c r="AJ150" s="23"/>
    </row>
    <row r="151" spans="1:36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23"/>
      <c r="AH151" s="23"/>
      <c r="AI151" s="23"/>
      <c r="AJ151" s="23"/>
    </row>
    <row r="152" spans="1:36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23"/>
      <c r="AH152" s="23"/>
      <c r="AI152" s="23"/>
      <c r="AJ152" s="23"/>
    </row>
    <row r="153" spans="1:36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23"/>
      <c r="AH153" s="23"/>
      <c r="AI153" s="23"/>
      <c r="AJ153" s="23"/>
    </row>
    <row r="154" spans="1:36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23"/>
      <c r="AH154" s="23"/>
      <c r="AI154" s="23"/>
      <c r="AJ154" s="23"/>
    </row>
    <row r="155" spans="1:36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23"/>
      <c r="AH155" s="23"/>
      <c r="AI155" s="23"/>
      <c r="AJ155" s="23"/>
    </row>
    <row r="156" spans="1:36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23"/>
      <c r="AH156" s="23"/>
      <c r="AI156" s="23"/>
      <c r="AJ156" s="23"/>
    </row>
    <row r="157" spans="1:36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23"/>
      <c r="AH157" s="23"/>
      <c r="AI157" s="23"/>
      <c r="AJ157" s="23"/>
    </row>
    <row r="158" spans="1:36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23"/>
      <c r="AH158" s="23"/>
      <c r="AI158" s="23"/>
      <c r="AJ158" s="23"/>
    </row>
    <row r="159" spans="1:36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23"/>
      <c r="AH159" s="23"/>
      <c r="AI159" s="23"/>
      <c r="AJ159" s="23"/>
    </row>
    <row r="160" spans="1:36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23"/>
      <c r="AH160" s="23"/>
      <c r="AI160" s="23"/>
      <c r="AJ160" s="23"/>
    </row>
    <row r="161" spans="1:36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23"/>
      <c r="AH161" s="23"/>
      <c r="AI161" s="23"/>
      <c r="AJ161" s="23"/>
    </row>
    <row r="162" spans="1:36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23"/>
      <c r="AH162" s="23"/>
      <c r="AI162" s="23"/>
      <c r="AJ162" s="23"/>
    </row>
    <row r="163" spans="1:36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23"/>
      <c r="AH163" s="23"/>
      <c r="AI163" s="23"/>
      <c r="AJ163" s="23"/>
    </row>
    <row r="164" spans="1:36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23"/>
      <c r="AH164" s="23"/>
      <c r="AI164" s="23"/>
      <c r="AJ164" s="23"/>
    </row>
    <row r="165" spans="1:36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23"/>
      <c r="AH165" s="23"/>
      <c r="AI165" s="23"/>
      <c r="AJ165" s="23"/>
    </row>
    <row r="166" spans="1:36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23"/>
      <c r="AH166" s="23"/>
      <c r="AI166" s="23"/>
      <c r="AJ166" s="23"/>
    </row>
    <row r="167" spans="1:36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23"/>
      <c r="AH167" s="23"/>
      <c r="AI167" s="23"/>
      <c r="AJ167" s="23"/>
    </row>
    <row r="168" spans="1:36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23"/>
      <c r="AH168" s="23"/>
      <c r="AI168" s="23"/>
      <c r="AJ168" s="23"/>
    </row>
    <row r="169" spans="1:36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23"/>
      <c r="AH169" s="23"/>
      <c r="AI169" s="23"/>
      <c r="AJ169" s="23"/>
    </row>
    <row r="170" spans="1:36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23"/>
      <c r="AH170" s="23"/>
      <c r="AI170" s="23"/>
      <c r="AJ170" s="23"/>
    </row>
    <row r="171" spans="1:36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23"/>
      <c r="AH171" s="23"/>
      <c r="AI171" s="23"/>
      <c r="AJ171" s="23"/>
    </row>
    <row r="172" spans="1:36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23"/>
      <c r="AH172" s="23"/>
      <c r="AI172" s="23"/>
      <c r="AJ172" s="23"/>
    </row>
    <row r="173" spans="1:36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23"/>
      <c r="AH173" s="23"/>
      <c r="AI173" s="23"/>
      <c r="AJ173" s="23"/>
    </row>
    <row r="174" spans="1:36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23"/>
      <c r="AH174" s="23"/>
      <c r="AI174" s="23"/>
      <c r="AJ174" s="23"/>
    </row>
    <row r="175" spans="1:36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23"/>
      <c r="AH175" s="23"/>
      <c r="AI175" s="23"/>
      <c r="AJ175" s="23"/>
    </row>
    <row r="176" spans="1:36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23"/>
      <c r="AH176" s="23"/>
      <c r="AI176" s="23"/>
      <c r="AJ176" s="23"/>
    </row>
    <row r="177" spans="1:36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23"/>
      <c r="AH177" s="23"/>
      <c r="AI177" s="23"/>
      <c r="AJ177" s="23"/>
    </row>
    <row r="178" spans="1:36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23"/>
      <c r="AH178" s="23"/>
      <c r="AI178" s="23"/>
      <c r="AJ178" s="23"/>
    </row>
    <row r="179" spans="1:36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23"/>
      <c r="AH179" s="23"/>
      <c r="AI179" s="23"/>
      <c r="AJ179" s="23"/>
    </row>
    <row r="180" spans="1:36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23"/>
      <c r="AH180" s="23"/>
      <c r="AI180" s="23"/>
      <c r="AJ180" s="23"/>
    </row>
    <row r="181" spans="1:36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23"/>
      <c r="AH181" s="23"/>
      <c r="AI181" s="23"/>
      <c r="AJ181" s="23"/>
    </row>
    <row r="182" spans="1:36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23"/>
      <c r="AH182" s="23"/>
      <c r="AI182" s="23"/>
      <c r="AJ182" s="23"/>
    </row>
    <row r="183" spans="1:36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23"/>
      <c r="AH183" s="23"/>
      <c r="AI183" s="23"/>
      <c r="AJ183" s="23"/>
    </row>
    <row r="184" spans="1:36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23"/>
      <c r="AH184" s="23"/>
      <c r="AI184" s="23"/>
      <c r="AJ184" s="23"/>
    </row>
    <row r="185" spans="1:36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23"/>
      <c r="AH185" s="23"/>
      <c r="AI185" s="23"/>
      <c r="AJ185" s="23"/>
    </row>
    <row r="186" spans="1:36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23"/>
      <c r="AH186" s="23"/>
      <c r="AI186" s="23"/>
      <c r="AJ186" s="23"/>
    </row>
    <row r="187" spans="1:36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23"/>
      <c r="AH187" s="23"/>
      <c r="AI187" s="23"/>
      <c r="AJ187" s="23"/>
    </row>
    <row r="188" spans="1:36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23"/>
      <c r="AH188" s="23"/>
      <c r="AI188" s="23"/>
      <c r="AJ188" s="23"/>
    </row>
    <row r="189" spans="1:36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23"/>
      <c r="AH189" s="23"/>
      <c r="AI189" s="23"/>
      <c r="AJ189" s="23"/>
    </row>
    <row r="190" spans="1:36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23"/>
      <c r="AH190" s="23"/>
      <c r="AI190" s="23"/>
      <c r="AJ190" s="23"/>
    </row>
    <row r="191" spans="1:36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23"/>
      <c r="AH191" s="23"/>
      <c r="AI191" s="23"/>
      <c r="AJ191" s="23"/>
    </row>
    <row r="192" spans="1:36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23"/>
      <c r="AH192" s="23"/>
      <c r="AI192" s="23"/>
      <c r="AJ192" s="23"/>
    </row>
    <row r="193" spans="1:36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23"/>
      <c r="AH193" s="23"/>
      <c r="AI193" s="23"/>
      <c r="AJ193" s="23"/>
    </row>
    <row r="194" spans="1:36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23"/>
      <c r="AH194" s="23"/>
      <c r="AI194" s="23"/>
      <c r="AJ194" s="23"/>
    </row>
    <row r="195" spans="1:36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23"/>
      <c r="AH195" s="23"/>
      <c r="AI195" s="23"/>
      <c r="AJ195" s="23"/>
    </row>
    <row r="196" spans="1:36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23"/>
      <c r="AH196" s="23"/>
      <c r="AI196" s="23"/>
      <c r="AJ196" s="23"/>
    </row>
    <row r="197" spans="1:36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23"/>
      <c r="AH197" s="23"/>
      <c r="AI197" s="23"/>
      <c r="AJ197" s="23"/>
    </row>
    <row r="198" spans="1:36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23"/>
      <c r="AH198" s="23"/>
      <c r="AI198" s="23"/>
      <c r="AJ198" s="23"/>
    </row>
    <row r="199" spans="1:36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23"/>
      <c r="AH199" s="23"/>
      <c r="AI199" s="23"/>
      <c r="AJ199" s="23"/>
    </row>
    <row r="200" spans="1:36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23"/>
      <c r="AH200" s="23"/>
      <c r="AI200" s="23"/>
      <c r="AJ200" s="23"/>
    </row>
    <row r="201" spans="1:36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23"/>
      <c r="AH201" s="23"/>
      <c r="AI201" s="23"/>
      <c r="AJ201" s="23"/>
    </row>
    <row r="202" spans="1:36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23"/>
      <c r="AH202" s="23"/>
      <c r="AI202" s="23"/>
      <c r="AJ202" s="23"/>
    </row>
    <row r="203" spans="1:36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23"/>
      <c r="AH203" s="23"/>
      <c r="AI203" s="23"/>
      <c r="AJ203" s="23"/>
    </row>
    <row r="204" spans="1:36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23"/>
      <c r="AH204" s="23"/>
      <c r="AI204" s="23"/>
      <c r="AJ204" s="23"/>
    </row>
    <row r="205" spans="1:36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23"/>
      <c r="AH205" s="23"/>
      <c r="AI205" s="23"/>
      <c r="AJ205" s="23"/>
    </row>
    <row r="206" spans="1:36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23"/>
      <c r="AH206" s="23"/>
      <c r="AI206" s="23"/>
      <c r="AJ206" s="23"/>
    </row>
    <row r="207" spans="1:36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23"/>
      <c r="AH207" s="23"/>
      <c r="AI207" s="23"/>
      <c r="AJ207" s="23"/>
    </row>
    <row r="208" spans="1:36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23"/>
      <c r="AH208" s="23"/>
      <c r="AI208" s="23"/>
      <c r="AJ208" s="23"/>
    </row>
    <row r="209" spans="1:36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23"/>
      <c r="AH209" s="23"/>
      <c r="AI209" s="23"/>
      <c r="AJ209" s="23"/>
    </row>
    <row r="210" spans="1:36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23"/>
      <c r="AH210" s="23"/>
      <c r="AI210" s="23"/>
      <c r="AJ210" s="23"/>
    </row>
    <row r="211" spans="1:36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23"/>
      <c r="AH211" s="23"/>
      <c r="AI211" s="23"/>
      <c r="AJ211" s="23"/>
    </row>
    <row r="212" spans="1:36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23"/>
      <c r="AH212" s="23"/>
      <c r="AI212" s="23"/>
      <c r="AJ212" s="23"/>
    </row>
    <row r="213" spans="1:36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23"/>
      <c r="AH213" s="23"/>
      <c r="AI213" s="23"/>
      <c r="AJ213" s="23"/>
    </row>
    <row r="214" spans="1:36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23"/>
      <c r="AH214" s="23"/>
      <c r="AI214" s="23"/>
      <c r="AJ214" s="23"/>
    </row>
    <row r="215" spans="1:36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23"/>
      <c r="AH215" s="23"/>
      <c r="AI215" s="23"/>
      <c r="AJ215" s="23"/>
    </row>
    <row r="216" spans="1:36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23"/>
      <c r="AH216" s="23"/>
      <c r="AI216" s="23"/>
      <c r="AJ216" s="23"/>
    </row>
    <row r="217" spans="1:36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23"/>
      <c r="AH217" s="23"/>
      <c r="AI217" s="23"/>
      <c r="AJ217" s="23"/>
    </row>
    <row r="218" spans="1:36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23"/>
      <c r="AH218" s="23"/>
      <c r="AI218" s="23"/>
      <c r="AJ218" s="23"/>
    </row>
    <row r="219" spans="1:36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23"/>
      <c r="AH219" s="23"/>
      <c r="AI219" s="23"/>
      <c r="AJ219" s="23"/>
    </row>
    <row r="220" spans="1:36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23"/>
      <c r="AH220" s="23"/>
      <c r="AI220" s="23"/>
      <c r="AJ220" s="23"/>
    </row>
    <row r="221" spans="1:36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23"/>
      <c r="AH221" s="23"/>
      <c r="AI221" s="23"/>
      <c r="AJ221" s="23"/>
    </row>
    <row r="222" spans="1:36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23"/>
      <c r="AH222" s="23"/>
      <c r="AI222" s="23"/>
      <c r="AJ222" s="23"/>
    </row>
    <row r="223" spans="1:36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23"/>
      <c r="AH223" s="23"/>
      <c r="AI223" s="23"/>
      <c r="AJ223" s="23"/>
    </row>
    <row r="224" spans="1:36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23"/>
      <c r="AH224" s="23"/>
      <c r="AI224" s="23"/>
      <c r="AJ224" s="23"/>
    </row>
    <row r="225" spans="1:36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23"/>
      <c r="AH225" s="23"/>
      <c r="AI225" s="23"/>
      <c r="AJ225" s="23"/>
    </row>
    <row r="226" spans="1:36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23"/>
      <c r="AH226" s="23"/>
      <c r="AI226" s="23"/>
      <c r="AJ226" s="23"/>
    </row>
    <row r="227" spans="1:36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23"/>
      <c r="AH227" s="23"/>
      <c r="AI227" s="23"/>
      <c r="AJ227" s="23"/>
    </row>
    <row r="228" spans="1:36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23"/>
      <c r="AH228" s="23"/>
      <c r="AI228" s="23"/>
      <c r="AJ228" s="23"/>
    </row>
    <row r="229" spans="1:36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23"/>
      <c r="AH229" s="23"/>
      <c r="AI229" s="23"/>
      <c r="AJ229" s="23"/>
    </row>
    <row r="230" spans="1:36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23"/>
      <c r="AH230" s="23"/>
      <c r="AI230" s="23"/>
      <c r="AJ230" s="23"/>
    </row>
    <row r="231" spans="1:36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23"/>
      <c r="AH231" s="23"/>
      <c r="AI231" s="23"/>
      <c r="AJ231" s="23"/>
    </row>
    <row r="232" spans="1:36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23"/>
      <c r="AH232" s="23"/>
      <c r="AI232" s="23"/>
      <c r="AJ232" s="23"/>
    </row>
    <row r="233" spans="1:36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23"/>
      <c r="AH233" s="23"/>
      <c r="AI233" s="23"/>
      <c r="AJ233" s="23"/>
    </row>
    <row r="234" spans="1:36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23"/>
      <c r="AH234" s="23"/>
      <c r="AI234" s="23"/>
      <c r="AJ234" s="23"/>
    </row>
    <row r="235" spans="1:36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23"/>
      <c r="AH235" s="23"/>
      <c r="AI235" s="23"/>
      <c r="AJ235" s="23"/>
    </row>
    <row r="236" spans="1:36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23"/>
      <c r="AH236" s="23"/>
      <c r="AI236" s="23"/>
      <c r="AJ236" s="23"/>
    </row>
    <row r="237" spans="1:36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23"/>
      <c r="AH237" s="23"/>
      <c r="AI237" s="23"/>
      <c r="AJ237" s="23"/>
    </row>
    <row r="238" spans="1:36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23"/>
      <c r="AH238" s="23"/>
      <c r="AI238" s="23"/>
      <c r="AJ238" s="23"/>
    </row>
    <row r="239" spans="1:36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23"/>
      <c r="AH239" s="23"/>
      <c r="AI239" s="23"/>
      <c r="AJ239" s="23"/>
    </row>
    <row r="240" spans="1:36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23"/>
      <c r="AH240" s="23"/>
      <c r="AI240" s="23"/>
      <c r="AJ240" s="23"/>
    </row>
    <row r="241" spans="1:36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23"/>
      <c r="AH241" s="23"/>
      <c r="AI241" s="23"/>
      <c r="AJ241" s="23"/>
    </row>
    <row r="242" spans="1:36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23"/>
      <c r="AH242" s="23"/>
      <c r="AI242" s="23"/>
      <c r="AJ242" s="23"/>
    </row>
    <row r="243" spans="1:36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23"/>
      <c r="AH243" s="23"/>
      <c r="AI243" s="23"/>
      <c r="AJ243" s="23"/>
    </row>
    <row r="244" spans="1:36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23"/>
      <c r="AH244" s="23"/>
      <c r="AI244" s="23"/>
      <c r="AJ244" s="23"/>
    </row>
    <row r="245" spans="1:36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23"/>
      <c r="AH245" s="23"/>
      <c r="AI245" s="23"/>
      <c r="AJ245" s="23"/>
    </row>
    <row r="246" spans="1:36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23"/>
      <c r="AH246" s="23"/>
      <c r="AI246" s="23"/>
      <c r="AJ246" s="23"/>
    </row>
    <row r="247" spans="1:36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23"/>
      <c r="AH247" s="23"/>
      <c r="AI247" s="23"/>
      <c r="AJ247" s="23"/>
    </row>
    <row r="248" spans="1:36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23"/>
      <c r="AH248" s="23"/>
      <c r="AI248" s="23"/>
      <c r="AJ248" s="23"/>
    </row>
    <row r="249" spans="1:36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23"/>
      <c r="AH249" s="23"/>
      <c r="AI249" s="23"/>
      <c r="AJ249" s="23"/>
    </row>
    <row r="250" spans="1:36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23"/>
      <c r="AH250" s="23"/>
      <c r="AI250" s="23"/>
      <c r="AJ250" s="23"/>
    </row>
    <row r="251" spans="1:36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23"/>
      <c r="AH251" s="23"/>
      <c r="AI251" s="23"/>
      <c r="AJ251" s="23"/>
    </row>
    <row r="252" spans="1:36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23"/>
      <c r="AH252" s="23"/>
      <c r="AI252" s="23"/>
      <c r="AJ252" s="23"/>
    </row>
    <row r="253" spans="1:36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23"/>
      <c r="AH253" s="23"/>
      <c r="AI253" s="23"/>
      <c r="AJ253" s="23"/>
    </row>
    <row r="254" spans="1:36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23"/>
      <c r="AH254" s="23"/>
      <c r="AI254" s="23"/>
      <c r="AJ254" s="23"/>
    </row>
    <row r="255" spans="1:36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23"/>
      <c r="AH255" s="23"/>
      <c r="AI255" s="23"/>
      <c r="AJ255" s="23"/>
    </row>
    <row r="256" spans="1:36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23"/>
      <c r="AH256" s="23"/>
      <c r="AI256" s="23"/>
      <c r="AJ256" s="23"/>
    </row>
    <row r="257" spans="1:36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23"/>
      <c r="AH257" s="23"/>
      <c r="AI257" s="23"/>
      <c r="AJ257" s="23"/>
    </row>
    <row r="258" spans="1:36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23"/>
      <c r="AH258" s="23"/>
      <c r="AI258" s="23"/>
      <c r="AJ258" s="23"/>
    </row>
    <row r="259" spans="1:36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23"/>
      <c r="AH259" s="23"/>
      <c r="AI259" s="23"/>
      <c r="AJ259" s="23"/>
    </row>
    <row r="260" spans="1:36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23"/>
      <c r="AH260" s="23"/>
      <c r="AI260" s="23"/>
      <c r="AJ260" s="23"/>
    </row>
    <row r="261" spans="1:36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23"/>
      <c r="AH261" s="23"/>
      <c r="AI261" s="23"/>
      <c r="AJ261" s="23"/>
    </row>
    <row r="262" spans="1:36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23"/>
      <c r="AH262" s="23"/>
      <c r="AI262" s="23"/>
      <c r="AJ262" s="23"/>
    </row>
    <row r="263" spans="1:36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23"/>
      <c r="AH263" s="23"/>
      <c r="AI263" s="23"/>
      <c r="AJ263" s="23"/>
    </row>
    <row r="264" spans="1:36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23"/>
      <c r="AH264" s="23"/>
      <c r="AI264" s="23"/>
      <c r="AJ264" s="23"/>
    </row>
    <row r="265" spans="1:36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23"/>
      <c r="AH265" s="23"/>
      <c r="AI265" s="23"/>
      <c r="AJ265" s="23"/>
    </row>
    <row r="266" spans="1:36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23"/>
      <c r="AH266" s="23"/>
      <c r="AI266" s="23"/>
      <c r="AJ266" s="23"/>
    </row>
    <row r="267" spans="1:36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23"/>
      <c r="AH267" s="23"/>
      <c r="AI267" s="23"/>
      <c r="AJ267" s="23"/>
    </row>
    <row r="268" spans="1:36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23"/>
      <c r="AH268" s="23"/>
      <c r="AI268" s="23"/>
      <c r="AJ268" s="23"/>
    </row>
    <row r="269" spans="1:36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23"/>
      <c r="AH269" s="23"/>
      <c r="AI269" s="23"/>
      <c r="AJ269" s="23"/>
    </row>
    <row r="270" spans="1:36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23"/>
      <c r="AH270" s="23"/>
      <c r="AI270" s="23"/>
      <c r="AJ270" s="23"/>
    </row>
    <row r="271" spans="1:36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23"/>
      <c r="AH271" s="23"/>
      <c r="AI271" s="23"/>
      <c r="AJ271" s="23"/>
    </row>
    <row r="272" spans="1:36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23"/>
      <c r="AH272" s="23"/>
      <c r="AI272" s="23"/>
      <c r="AJ272" s="23"/>
    </row>
    <row r="273" spans="1:36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23"/>
      <c r="AH273" s="23"/>
      <c r="AI273" s="23"/>
      <c r="AJ273" s="23"/>
    </row>
    <row r="274" spans="1:36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23"/>
      <c r="AH274" s="23"/>
      <c r="AI274" s="23"/>
      <c r="AJ274" s="23"/>
    </row>
    <row r="275" spans="1:36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23"/>
      <c r="AH275" s="23"/>
      <c r="AI275" s="23"/>
      <c r="AJ275" s="23"/>
    </row>
    <row r="276" spans="1:36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23"/>
      <c r="AH276" s="23"/>
      <c r="AI276" s="23"/>
      <c r="AJ276" s="23"/>
    </row>
    <row r="277" spans="1:36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23"/>
      <c r="AH277" s="23"/>
      <c r="AI277" s="23"/>
      <c r="AJ277" s="23"/>
    </row>
    <row r="278" spans="1:36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23"/>
      <c r="AH278" s="23"/>
      <c r="AI278" s="23"/>
      <c r="AJ278" s="23"/>
    </row>
    <row r="279" spans="1:36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23"/>
      <c r="AH279" s="23"/>
      <c r="AI279" s="23"/>
      <c r="AJ279" s="23"/>
    </row>
    <row r="280" spans="1:36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23"/>
      <c r="AH280" s="23"/>
      <c r="AI280" s="23"/>
      <c r="AJ280" s="23"/>
    </row>
    <row r="281" spans="1:36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23"/>
      <c r="AH281" s="23"/>
      <c r="AI281" s="23"/>
      <c r="AJ281" s="23"/>
    </row>
    <row r="282" spans="1:36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23"/>
      <c r="AH282" s="23"/>
      <c r="AI282" s="23"/>
      <c r="AJ282" s="23"/>
    </row>
    <row r="283" spans="1:36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23"/>
      <c r="AH283" s="23"/>
      <c r="AI283" s="23"/>
      <c r="AJ283" s="23"/>
    </row>
    <row r="284" spans="1:36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23"/>
      <c r="AH284" s="23"/>
      <c r="AI284" s="23"/>
      <c r="AJ284" s="23"/>
    </row>
    <row r="285" spans="1:36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23"/>
      <c r="AH285" s="23"/>
      <c r="AI285" s="23"/>
      <c r="AJ285" s="23"/>
    </row>
    <row r="286" spans="1:36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23"/>
      <c r="AH286" s="23"/>
      <c r="AI286" s="23"/>
      <c r="AJ286" s="23"/>
    </row>
    <row r="287" spans="1:36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23"/>
      <c r="AH287" s="23"/>
      <c r="AI287" s="23"/>
      <c r="AJ287" s="23"/>
    </row>
    <row r="288" spans="1:36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23"/>
      <c r="AH288" s="23"/>
      <c r="AI288" s="23"/>
      <c r="AJ288" s="23"/>
    </row>
    <row r="289" spans="1:36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23"/>
      <c r="AH289" s="23"/>
      <c r="AI289" s="23"/>
      <c r="AJ289" s="23"/>
    </row>
    <row r="290" spans="1:36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23"/>
      <c r="AH290" s="23"/>
      <c r="AI290" s="23"/>
      <c r="AJ290" s="23"/>
    </row>
    <row r="291" spans="1:36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23"/>
      <c r="AH291" s="23"/>
      <c r="AI291" s="23"/>
      <c r="AJ291" s="23"/>
    </row>
    <row r="292" spans="1:36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23"/>
      <c r="AH292" s="23"/>
      <c r="AI292" s="23"/>
      <c r="AJ292" s="23"/>
    </row>
    <row r="293" spans="1:36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23"/>
      <c r="AH293" s="23"/>
      <c r="AI293" s="23"/>
      <c r="AJ293" s="23"/>
    </row>
    <row r="294" spans="1:36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23"/>
      <c r="AH294" s="23"/>
      <c r="AI294" s="23"/>
      <c r="AJ294" s="23"/>
    </row>
    <row r="295" spans="1:36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23"/>
      <c r="AH295" s="23"/>
      <c r="AI295" s="23"/>
      <c r="AJ295" s="23"/>
    </row>
    <row r="296" spans="1:36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23"/>
      <c r="AH296" s="23"/>
      <c r="AI296" s="23"/>
      <c r="AJ296" s="23"/>
    </row>
    <row r="297" spans="1:36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23"/>
      <c r="AH297" s="23"/>
      <c r="AI297" s="23"/>
      <c r="AJ297" s="23"/>
    </row>
    <row r="298" spans="1:36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23"/>
      <c r="AH298" s="23"/>
      <c r="AI298" s="23"/>
      <c r="AJ298" s="23"/>
    </row>
    <row r="299" spans="1:36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23"/>
      <c r="AH299" s="23"/>
      <c r="AI299" s="23"/>
      <c r="AJ299" s="23"/>
    </row>
    <row r="300" spans="1:36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23"/>
      <c r="AH300" s="23"/>
      <c r="AI300" s="23"/>
      <c r="AJ300" s="23"/>
    </row>
    <row r="301" spans="1:36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23"/>
      <c r="AH301" s="23"/>
      <c r="AI301" s="23"/>
      <c r="AJ301" s="23"/>
    </row>
    <row r="302" spans="1:36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23"/>
      <c r="AH302" s="23"/>
      <c r="AI302" s="23"/>
      <c r="AJ302" s="23"/>
    </row>
    <row r="303" spans="1:36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23"/>
      <c r="AH303" s="23"/>
      <c r="AI303" s="23"/>
      <c r="AJ303" s="23"/>
    </row>
    <row r="304" spans="1:36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23"/>
      <c r="AH304" s="23"/>
      <c r="AI304" s="23"/>
      <c r="AJ304" s="23"/>
    </row>
    <row r="305" spans="1:36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23"/>
      <c r="AH305" s="23"/>
      <c r="AI305" s="23"/>
      <c r="AJ305" s="23"/>
    </row>
    <row r="306" spans="1:36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23"/>
      <c r="AH306" s="23"/>
      <c r="AI306" s="23"/>
      <c r="AJ306" s="23"/>
    </row>
    <row r="307" spans="1:36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23"/>
      <c r="AH307" s="23"/>
      <c r="AI307" s="23"/>
      <c r="AJ307" s="23"/>
    </row>
    <row r="308" spans="1:36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23"/>
      <c r="AH308" s="23"/>
      <c r="AI308" s="23"/>
      <c r="AJ308" s="23"/>
    </row>
    <row r="309" spans="1:36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23"/>
      <c r="AH309" s="23"/>
      <c r="AI309" s="23"/>
      <c r="AJ309" s="23"/>
    </row>
    <row r="310" spans="1:36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23"/>
      <c r="AH310" s="23"/>
      <c r="AI310" s="23"/>
      <c r="AJ310" s="23"/>
    </row>
    <row r="311" spans="1:36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23"/>
      <c r="AH311" s="23"/>
      <c r="AI311" s="23"/>
      <c r="AJ311" s="23"/>
    </row>
    <row r="312" spans="1:36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23"/>
      <c r="AH312" s="23"/>
      <c r="AI312" s="23"/>
      <c r="AJ312" s="23"/>
    </row>
    <row r="313" spans="1:36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23"/>
      <c r="AH313" s="23"/>
      <c r="AI313" s="23"/>
      <c r="AJ313" s="23"/>
    </row>
    <row r="314" spans="1:36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23"/>
      <c r="AH314" s="23"/>
      <c r="AI314" s="23"/>
      <c r="AJ314" s="23"/>
    </row>
    <row r="315" spans="1:36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23"/>
      <c r="AH315" s="23"/>
      <c r="AI315" s="23"/>
      <c r="AJ315" s="23"/>
    </row>
    <row r="316" spans="1:36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23"/>
      <c r="AH316" s="23"/>
      <c r="AI316" s="23"/>
      <c r="AJ316" s="23"/>
    </row>
    <row r="317" spans="1:36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23"/>
      <c r="AH317" s="23"/>
      <c r="AI317" s="23"/>
      <c r="AJ317" s="23"/>
    </row>
    <row r="318" spans="1:36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23"/>
      <c r="AH318" s="23"/>
      <c r="AI318" s="23"/>
      <c r="AJ318" s="23"/>
    </row>
    <row r="319" spans="1:36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23"/>
      <c r="AH319" s="23"/>
      <c r="AI319" s="23"/>
      <c r="AJ319" s="23"/>
    </row>
    <row r="320" spans="1:36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23"/>
      <c r="AH320" s="23"/>
      <c r="AI320" s="23"/>
      <c r="AJ320" s="23"/>
    </row>
    <row r="321" spans="1:36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23"/>
      <c r="AH321" s="23"/>
      <c r="AI321" s="23"/>
      <c r="AJ321" s="23"/>
    </row>
    <row r="322" spans="1:36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23"/>
      <c r="AH322" s="23"/>
      <c r="AI322" s="23"/>
      <c r="AJ322" s="23"/>
    </row>
    <row r="323" spans="1:36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23"/>
      <c r="AH323" s="23"/>
      <c r="AI323" s="23"/>
      <c r="AJ323" s="23"/>
    </row>
    <row r="324" spans="1:36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23"/>
      <c r="AH324" s="23"/>
      <c r="AI324" s="23"/>
      <c r="AJ324" s="23"/>
    </row>
    <row r="325" spans="1:36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23"/>
      <c r="AH325" s="23"/>
      <c r="AI325" s="23"/>
      <c r="AJ325" s="23"/>
    </row>
    <row r="326" spans="1:36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23"/>
      <c r="AH326" s="23"/>
      <c r="AI326" s="23"/>
      <c r="AJ326" s="23"/>
    </row>
    <row r="327" spans="1:36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23"/>
      <c r="AH327" s="23"/>
      <c r="AI327" s="23"/>
      <c r="AJ327" s="23"/>
    </row>
    <row r="328" spans="1:36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23"/>
      <c r="AH328" s="23"/>
      <c r="AI328" s="23"/>
      <c r="AJ328" s="23"/>
    </row>
    <row r="329" spans="1:36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23"/>
      <c r="AH329" s="23"/>
      <c r="AI329" s="23"/>
      <c r="AJ329" s="23"/>
    </row>
    <row r="330" spans="1:36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23"/>
      <c r="AH330" s="23"/>
      <c r="AI330" s="23"/>
      <c r="AJ330" s="23"/>
    </row>
    <row r="331" spans="1:36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23"/>
      <c r="AH331" s="23"/>
      <c r="AI331" s="23"/>
      <c r="AJ331" s="23"/>
    </row>
    <row r="332" spans="1:36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23"/>
      <c r="AH332" s="23"/>
      <c r="AI332" s="23"/>
      <c r="AJ332" s="23"/>
    </row>
    <row r="333" spans="1:36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23"/>
      <c r="AH333" s="23"/>
      <c r="AI333" s="23"/>
      <c r="AJ333" s="23"/>
    </row>
    <row r="334" spans="1:36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23"/>
      <c r="AH334" s="23"/>
      <c r="AI334" s="23"/>
      <c r="AJ334" s="23"/>
    </row>
    <row r="335" spans="1:36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23"/>
      <c r="AH335" s="23"/>
      <c r="AI335" s="23"/>
      <c r="AJ335" s="23"/>
    </row>
    <row r="336" spans="1:36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23"/>
      <c r="AH336" s="23"/>
      <c r="AI336" s="23"/>
      <c r="AJ336" s="23"/>
    </row>
    <row r="337" spans="1:36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23"/>
      <c r="AH337" s="23"/>
      <c r="AI337" s="23"/>
      <c r="AJ337" s="23"/>
    </row>
    <row r="338" spans="1:36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23"/>
      <c r="AH338" s="23"/>
      <c r="AI338" s="23"/>
      <c r="AJ338" s="23"/>
    </row>
    <row r="339" spans="1:36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23"/>
      <c r="AH339" s="23"/>
      <c r="AI339" s="23"/>
      <c r="AJ339" s="23"/>
    </row>
    <row r="340" spans="1:36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23"/>
      <c r="AH340" s="23"/>
      <c r="AI340" s="23"/>
      <c r="AJ340" s="23"/>
    </row>
    <row r="341" spans="1:36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23"/>
      <c r="AH341" s="23"/>
      <c r="AI341" s="23"/>
      <c r="AJ341" s="23"/>
    </row>
    <row r="342" spans="1:36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23"/>
      <c r="AH342" s="23"/>
      <c r="AI342" s="23"/>
      <c r="AJ342" s="23"/>
    </row>
    <row r="343" spans="1:36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23"/>
      <c r="AH343" s="23"/>
      <c r="AI343" s="23"/>
      <c r="AJ343" s="23"/>
    </row>
    <row r="344" spans="1:36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23"/>
      <c r="AH344" s="23"/>
      <c r="AI344" s="23"/>
      <c r="AJ344" s="23"/>
    </row>
    <row r="345" spans="1:36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23"/>
      <c r="AH345" s="23"/>
      <c r="AI345" s="23"/>
      <c r="AJ345" s="23"/>
    </row>
    <row r="346" spans="1:36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23"/>
      <c r="AH346" s="23"/>
      <c r="AI346" s="23"/>
      <c r="AJ346" s="23"/>
    </row>
    <row r="347" spans="1:36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23"/>
      <c r="AH347" s="23"/>
      <c r="AI347" s="23"/>
      <c r="AJ347" s="23"/>
    </row>
    <row r="348" spans="1:36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23"/>
      <c r="AH348" s="23"/>
      <c r="AI348" s="23"/>
      <c r="AJ348" s="23"/>
    </row>
    <row r="349" spans="1:36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23"/>
      <c r="AH349" s="23"/>
      <c r="AI349" s="23"/>
      <c r="AJ349" s="23"/>
    </row>
    <row r="350" spans="1:36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23"/>
      <c r="AH350" s="23"/>
      <c r="AI350" s="23"/>
      <c r="AJ350" s="23"/>
    </row>
    <row r="351" spans="1:36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23"/>
      <c r="AH351" s="23"/>
      <c r="AI351" s="23"/>
      <c r="AJ351" s="23"/>
    </row>
    <row r="352" spans="1:36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23"/>
      <c r="AH352" s="23"/>
      <c r="AI352" s="23"/>
      <c r="AJ352" s="23"/>
    </row>
    <row r="353" spans="1:36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23"/>
      <c r="AH353" s="23"/>
      <c r="AI353" s="23"/>
      <c r="AJ353" s="23"/>
    </row>
    <row r="354" spans="1:36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23"/>
      <c r="AH354" s="23"/>
      <c r="AI354" s="23"/>
      <c r="AJ354" s="23"/>
    </row>
    <row r="355" spans="1:36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23"/>
      <c r="AH355" s="23"/>
      <c r="AI355" s="23"/>
      <c r="AJ355" s="23"/>
    </row>
    <row r="356" spans="1:36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23"/>
      <c r="AH356" s="23"/>
      <c r="AI356" s="23"/>
      <c r="AJ356" s="23"/>
    </row>
    <row r="357" spans="1:36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23"/>
      <c r="AH357" s="23"/>
      <c r="AI357" s="23"/>
      <c r="AJ357" s="23"/>
    </row>
    <row r="358" spans="1:36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23"/>
      <c r="AH358" s="23"/>
      <c r="AI358" s="23"/>
      <c r="AJ358" s="23"/>
    </row>
    <row r="359" spans="1:36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23"/>
      <c r="AH359" s="23"/>
      <c r="AI359" s="23"/>
      <c r="AJ359" s="23"/>
    </row>
    <row r="360" spans="1:36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23"/>
      <c r="AH360" s="23"/>
      <c r="AI360" s="23"/>
      <c r="AJ360" s="23"/>
    </row>
    <row r="361" spans="1:36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23"/>
      <c r="AH361" s="23"/>
      <c r="AI361" s="23"/>
      <c r="AJ361" s="23"/>
    </row>
    <row r="362" spans="1:36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23"/>
      <c r="AH362" s="23"/>
      <c r="AI362" s="23"/>
      <c r="AJ362" s="23"/>
    </row>
    <row r="363" spans="1:36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23"/>
      <c r="AH363" s="23"/>
      <c r="AI363" s="23"/>
      <c r="AJ363" s="23"/>
    </row>
    <row r="364" spans="1:36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23"/>
      <c r="AH364" s="23"/>
      <c r="AI364" s="23"/>
      <c r="AJ364" s="23"/>
    </row>
    <row r="365" spans="1:36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23"/>
      <c r="AH365" s="23"/>
      <c r="AI365" s="23"/>
      <c r="AJ365" s="23"/>
    </row>
    <row r="366" spans="1:36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23"/>
      <c r="AH366" s="23"/>
      <c r="AI366" s="23"/>
      <c r="AJ366" s="23"/>
    </row>
    <row r="367" spans="1:36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23"/>
      <c r="AH367" s="23"/>
      <c r="AI367" s="23"/>
      <c r="AJ367" s="23"/>
    </row>
    <row r="368" spans="1:36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23"/>
      <c r="AH368" s="23"/>
      <c r="AI368" s="23"/>
      <c r="AJ368" s="23"/>
    </row>
    <row r="369" spans="1:36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23"/>
      <c r="AH369" s="23"/>
      <c r="AI369" s="23"/>
      <c r="AJ369" s="23"/>
    </row>
    <row r="370" spans="1:36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23"/>
      <c r="AH370" s="23"/>
      <c r="AI370" s="23"/>
      <c r="AJ370" s="23"/>
    </row>
    <row r="371" spans="1:36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23"/>
      <c r="AH371" s="23"/>
      <c r="AI371" s="23"/>
      <c r="AJ371" s="23"/>
    </row>
    <row r="372" spans="1:36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23"/>
      <c r="AH372" s="23"/>
      <c r="AI372" s="23"/>
      <c r="AJ372" s="23"/>
    </row>
    <row r="373" spans="1:36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23"/>
      <c r="AH373" s="23"/>
      <c r="AI373" s="23"/>
      <c r="AJ373" s="23"/>
    </row>
    <row r="374" spans="1:36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23"/>
      <c r="AH374" s="23"/>
      <c r="AI374" s="23"/>
      <c r="AJ374" s="23"/>
    </row>
    <row r="375" spans="1:36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23"/>
      <c r="AH375" s="23"/>
      <c r="AI375" s="23"/>
      <c r="AJ375" s="23"/>
    </row>
    <row r="376" spans="1:36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23"/>
      <c r="AH376" s="23"/>
      <c r="AI376" s="23"/>
      <c r="AJ376" s="23"/>
    </row>
    <row r="377" spans="1:36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23"/>
      <c r="AH377" s="23"/>
      <c r="AI377" s="23"/>
      <c r="AJ377" s="23"/>
    </row>
    <row r="378" spans="1:36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23"/>
      <c r="AH378" s="23"/>
      <c r="AI378" s="23"/>
      <c r="AJ378" s="23"/>
    </row>
    <row r="379" spans="1:36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23"/>
      <c r="AH379" s="23"/>
      <c r="AI379" s="23"/>
      <c r="AJ379" s="23"/>
    </row>
    <row r="380" spans="1:36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23"/>
      <c r="AH380" s="23"/>
      <c r="AI380" s="23"/>
      <c r="AJ380" s="23"/>
    </row>
    <row r="381" spans="1:36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23"/>
      <c r="AH381" s="23"/>
      <c r="AI381" s="23"/>
      <c r="AJ381" s="23"/>
    </row>
    <row r="382" spans="1:36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23"/>
      <c r="AH382" s="23"/>
      <c r="AI382" s="23"/>
      <c r="AJ382" s="23"/>
    </row>
    <row r="383" spans="1:36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23"/>
      <c r="AH383" s="23"/>
      <c r="AI383" s="23"/>
      <c r="AJ383" s="23"/>
    </row>
    <row r="384" spans="1:36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23"/>
      <c r="AH384" s="23"/>
      <c r="AI384" s="23"/>
      <c r="AJ384" s="23"/>
    </row>
    <row r="385" spans="1:36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23"/>
      <c r="AH385" s="23"/>
      <c r="AI385" s="23"/>
      <c r="AJ385" s="23"/>
    </row>
    <row r="386" spans="1:36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23"/>
      <c r="AH386" s="23"/>
      <c r="AI386" s="23"/>
      <c r="AJ386" s="23"/>
    </row>
    <row r="387" spans="1:36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23"/>
      <c r="AH387" s="23"/>
      <c r="AI387" s="23"/>
      <c r="AJ387" s="23"/>
    </row>
    <row r="388" spans="1:36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23"/>
      <c r="AH388" s="23"/>
      <c r="AI388" s="23"/>
      <c r="AJ388" s="23"/>
    </row>
    <row r="389" spans="1:36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23"/>
      <c r="AH389" s="23"/>
      <c r="AI389" s="23"/>
      <c r="AJ389" s="23"/>
    </row>
    <row r="390" spans="1:36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23"/>
      <c r="AH390" s="23"/>
      <c r="AI390" s="23"/>
      <c r="AJ390" s="23"/>
    </row>
    <row r="391" spans="1:36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23"/>
      <c r="AH391" s="23"/>
      <c r="AI391" s="23"/>
      <c r="AJ391" s="23"/>
    </row>
    <row r="392" spans="1:36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23"/>
      <c r="AH392" s="23"/>
      <c r="AI392" s="23"/>
      <c r="AJ392" s="23"/>
    </row>
    <row r="393" spans="1:36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23"/>
      <c r="AH393" s="23"/>
      <c r="AI393" s="23"/>
      <c r="AJ393" s="23"/>
    </row>
    <row r="394" spans="1:36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23"/>
      <c r="AH394" s="23"/>
      <c r="AI394" s="23"/>
      <c r="AJ394" s="23"/>
    </row>
    <row r="395" spans="1:36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23"/>
      <c r="AH395" s="23"/>
      <c r="AI395" s="23"/>
      <c r="AJ395" s="23"/>
    </row>
    <row r="396" spans="1:36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23"/>
      <c r="AH396" s="23"/>
      <c r="AI396" s="23"/>
      <c r="AJ396" s="23"/>
    </row>
    <row r="397" spans="1:36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23"/>
      <c r="AH397" s="23"/>
      <c r="AI397" s="23"/>
      <c r="AJ397" s="23"/>
    </row>
    <row r="398" spans="1:36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23"/>
      <c r="AH398" s="23"/>
      <c r="AI398" s="23"/>
      <c r="AJ398" s="23"/>
    </row>
    <row r="399" spans="1:36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23"/>
      <c r="AH399" s="23"/>
      <c r="AI399" s="23"/>
      <c r="AJ399" s="23"/>
    </row>
    <row r="400" spans="1:36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23"/>
      <c r="AH400" s="23"/>
      <c r="AI400" s="23"/>
      <c r="AJ400" s="23"/>
    </row>
    <row r="401" spans="1:36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23"/>
      <c r="AH401" s="23"/>
      <c r="AI401" s="23"/>
      <c r="AJ401" s="23"/>
    </row>
    <row r="402" spans="1:36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23"/>
      <c r="AH402" s="23"/>
      <c r="AI402" s="23"/>
      <c r="AJ402" s="23"/>
    </row>
    <row r="403" spans="1:36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23"/>
      <c r="AH403" s="23"/>
      <c r="AI403" s="23"/>
      <c r="AJ403" s="23"/>
    </row>
    <row r="404" spans="1:36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23"/>
      <c r="AH404" s="23"/>
      <c r="AI404" s="23"/>
      <c r="AJ404" s="23"/>
    </row>
    <row r="405" spans="1:36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23"/>
      <c r="AH405" s="23"/>
      <c r="AI405" s="23"/>
      <c r="AJ405" s="23"/>
    </row>
    <row r="406" spans="1:36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23"/>
      <c r="AH406" s="23"/>
      <c r="AI406" s="23"/>
      <c r="AJ406" s="23"/>
    </row>
    <row r="407" spans="1:36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23"/>
      <c r="AH407" s="23"/>
      <c r="AI407" s="23"/>
      <c r="AJ407" s="23"/>
    </row>
    <row r="408" spans="1:36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23"/>
      <c r="AH408" s="23"/>
      <c r="AI408" s="23"/>
      <c r="AJ408" s="23"/>
    </row>
    <row r="409" spans="1:36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23"/>
      <c r="AH409" s="23"/>
      <c r="AI409" s="23"/>
      <c r="AJ409" s="23"/>
    </row>
    <row r="410" spans="1:36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23"/>
      <c r="AH410" s="23"/>
      <c r="AI410" s="23"/>
      <c r="AJ410" s="23"/>
    </row>
    <row r="411" spans="1:36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23"/>
      <c r="AH411" s="23"/>
      <c r="AI411" s="23"/>
      <c r="AJ411" s="23"/>
    </row>
    <row r="412" spans="1:36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23"/>
      <c r="AH412" s="23"/>
      <c r="AI412" s="23"/>
      <c r="AJ412" s="23"/>
    </row>
    <row r="413" spans="1:36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23"/>
      <c r="AH413" s="23"/>
      <c r="AI413" s="23"/>
      <c r="AJ413" s="23"/>
    </row>
    <row r="414" spans="1:36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23"/>
      <c r="AH414" s="23"/>
      <c r="AI414" s="23"/>
      <c r="AJ414" s="23"/>
    </row>
    <row r="415" spans="1:36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23"/>
      <c r="AH415" s="23"/>
      <c r="AI415" s="23"/>
      <c r="AJ415" s="23"/>
    </row>
    <row r="416" spans="1:36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23"/>
      <c r="AH416" s="23"/>
      <c r="AI416" s="23"/>
      <c r="AJ416" s="23"/>
    </row>
    <row r="417" spans="1:36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23"/>
      <c r="AH417" s="23"/>
      <c r="AI417" s="23"/>
      <c r="AJ417" s="23"/>
    </row>
    <row r="418" spans="1:36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23"/>
      <c r="AH418" s="23"/>
      <c r="AI418" s="23"/>
      <c r="AJ418" s="23"/>
    </row>
    <row r="419" spans="1:36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23"/>
      <c r="AH419" s="23"/>
      <c r="AI419" s="23"/>
      <c r="AJ419" s="23"/>
    </row>
    <row r="420" spans="1:36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23"/>
      <c r="AH420" s="23"/>
      <c r="AI420" s="23"/>
      <c r="AJ420" s="23"/>
    </row>
    <row r="421" spans="1:36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23"/>
      <c r="AH421" s="23"/>
      <c r="AI421" s="23"/>
      <c r="AJ421" s="23"/>
    </row>
    <row r="422" spans="1:36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23"/>
      <c r="AH422" s="23"/>
      <c r="AI422" s="23"/>
      <c r="AJ422" s="23"/>
    </row>
    <row r="423" spans="1:36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23"/>
      <c r="AH423" s="23"/>
      <c r="AI423" s="23"/>
      <c r="AJ423" s="23"/>
    </row>
    <row r="424" spans="1:36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23"/>
      <c r="AH424" s="23"/>
      <c r="AI424" s="23"/>
      <c r="AJ424" s="23"/>
    </row>
    <row r="425" spans="1:36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23"/>
      <c r="AH425" s="23"/>
      <c r="AI425" s="23"/>
      <c r="AJ425" s="23"/>
    </row>
    <row r="426" spans="1:36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23"/>
      <c r="AH426" s="23"/>
      <c r="AI426" s="23"/>
      <c r="AJ426" s="23"/>
    </row>
    <row r="427" spans="1:36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23"/>
      <c r="AH427" s="23"/>
      <c r="AI427" s="23"/>
      <c r="AJ427" s="23"/>
    </row>
    <row r="428" spans="1:36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23"/>
      <c r="AH428" s="23"/>
      <c r="AI428" s="23"/>
      <c r="AJ428" s="23"/>
    </row>
    <row r="429" spans="1:36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23"/>
      <c r="AH429" s="23"/>
      <c r="AI429" s="23"/>
      <c r="AJ429" s="23"/>
    </row>
    <row r="430" spans="1:36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23"/>
      <c r="AH430" s="23"/>
      <c r="AI430" s="23"/>
      <c r="AJ430" s="23"/>
    </row>
    <row r="431" spans="1:36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23"/>
      <c r="AH431" s="23"/>
      <c r="AI431" s="23"/>
      <c r="AJ431" s="23"/>
    </row>
    <row r="432" spans="1:36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23"/>
      <c r="AH432" s="23"/>
      <c r="AI432" s="23"/>
      <c r="AJ432" s="23"/>
    </row>
    <row r="433" spans="1:36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23"/>
      <c r="AH433" s="23"/>
      <c r="AI433" s="23"/>
      <c r="AJ433" s="23"/>
    </row>
    <row r="434" spans="1:36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23"/>
      <c r="AH434" s="23"/>
      <c r="AI434" s="23"/>
      <c r="AJ434" s="23"/>
    </row>
    <row r="435" spans="1:36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23"/>
      <c r="AH435" s="23"/>
      <c r="AI435" s="23"/>
      <c r="AJ435" s="23"/>
    </row>
    <row r="436" spans="1:36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23"/>
      <c r="AH436" s="23"/>
      <c r="AI436" s="23"/>
      <c r="AJ436" s="23"/>
    </row>
    <row r="437" spans="1:36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23"/>
      <c r="AH437" s="23"/>
      <c r="AI437" s="23"/>
      <c r="AJ437" s="23"/>
    </row>
    <row r="438" spans="1:36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23"/>
      <c r="AH438" s="23"/>
      <c r="AI438" s="23"/>
      <c r="AJ438" s="23"/>
    </row>
    <row r="439" spans="1:36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23"/>
      <c r="AH439" s="23"/>
      <c r="AI439" s="23"/>
      <c r="AJ439" s="23"/>
    </row>
    <row r="440" spans="1:36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23"/>
      <c r="AH440" s="23"/>
      <c r="AI440" s="23"/>
      <c r="AJ440" s="23"/>
    </row>
    <row r="441" spans="1:36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23"/>
      <c r="AH441" s="23"/>
      <c r="AI441" s="23"/>
      <c r="AJ441" s="23"/>
    </row>
    <row r="442" spans="1:36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23"/>
      <c r="AH442" s="23"/>
      <c r="AI442" s="23"/>
      <c r="AJ442" s="23"/>
    </row>
    <row r="443" spans="1:36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23"/>
      <c r="AH443" s="23"/>
      <c r="AI443" s="23"/>
      <c r="AJ443" s="23"/>
    </row>
    <row r="444" spans="1:36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23"/>
      <c r="AH444" s="23"/>
      <c r="AI444" s="23"/>
      <c r="AJ444" s="23"/>
    </row>
    <row r="445" spans="1:36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23"/>
      <c r="AH445" s="23"/>
      <c r="AI445" s="23"/>
      <c r="AJ445" s="23"/>
    </row>
    <row r="446" spans="1:36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23"/>
      <c r="AH446" s="23"/>
      <c r="AI446" s="23"/>
      <c r="AJ446" s="23"/>
    </row>
    <row r="447" spans="1:36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23"/>
      <c r="AH447" s="23"/>
      <c r="AI447" s="23"/>
      <c r="AJ447" s="23"/>
    </row>
    <row r="448" spans="1:36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23"/>
      <c r="AH448" s="23"/>
      <c r="AI448" s="23"/>
      <c r="AJ448" s="23"/>
    </row>
    <row r="449" spans="1:36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23"/>
      <c r="AH449" s="23"/>
      <c r="AI449" s="23"/>
      <c r="AJ449" s="23"/>
    </row>
    <row r="450" spans="1:36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23"/>
      <c r="AH450" s="23"/>
      <c r="AI450" s="23"/>
      <c r="AJ450" s="23"/>
    </row>
    <row r="451" spans="1:36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23"/>
      <c r="AH451" s="23"/>
      <c r="AI451" s="23"/>
      <c r="AJ451" s="23"/>
    </row>
    <row r="452" spans="1:36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23"/>
      <c r="AH452" s="23"/>
      <c r="AI452" s="23"/>
      <c r="AJ452" s="23"/>
    </row>
    <row r="453" spans="1:36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23"/>
      <c r="AH453" s="23"/>
      <c r="AI453" s="23"/>
      <c r="AJ453" s="23"/>
    </row>
    <row r="454" spans="1:36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23"/>
      <c r="AH454" s="23"/>
      <c r="AI454" s="23"/>
      <c r="AJ454" s="23"/>
    </row>
    <row r="455" spans="1:36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23"/>
      <c r="AH455" s="23"/>
      <c r="AI455" s="23"/>
      <c r="AJ455" s="23"/>
    </row>
    <row r="456" spans="1:36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23"/>
      <c r="AH456" s="23"/>
      <c r="AI456" s="23"/>
      <c r="AJ456" s="23"/>
    </row>
    <row r="457" spans="1:36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23"/>
      <c r="AH457" s="23"/>
      <c r="AI457" s="23"/>
      <c r="AJ457" s="23"/>
    </row>
    <row r="458" spans="1:36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23"/>
      <c r="AH458" s="23"/>
      <c r="AI458" s="23"/>
      <c r="AJ458" s="23"/>
    </row>
    <row r="459" spans="1:36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23"/>
      <c r="AH459" s="23"/>
      <c r="AI459" s="23"/>
      <c r="AJ459" s="23"/>
    </row>
    <row r="460" spans="1:36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23"/>
      <c r="AH460" s="23"/>
      <c r="AI460" s="23"/>
      <c r="AJ460" s="23"/>
    </row>
    <row r="461" spans="1:36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23"/>
      <c r="AH461" s="23"/>
      <c r="AI461" s="23"/>
      <c r="AJ461" s="23"/>
    </row>
    <row r="462" spans="1:36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23"/>
      <c r="AH462" s="23"/>
      <c r="AI462" s="23"/>
      <c r="AJ462" s="23"/>
    </row>
    <row r="463" spans="1:36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23"/>
      <c r="AH463" s="23"/>
      <c r="AI463" s="23"/>
      <c r="AJ463" s="23"/>
    </row>
    <row r="464" spans="1:36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23"/>
      <c r="AH464" s="23"/>
      <c r="AI464" s="23"/>
      <c r="AJ464" s="23"/>
    </row>
    <row r="465" spans="1:36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23"/>
      <c r="AH465" s="23"/>
      <c r="AI465" s="23"/>
      <c r="AJ465" s="23"/>
    </row>
    <row r="466" spans="1:36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23"/>
      <c r="AH466" s="23"/>
      <c r="AI466" s="23"/>
      <c r="AJ466" s="23"/>
    </row>
    <row r="467" spans="1:36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23"/>
      <c r="AH467" s="23"/>
      <c r="AI467" s="23"/>
      <c r="AJ467" s="23"/>
    </row>
    <row r="468" spans="1:36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23"/>
      <c r="AH468" s="23"/>
      <c r="AI468" s="23"/>
      <c r="AJ468" s="23"/>
    </row>
    <row r="469" spans="1:36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23"/>
      <c r="AH469" s="23"/>
      <c r="AI469" s="23"/>
      <c r="AJ469" s="23"/>
    </row>
    <row r="470" spans="1:36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23"/>
      <c r="AH470" s="23"/>
      <c r="AI470" s="23"/>
      <c r="AJ470" s="23"/>
    </row>
    <row r="471" spans="1:36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23"/>
      <c r="AH471" s="23"/>
      <c r="AI471" s="23"/>
      <c r="AJ471" s="23"/>
    </row>
    <row r="472" spans="1:36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23"/>
      <c r="AH472" s="23"/>
      <c r="AI472" s="23"/>
      <c r="AJ472" s="23"/>
    </row>
    <row r="473" spans="1:36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23"/>
      <c r="AH473" s="23"/>
      <c r="AI473" s="23"/>
      <c r="AJ473" s="23"/>
    </row>
    <row r="474" spans="1:36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23"/>
      <c r="AH474" s="23"/>
      <c r="AI474" s="23"/>
      <c r="AJ474" s="23"/>
    </row>
    <row r="475" spans="1:36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23"/>
      <c r="AH475" s="23"/>
      <c r="AI475" s="23"/>
      <c r="AJ475" s="23"/>
    </row>
    <row r="476" spans="1:36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23"/>
      <c r="AH476" s="23"/>
      <c r="AI476" s="23"/>
      <c r="AJ476" s="23"/>
    </row>
    <row r="477" spans="1:36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23"/>
      <c r="AH477" s="23"/>
      <c r="AI477" s="23"/>
      <c r="AJ477" s="23"/>
    </row>
    <row r="478" spans="1:36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23"/>
      <c r="AH478" s="23"/>
      <c r="AI478" s="23"/>
      <c r="AJ478" s="23"/>
    </row>
    <row r="479" spans="1:36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23"/>
      <c r="AH479" s="23"/>
      <c r="AI479" s="23"/>
      <c r="AJ479" s="23"/>
    </row>
    <row r="480" spans="1:36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23"/>
      <c r="AH480" s="23"/>
      <c r="AI480" s="23"/>
      <c r="AJ480" s="23"/>
    </row>
    <row r="481" spans="1:36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23"/>
      <c r="AH481" s="23"/>
      <c r="AI481" s="23"/>
      <c r="AJ481" s="23"/>
    </row>
    <row r="482" spans="1:36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23"/>
      <c r="AH482" s="23"/>
      <c r="AI482" s="23"/>
      <c r="AJ482" s="23"/>
    </row>
    <row r="483" spans="1:36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23"/>
      <c r="AH483" s="23"/>
      <c r="AI483" s="23"/>
      <c r="AJ483" s="23"/>
    </row>
    <row r="484" spans="1:36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23"/>
      <c r="AH484" s="23"/>
      <c r="AI484" s="23"/>
      <c r="AJ484" s="23"/>
    </row>
    <row r="485" spans="1:36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23"/>
      <c r="AH485" s="23"/>
      <c r="AI485" s="23"/>
      <c r="AJ485" s="23"/>
    </row>
    <row r="486" spans="1:36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23"/>
      <c r="AH486" s="23"/>
      <c r="AI486" s="23"/>
      <c r="AJ486" s="23"/>
    </row>
    <row r="487" spans="1:36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23"/>
      <c r="AH487" s="23"/>
      <c r="AI487" s="23"/>
      <c r="AJ487" s="23"/>
    </row>
    <row r="488" spans="1:36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23"/>
      <c r="AH488" s="23"/>
      <c r="AI488" s="23"/>
      <c r="AJ488" s="23"/>
    </row>
    <row r="489" spans="1:36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23"/>
      <c r="AH489" s="23"/>
      <c r="AI489" s="23"/>
      <c r="AJ489" s="23"/>
    </row>
    <row r="490" spans="1:36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23"/>
      <c r="AH490" s="23"/>
      <c r="AI490" s="23"/>
      <c r="AJ490" s="23"/>
    </row>
    <row r="491" spans="1:36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23"/>
      <c r="AH491" s="23"/>
      <c r="AI491" s="23"/>
      <c r="AJ491" s="23"/>
    </row>
    <row r="492" spans="1:36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23"/>
      <c r="AH492" s="23"/>
      <c r="AI492" s="23"/>
      <c r="AJ492" s="23"/>
    </row>
    <row r="493" spans="1:36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23"/>
      <c r="AH493" s="23"/>
      <c r="AI493" s="23"/>
      <c r="AJ493" s="23"/>
    </row>
    <row r="494" spans="1:36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23"/>
      <c r="AH494" s="23"/>
      <c r="AI494" s="23"/>
      <c r="AJ494" s="23"/>
    </row>
    <row r="495" spans="1:36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23"/>
      <c r="AH495" s="23"/>
      <c r="AI495" s="23"/>
      <c r="AJ495" s="23"/>
    </row>
    <row r="496" spans="1:36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23"/>
      <c r="AH496" s="23"/>
      <c r="AI496" s="23"/>
      <c r="AJ496" s="23"/>
    </row>
    <row r="497" spans="1:36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23"/>
      <c r="AH497" s="23"/>
      <c r="AI497" s="23"/>
      <c r="AJ497" s="23"/>
    </row>
    <row r="498" spans="1:36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23"/>
      <c r="AH498" s="23"/>
      <c r="AI498" s="23"/>
      <c r="AJ498" s="23"/>
    </row>
    <row r="499" spans="1:36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23"/>
      <c r="AH499" s="23"/>
      <c r="AI499" s="23"/>
      <c r="AJ499" s="23"/>
    </row>
    <row r="500" spans="1:36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23"/>
      <c r="AH500" s="23"/>
      <c r="AI500" s="23"/>
      <c r="AJ500" s="23"/>
    </row>
    <row r="501" spans="1:36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23"/>
      <c r="AH501" s="23"/>
      <c r="AI501" s="23"/>
      <c r="AJ501" s="23"/>
    </row>
    <row r="502" spans="1:36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23"/>
      <c r="AH502" s="23"/>
      <c r="AI502" s="23"/>
      <c r="AJ502" s="23"/>
    </row>
    <row r="503" spans="1:36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23"/>
      <c r="AH503" s="23"/>
      <c r="AI503" s="23"/>
      <c r="AJ503" s="23"/>
    </row>
    <row r="504" spans="1:36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23"/>
      <c r="AH504" s="23"/>
      <c r="AI504" s="23"/>
      <c r="AJ504" s="23"/>
    </row>
    <row r="505" spans="1:36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23"/>
      <c r="AH505" s="23"/>
      <c r="AI505" s="23"/>
      <c r="AJ505" s="23"/>
    </row>
    <row r="506" spans="1:36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23"/>
      <c r="AH506" s="23"/>
      <c r="AI506" s="23"/>
      <c r="AJ506" s="23"/>
    </row>
    <row r="507" spans="1:36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23"/>
      <c r="AH507" s="23"/>
      <c r="AI507" s="23"/>
      <c r="AJ507" s="23"/>
    </row>
    <row r="508" spans="1:36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23"/>
      <c r="AH508" s="23"/>
      <c r="AI508" s="23"/>
      <c r="AJ508" s="23"/>
    </row>
    <row r="509" spans="1:36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23"/>
      <c r="AH509" s="23"/>
      <c r="AI509" s="23"/>
      <c r="AJ509" s="23"/>
    </row>
    <row r="510" spans="1:36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23"/>
      <c r="AH510" s="23"/>
      <c r="AI510" s="23"/>
      <c r="AJ510" s="23"/>
    </row>
    <row r="511" spans="1:36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23"/>
      <c r="AH511" s="23"/>
      <c r="AI511" s="23"/>
      <c r="AJ511" s="23"/>
    </row>
    <row r="512" spans="1:36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23"/>
      <c r="AH512" s="23"/>
      <c r="AI512" s="23"/>
      <c r="AJ512" s="23"/>
    </row>
    <row r="513" spans="1:36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23"/>
      <c r="AH513" s="23"/>
      <c r="AI513" s="23"/>
      <c r="AJ513" s="23"/>
    </row>
    <row r="514" spans="1:36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23"/>
      <c r="AH514" s="23"/>
      <c r="AI514" s="23"/>
      <c r="AJ514" s="23"/>
    </row>
    <row r="515" spans="1:36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23"/>
      <c r="AH515" s="23"/>
      <c r="AI515" s="23"/>
      <c r="AJ515" s="23"/>
    </row>
    <row r="516" spans="1:36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23"/>
      <c r="AH516" s="23"/>
      <c r="AI516" s="23"/>
      <c r="AJ516" s="23"/>
    </row>
    <row r="517" spans="1:36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23"/>
      <c r="AH517" s="23"/>
      <c r="AI517" s="23"/>
      <c r="AJ517" s="23"/>
    </row>
    <row r="518" spans="1:36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23"/>
      <c r="AH518" s="23"/>
      <c r="AI518" s="23"/>
      <c r="AJ518" s="23"/>
    </row>
    <row r="519" spans="1:36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23"/>
      <c r="AH519" s="23"/>
      <c r="AI519" s="23"/>
      <c r="AJ519" s="23"/>
    </row>
    <row r="520" spans="1:36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23"/>
      <c r="AH520" s="23"/>
      <c r="AI520" s="23"/>
      <c r="AJ520" s="23"/>
    </row>
    <row r="521" spans="1:36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23"/>
      <c r="AH521" s="23"/>
      <c r="AI521" s="23"/>
      <c r="AJ521" s="23"/>
    </row>
    <row r="522" spans="1:36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23"/>
      <c r="AH522" s="23"/>
      <c r="AI522" s="23"/>
      <c r="AJ522" s="23"/>
    </row>
    <row r="523" spans="1:36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23"/>
      <c r="AH523" s="23"/>
      <c r="AI523" s="23"/>
      <c r="AJ523" s="23"/>
    </row>
    <row r="524" spans="1:36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23"/>
      <c r="AH524" s="23"/>
      <c r="AI524" s="23"/>
      <c r="AJ524" s="23"/>
    </row>
    <row r="525" spans="1:36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23"/>
      <c r="AH525" s="23"/>
      <c r="AI525" s="23"/>
      <c r="AJ525" s="23"/>
    </row>
    <row r="526" spans="1:36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23"/>
      <c r="AH526" s="23"/>
      <c r="AI526" s="23"/>
      <c r="AJ526" s="23"/>
    </row>
    <row r="527" spans="1:36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23"/>
      <c r="AH527" s="23"/>
      <c r="AI527" s="23"/>
      <c r="AJ527" s="23"/>
    </row>
    <row r="528" spans="1:36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23"/>
      <c r="AH528" s="23"/>
      <c r="AI528" s="23"/>
      <c r="AJ528" s="23"/>
    </row>
    <row r="529" spans="1:36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23"/>
      <c r="AH529" s="23"/>
      <c r="AI529" s="23"/>
      <c r="AJ529" s="23"/>
    </row>
    <row r="530" spans="1:36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23"/>
      <c r="AH530" s="23"/>
      <c r="AI530" s="23"/>
      <c r="AJ530" s="23"/>
    </row>
    <row r="531" spans="1:36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23"/>
      <c r="AH531" s="23"/>
      <c r="AI531" s="23"/>
      <c r="AJ531" s="23"/>
    </row>
    <row r="532" spans="1:36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23"/>
      <c r="AH532" s="23"/>
      <c r="AI532" s="23"/>
      <c r="AJ532" s="23"/>
    </row>
    <row r="533" spans="1:36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23"/>
      <c r="AH533" s="23"/>
      <c r="AI533" s="23"/>
      <c r="AJ533" s="23"/>
    </row>
    <row r="534" spans="1:36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23"/>
      <c r="AH534" s="23"/>
      <c r="AI534" s="23"/>
      <c r="AJ534" s="23"/>
    </row>
    <row r="535" spans="1:36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23"/>
      <c r="AH535" s="23"/>
      <c r="AI535" s="23"/>
      <c r="AJ535" s="23"/>
    </row>
    <row r="536" spans="1:36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23"/>
      <c r="AH536" s="23"/>
      <c r="AI536" s="23"/>
      <c r="AJ536" s="23"/>
    </row>
    <row r="537" spans="1:36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23"/>
      <c r="AH537" s="23"/>
      <c r="AI537" s="23"/>
      <c r="AJ537" s="23"/>
    </row>
    <row r="538" spans="1:36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23"/>
      <c r="AH538" s="23"/>
      <c r="AI538" s="23"/>
      <c r="AJ538" s="23"/>
    </row>
    <row r="539" spans="1:36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23"/>
      <c r="AH539" s="23"/>
      <c r="AI539" s="23"/>
      <c r="AJ539" s="23"/>
    </row>
    <row r="540" spans="1:36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23"/>
      <c r="AH540" s="23"/>
      <c r="AI540" s="23"/>
      <c r="AJ540" s="23"/>
    </row>
    <row r="541" spans="1:36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23"/>
      <c r="AH541" s="23"/>
      <c r="AI541" s="23"/>
      <c r="AJ541" s="23"/>
    </row>
    <row r="542" spans="1:36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23"/>
      <c r="AH542" s="23"/>
      <c r="AI542" s="23"/>
      <c r="AJ542" s="23"/>
    </row>
    <row r="543" spans="1:36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23"/>
      <c r="AH543" s="23"/>
      <c r="AI543" s="23"/>
      <c r="AJ543" s="23"/>
    </row>
    <row r="544" spans="1:36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23"/>
      <c r="AH544" s="23"/>
      <c r="AI544" s="23"/>
      <c r="AJ544" s="23"/>
    </row>
    <row r="545" spans="1:36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23"/>
      <c r="AH545" s="23"/>
      <c r="AI545" s="23"/>
      <c r="AJ545" s="23"/>
    </row>
    <row r="546" spans="1:36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23"/>
      <c r="AH546" s="23"/>
      <c r="AI546" s="23"/>
      <c r="AJ546" s="23"/>
    </row>
    <row r="547" spans="1:36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23"/>
      <c r="AH547" s="23"/>
      <c r="AI547" s="23"/>
      <c r="AJ547" s="23"/>
    </row>
    <row r="548" spans="1:36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23"/>
      <c r="AH548" s="23"/>
      <c r="AI548" s="23"/>
      <c r="AJ548" s="23"/>
    </row>
    <row r="549" spans="1:36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23"/>
      <c r="AH549" s="23"/>
      <c r="AI549" s="23"/>
      <c r="AJ549" s="23"/>
    </row>
    <row r="550" spans="1:36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23"/>
      <c r="AH550" s="23"/>
      <c r="AI550" s="23"/>
      <c r="AJ550" s="23"/>
    </row>
    <row r="551" spans="1:36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23"/>
      <c r="AH551" s="23"/>
      <c r="AI551" s="23"/>
      <c r="AJ551" s="23"/>
    </row>
    <row r="552" spans="1:36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23"/>
      <c r="AH552" s="23"/>
      <c r="AI552" s="23"/>
      <c r="AJ552" s="23"/>
    </row>
    <row r="553" spans="1:36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23"/>
      <c r="AH553" s="23"/>
      <c r="AI553" s="23"/>
      <c r="AJ553" s="23"/>
    </row>
    <row r="554" spans="1:36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23"/>
      <c r="AH554" s="23"/>
      <c r="AI554" s="23"/>
      <c r="AJ554" s="23"/>
    </row>
    <row r="555" spans="1:36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23"/>
      <c r="AH555" s="23"/>
      <c r="AI555" s="23"/>
      <c r="AJ555" s="23"/>
    </row>
    <row r="556" spans="1:36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23"/>
      <c r="AH556" s="23"/>
      <c r="AI556" s="23"/>
      <c r="AJ556" s="23"/>
    </row>
    <row r="557" spans="1:36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23"/>
      <c r="AH557" s="23"/>
      <c r="AI557" s="23"/>
      <c r="AJ557" s="23"/>
    </row>
    <row r="558" spans="1:36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23"/>
      <c r="AH558" s="23"/>
      <c r="AI558" s="23"/>
      <c r="AJ558" s="23"/>
    </row>
    <row r="559" spans="1:36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23"/>
      <c r="AH559" s="23"/>
      <c r="AI559" s="23"/>
      <c r="AJ559" s="23"/>
    </row>
    <row r="560" spans="1:36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23"/>
      <c r="AH560" s="23"/>
      <c r="AI560" s="23"/>
      <c r="AJ560" s="23"/>
    </row>
    <row r="561" spans="1:36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23"/>
      <c r="AH561" s="23"/>
      <c r="AI561" s="23"/>
      <c r="AJ561" s="23"/>
    </row>
    <row r="562" spans="1:36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23"/>
      <c r="AH562" s="23"/>
      <c r="AI562" s="23"/>
      <c r="AJ562" s="23"/>
    </row>
    <row r="563" spans="1:36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23"/>
      <c r="AH563" s="23"/>
      <c r="AI563" s="23"/>
      <c r="AJ563" s="23"/>
    </row>
    <row r="564" spans="1:36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23"/>
      <c r="AH564" s="23"/>
      <c r="AI564" s="23"/>
      <c r="AJ564" s="23"/>
    </row>
    <row r="565" spans="1:36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23"/>
      <c r="AH565" s="23"/>
      <c r="AI565" s="23"/>
      <c r="AJ565" s="23"/>
    </row>
    <row r="566" spans="1:36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23"/>
      <c r="AH566" s="23"/>
      <c r="AI566" s="23"/>
      <c r="AJ566" s="23"/>
    </row>
    <row r="567" spans="1:36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23"/>
      <c r="AH567" s="23"/>
      <c r="AI567" s="23"/>
      <c r="AJ567" s="23"/>
    </row>
    <row r="568" spans="1:36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23"/>
      <c r="AH568" s="23"/>
      <c r="AI568" s="23"/>
      <c r="AJ568" s="23"/>
    </row>
    <row r="569" spans="1:36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23"/>
      <c r="AH569" s="23"/>
      <c r="AI569" s="23"/>
      <c r="AJ569" s="23"/>
    </row>
    <row r="570" spans="1:36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23"/>
      <c r="AH570" s="23"/>
      <c r="AI570" s="23"/>
      <c r="AJ570" s="23"/>
    </row>
    <row r="571" spans="1:36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23"/>
      <c r="AH571" s="23"/>
      <c r="AI571" s="23"/>
      <c r="AJ571" s="23"/>
    </row>
    <row r="572" spans="1:36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23"/>
      <c r="AH572" s="23"/>
      <c r="AI572" s="23"/>
      <c r="AJ572" s="23"/>
    </row>
    <row r="573" spans="1:36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23"/>
      <c r="AH573" s="23"/>
      <c r="AI573" s="23"/>
      <c r="AJ573" s="23"/>
    </row>
    <row r="574" spans="1:36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23"/>
      <c r="AH574" s="23"/>
      <c r="AI574" s="23"/>
      <c r="AJ574" s="23"/>
    </row>
    <row r="575" spans="1:36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23"/>
      <c r="AH575" s="23"/>
      <c r="AI575" s="23"/>
      <c r="AJ575" s="23"/>
    </row>
    <row r="576" spans="1:36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23"/>
      <c r="AH576" s="23"/>
      <c r="AI576" s="23"/>
      <c r="AJ576" s="23"/>
    </row>
    <row r="577" spans="1:36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23"/>
      <c r="AH577" s="23"/>
      <c r="AI577" s="23"/>
      <c r="AJ577" s="23"/>
    </row>
    <row r="578" spans="1:36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23"/>
      <c r="AH578" s="23"/>
      <c r="AI578" s="23"/>
      <c r="AJ578" s="23"/>
    </row>
    <row r="579" spans="1:36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23"/>
      <c r="AH579" s="23"/>
      <c r="AI579" s="23"/>
      <c r="AJ579" s="23"/>
    </row>
    <row r="580" spans="1:36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23"/>
      <c r="AH580" s="23"/>
      <c r="AI580" s="23"/>
      <c r="AJ580" s="23"/>
    </row>
    <row r="581" spans="1:36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23"/>
      <c r="AH581" s="23"/>
      <c r="AI581" s="23"/>
      <c r="AJ581" s="23"/>
    </row>
    <row r="582" spans="1:36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23"/>
      <c r="AH582" s="23"/>
      <c r="AI582" s="23"/>
      <c r="AJ582" s="23"/>
    </row>
    <row r="583" spans="1:36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23"/>
      <c r="AH583" s="23"/>
      <c r="AI583" s="23"/>
      <c r="AJ583" s="23"/>
    </row>
    <row r="584" spans="1:36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23"/>
      <c r="AH584" s="23"/>
      <c r="AI584" s="23"/>
      <c r="AJ584" s="23"/>
    </row>
    <row r="585" spans="1:36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23"/>
      <c r="AH585" s="23"/>
      <c r="AI585" s="23"/>
      <c r="AJ585" s="23"/>
    </row>
    <row r="586" spans="1:36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23"/>
      <c r="AH586" s="23"/>
      <c r="AI586" s="23"/>
      <c r="AJ586" s="23"/>
    </row>
    <row r="587" spans="1:36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23"/>
      <c r="AH587" s="23"/>
      <c r="AI587" s="23"/>
      <c r="AJ587" s="23"/>
    </row>
    <row r="588" spans="1:36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23"/>
      <c r="AH588" s="23"/>
      <c r="AI588" s="23"/>
      <c r="AJ588" s="23"/>
    </row>
    <row r="589" spans="1:36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23"/>
      <c r="AH589" s="23"/>
      <c r="AI589" s="23"/>
      <c r="AJ589" s="23"/>
    </row>
    <row r="590" spans="1:36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23"/>
      <c r="AH590" s="23"/>
      <c r="AI590" s="23"/>
      <c r="AJ590" s="23"/>
    </row>
    <row r="591" spans="1:36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23"/>
      <c r="AH591" s="23"/>
      <c r="AI591" s="23"/>
      <c r="AJ591" s="23"/>
    </row>
    <row r="592" spans="1:36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23"/>
      <c r="AH592" s="23"/>
      <c r="AI592" s="23"/>
      <c r="AJ592" s="23"/>
    </row>
    <row r="593" spans="1:36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23"/>
      <c r="AH593" s="23"/>
      <c r="AI593" s="23"/>
      <c r="AJ593" s="23"/>
    </row>
    <row r="594" spans="1:36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23"/>
      <c r="AH594" s="23"/>
      <c r="AI594" s="23"/>
      <c r="AJ594" s="23"/>
    </row>
    <row r="595" spans="1:36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23"/>
      <c r="AH595" s="23"/>
      <c r="AI595" s="23"/>
      <c r="AJ595" s="23"/>
    </row>
    <row r="596" spans="1:36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23"/>
      <c r="AH596" s="23"/>
      <c r="AI596" s="23"/>
      <c r="AJ596" s="23"/>
    </row>
    <row r="597" spans="1:36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23"/>
      <c r="AH597" s="23"/>
      <c r="AI597" s="23"/>
      <c r="AJ597" s="23"/>
    </row>
    <row r="598" spans="1:36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23"/>
      <c r="AH598" s="23"/>
      <c r="AI598" s="23"/>
      <c r="AJ598" s="23"/>
    </row>
    <row r="599" spans="1:36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23"/>
      <c r="AH599" s="23"/>
      <c r="AI599" s="23"/>
      <c r="AJ599" s="23"/>
    </row>
    <row r="600" spans="1:36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23"/>
      <c r="AH600" s="23"/>
      <c r="AI600" s="23"/>
      <c r="AJ600" s="23"/>
    </row>
    <row r="601" spans="1:36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23"/>
      <c r="AH601" s="23"/>
      <c r="AI601" s="23"/>
      <c r="AJ601" s="23"/>
    </row>
    <row r="602" spans="1:36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23"/>
      <c r="AH602" s="23"/>
      <c r="AI602" s="23"/>
      <c r="AJ602" s="23"/>
    </row>
    <row r="603" spans="1:36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23"/>
      <c r="AH603" s="23"/>
      <c r="AI603" s="23"/>
      <c r="AJ603" s="23"/>
    </row>
    <row r="604" spans="1:36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23"/>
      <c r="AH604" s="23"/>
      <c r="AI604" s="23"/>
      <c r="AJ604" s="23"/>
    </row>
    <row r="605" spans="1:36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23"/>
      <c r="AH605" s="23"/>
      <c r="AI605" s="23"/>
      <c r="AJ605" s="23"/>
    </row>
    <row r="606" spans="1:36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23"/>
      <c r="AH606" s="23"/>
      <c r="AI606" s="23"/>
      <c r="AJ606" s="23"/>
    </row>
    <row r="607" spans="1:36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23"/>
      <c r="AH607" s="23"/>
      <c r="AI607" s="23"/>
      <c r="AJ607" s="23"/>
    </row>
    <row r="608" spans="1:36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23"/>
      <c r="AH608" s="23"/>
      <c r="AI608" s="23"/>
      <c r="AJ608" s="23"/>
    </row>
    <row r="609" spans="1:36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23"/>
      <c r="AH609" s="23"/>
      <c r="AI609" s="23"/>
      <c r="AJ609" s="23"/>
    </row>
    <row r="610" spans="1:36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23"/>
      <c r="AH610" s="23"/>
      <c r="AI610" s="23"/>
      <c r="AJ610" s="23"/>
    </row>
    <row r="611" spans="1:36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23"/>
      <c r="AH611" s="23"/>
      <c r="AI611" s="23"/>
      <c r="AJ611" s="23"/>
    </row>
    <row r="612" spans="1:36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23"/>
      <c r="AH612" s="23"/>
      <c r="AI612" s="23"/>
      <c r="AJ612" s="23"/>
    </row>
    <row r="613" spans="1:36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23"/>
      <c r="AH613" s="23"/>
      <c r="AI613" s="23"/>
      <c r="AJ613" s="23"/>
    </row>
    <row r="614" spans="1:36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23"/>
      <c r="AH614" s="23"/>
      <c r="AI614" s="23"/>
      <c r="AJ614" s="23"/>
    </row>
    <row r="615" spans="1:36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23"/>
      <c r="AH615" s="23"/>
      <c r="AI615" s="23"/>
      <c r="AJ615" s="23"/>
    </row>
    <row r="616" spans="1:36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23"/>
      <c r="AH616" s="23"/>
      <c r="AI616" s="23"/>
      <c r="AJ616" s="23"/>
    </row>
    <row r="617" spans="1:36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23"/>
      <c r="AH617" s="23"/>
      <c r="AI617" s="23"/>
      <c r="AJ617" s="23"/>
    </row>
    <row r="618" spans="1:36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23"/>
      <c r="AH618" s="23"/>
      <c r="AI618" s="23"/>
      <c r="AJ618" s="23"/>
    </row>
    <row r="619" spans="1:36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23"/>
      <c r="AH619" s="23"/>
      <c r="AI619" s="23"/>
      <c r="AJ619" s="23"/>
    </row>
    <row r="620" spans="1:36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23"/>
      <c r="AH620" s="23"/>
      <c r="AI620" s="23"/>
      <c r="AJ620" s="23"/>
    </row>
    <row r="621" spans="1:36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23"/>
      <c r="AH621" s="23"/>
      <c r="AI621" s="23"/>
      <c r="AJ621" s="23"/>
    </row>
    <row r="622" spans="1:36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23"/>
      <c r="AH622" s="23"/>
      <c r="AI622" s="23"/>
      <c r="AJ622" s="23"/>
    </row>
    <row r="623" spans="1:36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23"/>
      <c r="AH623" s="23"/>
      <c r="AI623" s="23"/>
      <c r="AJ623" s="23"/>
    </row>
    <row r="624" spans="1:36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23"/>
      <c r="AH624" s="23"/>
      <c r="AI624" s="23"/>
      <c r="AJ624" s="23"/>
    </row>
    <row r="625" spans="1:36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23"/>
      <c r="AH625" s="23"/>
      <c r="AI625" s="23"/>
      <c r="AJ625" s="23"/>
    </row>
    <row r="626" spans="1:36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23"/>
      <c r="AH626" s="23"/>
      <c r="AI626" s="23"/>
      <c r="AJ626" s="23"/>
    </row>
    <row r="627" spans="1:36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23"/>
      <c r="AH627" s="23"/>
      <c r="AI627" s="23"/>
      <c r="AJ627" s="23"/>
    </row>
    <row r="628" spans="1:36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23"/>
      <c r="AH628" s="23"/>
      <c r="AI628" s="23"/>
      <c r="AJ628" s="23"/>
    </row>
    <row r="629" spans="1:36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23"/>
      <c r="AH629" s="23"/>
      <c r="AI629" s="23"/>
      <c r="AJ629" s="23"/>
    </row>
    <row r="630" spans="1:36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23"/>
      <c r="AH630" s="23"/>
      <c r="AI630" s="23"/>
      <c r="AJ630" s="23"/>
    </row>
    <row r="631" spans="1:36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23"/>
      <c r="AH631" s="23"/>
      <c r="AI631" s="23"/>
      <c r="AJ631" s="23"/>
    </row>
    <row r="632" spans="1:36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23"/>
      <c r="AH632" s="23"/>
      <c r="AI632" s="23"/>
      <c r="AJ632" s="23"/>
    </row>
    <row r="633" spans="1:36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23"/>
      <c r="AH633" s="23"/>
      <c r="AI633" s="23"/>
      <c r="AJ633" s="23"/>
    </row>
    <row r="634" spans="1:36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23"/>
      <c r="AH634" s="23"/>
      <c r="AI634" s="23"/>
      <c r="AJ634" s="23"/>
    </row>
    <row r="635" spans="1:36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23"/>
      <c r="AH635" s="23"/>
      <c r="AI635" s="23"/>
      <c r="AJ635" s="23"/>
    </row>
    <row r="636" spans="1:36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23"/>
      <c r="AH636" s="23"/>
      <c r="AI636" s="23"/>
      <c r="AJ636" s="23"/>
    </row>
    <row r="637" spans="1:36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23"/>
      <c r="AH637" s="23"/>
      <c r="AI637" s="23"/>
      <c r="AJ637" s="23"/>
    </row>
    <row r="638" spans="1:36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23"/>
      <c r="AH638" s="23"/>
      <c r="AI638" s="23"/>
      <c r="AJ638" s="23"/>
    </row>
    <row r="639" spans="1:36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23"/>
      <c r="AH639" s="23"/>
      <c r="AI639" s="23"/>
      <c r="AJ639" s="23"/>
    </row>
    <row r="640" spans="1:36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23"/>
      <c r="AH640" s="23"/>
      <c r="AI640" s="23"/>
      <c r="AJ640" s="23"/>
    </row>
    <row r="641" spans="1:36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23"/>
      <c r="AH641" s="23"/>
      <c r="AI641" s="23"/>
      <c r="AJ641" s="23"/>
    </row>
    <row r="642" spans="1:36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23"/>
      <c r="AH642" s="23"/>
      <c r="AI642" s="23"/>
      <c r="AJ642" s="23"/>
    </row>
    <row r="643" spans="1:36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23"/>
      <c r="AH643" s="23"/>
      <c r="AI643" s="23"/>
      <c r="AJ643" s="23"/>
    </row>
    <row r="644" spans="1:36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23"/>
      <c r="AH644" s="23"/>
      <c r="AI644" s="23"/>
      <c r="AJ644" s="23"/>
    </row>
    <row r="645" spans="1:36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23"/>
      <c r="AH645" s="23"/>
      <c r="AI645" s="23"/>
      <c r="AJ645" s="23"/>
    </row>
    <row r="646" spans="1:36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23"/>
      <c r="AH646" s="23"/>
      <c r="AI646" s="23"/>
      <c r="AJ646" s="23"/>
    </row>
    <row r="647" spans="1:36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23"/>
      <c r="AH647" s="23"/>
      <c r="AI647" s="23"/>
      <c r="AJ647" s="23"/>
    </row>
    <row r="648" spans="1:36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23"/>
      <c r="AH648" s="23"/>
      <c r="AI648" s="23"/>
      <c r="AJ648" s="23"/>
    </row>
    <row r="649" spans="1:36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23"/>
      <c r="AH649" s="23"/>
      <c r="AI649" s="23"/>
      <c r="AJ649" s="23"/>
    </row>
    <row r="650" spans="1:36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23"/>
      <c r="AH650" s="23"/>
      <c r="AI650" s="23"/>
      <c r="AJ650" s="23"/>
    </row>
    <row r="651" spans="1:36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23"/>
      <c r="AH651" s="23"/>
      <c r="AI651" s="23"/>
      <c r="AJ651" s="23"/>
    </row>
    <row r="652" spans="1:36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23"/>
      <c r="AH652" s="23"/>
      <c r="AI652" s="23"/>
      <c r="AJ652" s="23"/>
    </row>
    <row r="653" spans="1:36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23"/>
      <c r="AH653" s="23"/>
      <c r="AI653" s="23"/>
      <c r="AJ653" s="23"/>
    </row>
    <row r="654" spans="1:36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23"/>
      <c r="AH654" s="23"/>
      <c r="AI654" s="23"/>
      <c r="AJ654" s="23"/>
    </row>
    <row r="655" spans="1:36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23"/>
      <c r="AH655" s="23"/>
      <c r="AI655" s="23"/>
      <c r="AJ655" s="23"/>
    </row>
    <row r="656" spans="1:36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23"/>
      <c r="AH656" s="23"/>
      <c r="AI656" s="23"/>
      <c r="AJ656" s="23"/>
    </row>
    <row r="657" spans="1:36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23"/>
      <c r="AH657" s="23"/>
      <c r="AI657" s="23"/>
      <c r="AJ657" s="23"/>
    </row>
    <row r="658" spans="1:36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23"/>
      <c r="AH658" s="23"/>
      <c r="AI658" s="23"/>
      <c r="AJ658" s="23"/>
    </row>
    <row r="659" spans="1:36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23"/>
      <c r="AH659" s="23"/>
      <c r="AI659" s="23"/>
      <c r="AJ659" s="23"/>
    </row>
    <row r="660" spans="1:36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23"/>
      <c r="AH660" s="23"/>
      <c r="AI660" s="23"/>
      <c r="AJ660" s="23"/>
    </row>
    <row r="661" spans="1:36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23"/>
      <c r="AH661" s="23"/>
      <c r="AI661" s="23"/>
      <c r="AJ661" s="23"/>
    </row>
    <row r="662" spans="1:36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23"/>
      <c r="AH662" s="23"/>
      <c r="AI662" s="23"/>
      <c r="AJ662" s="23"/>
    </row>
    <row r="663" spans="1:36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23"/>
      <c r="AH663" s="23"/>
      <c r="AI663" s="23"/>
      <c r="AJ663" s="23"/>
    </row>
    <row r="664" spans="1:36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23"/>
      <c r="AH664" s="23"/>
      <c r="AI664" s="23"/>
      <c r="AJ664" s="23"/>
    </row>
    <row r="665" spans="1:36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23"/>
      <c r="AH665" s="23"/>
      <c r="AI665" s="23"/>
      <c r="AJ665" s="23"/>
    </row>
    <row r="666" spans="1:36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23"/>
      <c r="AH666" s="23"/>
      <c r="AI666" s="23"/>
      <c r="AJ666" s="23"/>
    </row>
    <row r="667" spans="1:36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23"/>
      <c r="AH667" s="23"/>
      <c r="AI667" s="23"/>
      <c r="AJ667" s="23"/>
    </row>
    <row r="668" spans="1:36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23"/>
      <c r="AH668" s="23"/>
      <c r="AI668" s="23"/>
      <c r="AJ668" s="23"/>
    </row>
    <row r="669" spans="1:36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23"/>
      <c r="AH669" s="23"/>
      <c r="AI669" s="23"/>
      <c r="AJ669" s="23"/>
    </row>
    <row r="670" spans="1:36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23"/>
      <c r="AH670" s="23"/>
      <c r="AI670" s="23"/>
      <c r="AJ670" s="23"/>
    </row>
    <row r="671" spans="1:36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23"/>
      <c r="AH671" s="23"/>
      <c r="AI671" s="23"/>
      <c r="AJ671" s="23"/>
    </row>
    <row r="672" spans="1:36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23"/>
      <c r="AH672" s="23"/>
      <c r="AI672" s="23"/>
      <c r="AJ672" s="23"/>
    </row>
    <row r="673" spans="1:36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23"/>
      <c r="AH673" s="23"/>
      <c r="AI673" s="23"/>
      <c r="AJ673" s="23"/>
    </row>
    <row r="674" spans="1:36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23"/>
      <c r="AH674" s="23"/>
      <c r="AI674" s="23"/>
      <c r="AJ674" s="23"/>
    </row>
    <row r="675" spans="1:36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23"/>
      <c r="AH675" s="23"/>
      <c r="AI675" s="23"/>
      <c r="AJ675" s="23"/>
    </row>
    <row r="676" spans="1:36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23"/>
      <c r="AH676" s="23"/>
      <c r="AI676" s="23"/>
      <c r="AJ676" s="23"/>
    </row>
    <row r="677" spans="1:36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23"/>
      <c r="AH677" s="23"/>
      <c r="AI677" s="23"/>
      <c r="AJ677" s="23"/>
    </row>
    <row r="678" spans="1:36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23"/>
      <c r="AH678" s="23"/>
      <c r="AI678" s="23"/>
      <c r="AJ678" s="23"/>
    </row>
    <row r="679" spans="1:36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23"/>
      <c r="AH679" s="23"/>
      <c r="AI679" s="23"/>
      <c r="AJ679" s="23"/>
    </row>
    <row r="680" spans="1:36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23"/>
      <c r="AH680" s="23"/>
      <c r="AI680" s="23"/>
      <c r="AJ680" s="23"/>
    </row>
    <row r="681" spans="1:36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23"/>
      <c r="AH681" s="23"/>
      <c r="AI681" s="23"/>
      <c r="AJ681" s="23"/>
    </row>
    <row r="682" spans="1:36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23"/>
      <c r="AH682" s="23"/>
      <c r="AI682" s="23"/>
      <c r="AJ682" s="23"/>
    </row>
    <row r="683" spans="1:36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23"/>
      <c r="AH683" s="23"/>
      <c r="AI683" s="23"/>
      <c r="AJ683" s="23"/>
    </row>
    <row r="684" spans="1:36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23"/>
      <c r="AH684" s="23"/>
      <c r="AI684" s="23"/>
      <c r="AJ684" s="23"/>
    </row>
    <row r="685" spans="1:36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23"/>
      <c r="AH685" s="23"/>
      <c r="AI685" s="23"/>
      <c r="AJ685" s="23"/>
    </row>
    <row r="686" spans="1:36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23"/>
      <c r="AH686" s="23"/>
      <c r="AI686" s="23"/>
      <c r="AJ686" s="23"/>
    </row>
    <row r="687" spans="1:36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23"/>
      <c r="AH687" s="23"/>
      <c r="AI687" s="23"/>
      <c r="AJ687" s="23"/>
    </row>
    <row r="688" spans="1:36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23"/>
      <c r="AH688" s="23"/>
      <c r="AI688" s="23"/>
      <c r="AJ688" s="23"/>
    </row>
    <row r="689" spans="1:36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23"/>
      <c r="AH689" s="23"/>
      <c r="AI689" s="23"/>
      <c r="AJ689" s="23"/>
    </row>
    <row r="690" spans="1:36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23"/>
      <c r="AH690" s="23"/>
      <c r="AI690" s="23"/>
      <c r="AJ690" s="23"/>
    </row>
    <row r="691" spans="1:36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23"/>
      <c r="AH691" s="23"/>
      <c r="AI691" s="23"/>
      <c r="AJ691" s="23"/>
    </row>
    <row r="692" spans="1:36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23"/>
      <c r="AH692" s="23"/>
      <c r="AI692" s="23"/>
      <c r="AJ692" s="23"/>
    </row>
    <row r="693" spans="1:36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23"/>
      <c r="AH693" s="23"/>
      <c r="AI693" s="23"/>
      <c r="AJ693" s="23"/>
    </row>
    <row r="694" spans="1:36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23"/>
      <c r="AH694" s="23"/>
      <c r="AI694" s="23"/>
      <c r="AJ694" s="23"/>
    </row>
    <row r="695" spans="1:36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23"/>
      <c r="AH695" s="23"/>
      <c r="AI695" s="23"/>
      <c r="AJ695" s="23"/>
    </row>
    <row r="696" spans="1:36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23"/>
      <c r="AH696" s="23"/>
      <c r="AI696" s="23"/>
      <c r="AJ696" s="23"/>
    </row>
    <row r="697" spans="1:36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23"/>
      <c r="AH697" s="23"/>
      <c r="AI697" s="23"/>
      <c r="AJ697" s="23"/>
    </row>
    <row r="698" spans="1:36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23"/>
      <c r="AH698" s="23"/>
      <c r="AI698" s="23"/>
      <c r="AJ698" s="23"/>
    </row>
    <row r="699" spans="1:36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23"/>
      <c r="AH699" s="23"/>
      <c r="AI699" s="23"/>
      <c r="AJ699" s="23"/>
    </row>
    <row r="700" spans="1:36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23"/>
      <c r="AH700" s="23"/>
      <c r="AI700" s="23"/>
      <c r="AJ700" s="23"/>
    </row>
    <row r="701" spans="1:36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23"/>
      <c r="AH701" s="23"/>
      <c r="AI701" s="23"/>
      <c r="AJ701" s="23"/>
    </row>
    <row r="702" spans="1:36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23"/>
      <c r="AH702" s="23"/>
      <c r="AI702" s="23"/>
      <c r="AJ702" s="23"/>
    </row>
    <row r="703" spans="1:36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23"/>
      <c r="AH703" s="23"/>
      <c r="AI703" s="23"/>
      <c r="AJ703" s="23"/>
    </row>
    <row r="704" spans="1:36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23"/>
      <c r="AH704" s="23"/>
      <c r="AI704" s="23"/>
      <c r="AJ704" s="23"/>
    </row>
    <row r="705" spans="1:36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23"/>
      <c r="AH705" s="23"/>
      <c r="AI705" s="23"/>
      <c r="AJ705" s="23"/>
    </row>
    <row r="706" spans="1:36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23"/>
      <c r="AH706" s="23"/>
      <c r="AI706" s="23"/>
      <c r="AJ706" s="23"/>
    </row>
    <row r="707" spans="1:36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23"/>
      <c r="AH707" s="23"/>
      <c r="AI707" s="23"/>
      <c r="AJ707" s="23"/>
    </row>
    <row r="708" spans="1:36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23"/>
      <c r="AH708" s="23"/>
      <c r="AI708" s="23"/>
      <c r="AJ708" s="23"/>
    </row>
    <row r="709" spans="1:36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23"/>
      <c r="AH709" s="23"/>
      <c r="AI709" s="23"/>
      <c r="AJ709" s="23"/>
    </row>
    <row r="710" spans="1:36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23"/>
      <c r="AH710" s="23"/>
      <c r="AI710" s="23"/>
      <c r="AJ710" s="23"/>
    </row>
    <row r="711" spans="1:36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23"/>
      <c r="AH711" s="23"/>
      <c r="AI711" s="23"/>
      <c r="AJ711" s="23"/>
    </row>
    <row r="712" spans="1:36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23"/>
      <c r="AH712" s="23"/>
      <c r="AI712" s="23"/>
      <c r="AJ712" s="23"/>
    </row>
    <row r="713" spans="1:36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23"/>
      <c r="AH713" s="23"/>
      <c r="AI713" s="23"/>
      <c r="AJ713" s="23"/>
    </row>
    <row r="714" spans="1:36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23"/>
      <c r="AH714" s="23"/>
      <c r="AI714" s="23"/>
      <c r="AJ714" s="23"/>
    </row>
    <row r="715" spans="1:36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23"/>
      <c r="AH715" s="23"/>
      <c r="AI715" s="23"/>
      <c r="AJ715" s="23"/>
    </row>
    <row r="716" spans="1:36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23"/>
      <c r="AH716" s="23"/>
      <c r="AI716" s="23"/>
      <c r="AJ716" s="23"/>
    </row>
    <row r="717" spans="1:36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23"/>
      <c r="AH717" s="23"/>
      <c r="AI717" s="23"/>
      <c r="AJ717" s="23"/>
    </row>
    <row r="718" spans="1:36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23"/>
      <c r="AH718" s="23"/>
      <c r="AI718" s="23"/>
      <c r="AJ718" s="23"/>
    </row>
    <row r="719" spans="1:36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23"/>
      <c r="AH719" s="23"/>
      <c r="AI719" s="23"/>
      <c r="AJ719" s="23"/>
    </row>
    <row r="720" spans="1:36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23"/>
      <c r="AH720" s="23"/>
      <c r="AI720" s="23"/>
      <c r="AJ720" s="23"/>
    </row>
    <row r="721" spans="1:36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23"/>
      <c r="AH721" s="23"/>
      <c r="AI721" s="23"/>
      <c r="AJ721" s="23"/>
    </row>
    <row r="722" spans="1:36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23"/>
      <c r="AH722" s="23"/>
      <c r="AI722" s="23"/>
      <c r="AJ722" s="23"/>
    </row>
    <row r="723" spans="1:36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23"/>
      <c r="AH723" s="23"/>
      <c r="AI723" s="23"/>
      <c r="AJ723" s="23"/>
    </row>
    <row r="724" spans="1:36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23"/>
      <c r="AH724" s="23"/>
      <c r="AI724" s="23"/>
      <c r="AJ724" s="23"/>
    </row>
    <row r="725" spans="1:36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23"/>
      <c r="AH725" s="23"/>
      <c r="AI725" s="23"/>
      <c r="AJ725" s="23"/>
    </row>
    <row r="726" spans="1:36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23"/>
      <c r="AH726" s="23"/>
      <c r="AI726" s="23"/>
      <c r="AJ726" s="23"/>
    </row>
    <row r="727" spans="1:36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23"/>
      <c r="AH727" s="23"/>
      <c r="AI727" s="23"/>
      <c r="AJ727" s="23"/>
    </row>
    <row r="728" spans="1:36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23"/>
      <c r="AH728" s="23"/>
      <c r="AI728" s="23"/>
      <c r="AJ728" s="23"/>
    </row>
    <row r="729" spans="1:36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23"/>
      <c r="AH729" s="23"/>
      <c r="AI729" s="23"/>
      <c r="AJ729" s="23"/>
    </row>
    <row r="730" spans="1:36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23"/>
      <c r="AH730" s="23"/>
      <c r="AI730" s="23"/>
      <c r="AJ730" s="23"/>
    </row>
    <row r="731" spans="1:36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23"/>
      <c r="AH731" s="23"/>
      <c r="AI731" s="23"/>
      <c r="AJ731" s="23"/>
    </row>
    <row r="732" spans="1:36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23"/>
      <c r="AH732" s="23"/>
      <c r="AI732" s="23"/>
      <c r="AJ732" s="23"/>
    </row>
    <row r="733" spans="1:36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23"/>
      <c r="AH733" s="23"/>
      <c r="AI733" s="23"/>
      <c r="AJ733" s="23"/>
    </row>
    <row r="734" spans="1:36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23"/>
      <c r="AH734" s="23"/>
      <c r="AI734" s="23"/>
      <c r="AJ734" s="23"/>
    </row>
    <row r="735" spans="1:36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23"/>
      <c r="AH735" s="23"/>
      <c r="AI735" s="23"/>
      <c r="AJ735" s="23"/>
    </row>
    <row r="736" spans="1:36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23"/>
      <c r="AH736" s="23"/>
      <c r="AI736" s="23"/>
      <c r="AJ736" s="23"/>
    </row>
    <row r="737" spans="1:36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23"/>
      <c r="AH737" s="23"/>
      <c r="AI737" s="23"/>
      <c r="AJ737" s="23"/>
    </row>
    <row r="738" spans="1:36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23"/>
      <c r="AH738" s="23"/>
      <c r="AI738" s="23"/>
      <c r="AJ738" s="23"/>
    </row>
    <row r="739" spans="1:36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23"/>
      <c r="AH739" s="23"/>
      <c r="AI739" s="23"/>
      <c r="AJ739" s="23"/>
    </row>
    <row r="740" spans="1:36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23"/>
      <c r="AH740" s="23"/>
      <c r="AI740" s="23"/>
      <c r="AJ740" s="23"/>
    </row>
    <row r="741" spans="1:36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23"/>
      <c r="AH741" s="23"/>
      <c r="AI741" s="23"/>
      <c r="AJ741" s="23"/>
    </row>
    <row r="742" spans="1:36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23"/>
      <c r="AH742" s="23"/>
      <c r="AI742" s="23"/>
      <c r="AJ742" s="23"/>
    </row>
    <row r="743" spans="1:36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23"/>
      <c r="AH743" s="23"/>
      <c r="AI743" s="23"/>
      <c r="AJ743" s="23"/>
    </row>
    <row r="744" spans="1:36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23"/>
      <c r="AH744" s="23"/>
      <c r="AI744" s="23"/>
      <c r="AJ744" s="23"/>
    </row>
    <row r="745" spans="1:36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23"/>
      <c r="AH745" s="23"/>
      <c r="AI745" s="23"/>
      <c r="AJ745" s="23"/>
    </row>
    <row r="746" spans="1:36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23"/>
      <c r="AH746" s="23"/>
      <c r="AI746" s="23"/>
      <c r="AJ746" s="23"/>
    </row>
    <row r="747" spans="1:36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23"/>
      <c r="AH747" s="23"/>
      <c r="AI747" s="23"/>
      <c r="AJ747" s="23"/>
    </row>
    <row r="748" spans="1:36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23"/>
      <c r="AH748" s="23"/>
      <c r="AI748" s="23"/>
      <c r="AJ748" s="23"/>
    </row>
    <row r="749" spans="1:36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23"/>
      <c r="AH749" s="23"/>
      <c r="AI749" s="23"/>
      <c r="AJ749" s="23"/>
    </row>
    <row r="750" spans="1:36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23"/>
      <c r="AH750" s="23"/>
      <c r="AI750" s="23"/>
      <c r="AJ750" s="23"/>
    </row>
    <row r="751" spans="1:36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23"/>
      <c r="AH751" s="23"/>
      <c r="AI751" s="23"/>
      <c r="AJ751" s="23"/>
    </row>
    <row r="752" spans="1:36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23"/>
      <c r="AH752" s="23"/>
      <c r="AI752" s="23"/>
      <c r="AJ752" s="23"/>
    </row>
    <row r="753" spans="1:36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23"/>
      <c r="AH753" s="23"/>
      <c r="AI753" s="23"/>
      <c r="AJ753" s="23"/>
    </row>
    <row r="754" spans="1:36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23"/>
      <c r="AH754" s="23"/>
      <c r="AI754" s="23"/>
      <c r="AJ754" s="23"/>
    </row>
    <row r="755" spans="1:36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23"/>
      <c r="AH755" s="23"/>
      <c r="AI755" s="23"/>
      <c r="AJ755" s="23"/>
    </row>
    <row r="756" spans="1:36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23"/>
      <c r="AH756" s="23"/>
      <c r="AI756" s="23"/>
      <c r="AJ756" s="23"/>
    </row>
    <row r="757" spans="1:36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23"/>
      <c r="AH757" s="23"/>
      <c r="AI757" s="23"/>
      <c r="AJ757" s="23"/>
    </row>
    <row r="758" spans="1:36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23"/>
      <c r="AH758" s="23"/>
      <c r="AI758" s="23"/>
      <c r="AJ758" s="23"/>
    </row>
    <row r="759" spans="1:36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23"/>
      <c r="AH759" s="23"/>
      <c r="AI759" s="23"/>
      <c r="AJ759" s="23"/>
    </row>
    <row r="760" spans="1:36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23"/>
      <c r="AH760" s="23"/>
      <c r="AI760" s="23"/>
      <c r="AJ760" s="23"/>
    </row>
    <row r="761" spans="1:36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23"/>
      <c r="AH761" s="23"/>
      <c r="AI761" s="23"/>
      <c r="AJ761" s="23"/>
    </row>
    <row r="762" spans="1:36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23"/>
      <c r="AH762" s="23"/>
      <c r="AI762" s="23"/>
      <c r="AJ762" s="23"/>
    </row>
    <row r="763" spans="1:36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23"/>
      <c r="AH763" s="23"/>
      <c r="AI763" s="23"/>
      <c r="AJ763" s="23"/>
    </row>
    <row r="764" spans="1:36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23"/>
      <c r="AH764" s="23"/>
      <c r="AI764" s="23"/>
      <c r="AJ764" s="23"/>
    </row>
    <row r="765" spans="1:36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23"/>
      <c r="AH765" s="23"/>
      <c r="AI765" s="23"/>
      <c r="AJ765" s="23"/>
    </row>
    <row r="766" spans="1:36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23"/>
      <c r="AH766" s="23"/>
      <c r="AI766" s="23"/>
      <c r="AJ766" s="23"/>
    </row>
    <row r="767" spans="1:36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23"/>
      <c r="AH767" s="23"/>
      <c r="AI767" s="23"/>
      <c r="AJ767" s="23"/>
    </row>
    <row r="768" spans="1:36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23"/>
      <c r="AH768" s="23"/>
      <c r="AI768" s="23"/>
      <c r="AJ768" s="23"/>
    </row>
    <row r="769" spans="1:36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23"/>
      <c r="AH769" s="23"/>
      <c r="AI769" s="23"/>
      <c r="AJ769" s="23"/>
    </row>
    <row r="770" spans="1:36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23"/>
      <c r="AH770" s="23"/>
      <c r="AI770" s="23"/>
      <c r="AJ770" s="23"/>
    </row>
    <row r="771" spans="1:36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23"/>
      <c r="AH771" s="23"/>
      <c r="AI771" s="23"/>
      <c r="AJ771" s="23"/>
    </row>
    <row r="772" spans="1:36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23"/>
      <c r="AH772" s="23"/>
      <c r="AI772" s="23"/>
      <c r="AJ772" s="23"/>
    </row>
    <row r="773" spans="1:36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23"/>
      <c r="AH773" s="23"/>
      <c r="AI773" s="23"/>
      <c r="AJ773" s="23"/>
    </row>
    <row r="774" spans="1:36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23"/>
      <c r="AH774" s="23"/>
      <c r="AI774" s="23"/>
      <c r="AJ774" s="23"/>
    </row>
    <row r="775" spans="1:36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23"/>
      <c r="AH775" s="23"/>
      <c r="AI775" s="23"/>
      <c r="AJ775" s="23"/>
    </row>
    <row r="776" spans="1:36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23"/>
      <c r="AH776" s="23"/>
      <c r="AI776" s="23"/>
      <c r="AJ776" s="23"/>
    </row>
    <row r="777" spans="1:36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23"/>
      <c r="AH777" s="23"/>
      <c r="AI777" s="23"/>
      <c r="AJ777" s="23"/>
    </row>
    <row r="778" spans="1:36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23"/>
      <c r="AH778" s="23"/>
      <c r="AI778" s="23"/>
      <c r="AJ778" s="23"/>
    </row>
    <row r="779" spans="1:36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23"/>
      <c r="AH779" s="23"/>
      <c r="AI779" s="23"/>
      <c r="AJ779" s="23"/>
    </row>
    <row r="780" spans="1:36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23"/>
      <c r="AH780" s="23"/>
      <c r="AI780" s="23"/>
      <c r="AJ780" s="23"/>
    </row>
    <row r="781" spans="1:36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23"/>
      <c r="AH781" s="23"/>
      <c r="AI781" s="23"/>
      <c r="AJ781" s="23"/>
    </row>
    <row r="782" spans="1:36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23"/>
      <c r="AH782" s="23"/>
      <c r="AI782" s="23"/>
      <c r="AJ782" s="23"/>
    </row>
    <row r="783" spans="1:36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23"/>
      <c r="AH783" s="23"/>
      <c r="AI783" s="23"/>
      <c r="AJ783" s="23"/>
    </row>
    <row r="784" spans="1:36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23"/>
      <c r="AH784" s="23"/>
      <c r="AI784" s="23"/>
      <c r="AJ784" s="23"/>
    </row>
    <row r="785" spans="1:36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23"/>
      <c r="AH785" s="23"/>
      <c r="AI785" s="23"/>
      <c r="AJ785" s="23"/>
    </row>
    <row r="786" spans="1:36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23"/>
      <c r="AH786" s="23"/>
      <c r="AI786" s="23"/>
      <c r="AJ786" s="23"/>
    </row>
    <row r="787" spans="1:36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23"/>
      <c r="AH787" s="23"/>
      <c r="AI787" s="23"/>
      <c r="AJ787" s="23"/>
    </row>
    <row r="788" spans="1:36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23"/>
      <c r="AH788" s="23"/>
      <c r="AI788" s="23"/>
      <c r="AJ788" s="23"/>
    </row>
    <row r="789" spans="1:36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23"/>
      <c r="AH789" s="23"/>
      <c r="AI789" s="23"/>
      <c r="AJ789" s="23"/>
    </row>
    <row r="790" spans="1:36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23"/>
      <c r="AH790" s="23"/>
      <c r="AI790" s="23"/>
      <c r="AJ790" s="23"/>
    </row>
    <row r="791" spans="1:36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23"/>
      <c r="AH791" s="23"/>
      <c r="AI791" s="23"/>
      <c r="AJ791" s="23"/>
    </row>
    <row r="792" spans="1:36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23"/>
      <c r="AH792" s="23"/>
      <c r="AI792" s="23"/>
      <c r="AJ792" s="23"/>
    </row>
    <row r="793" spans="1:36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23"/>
      <c r="AH793" s="23"/>
      <c r="AI793" s="23"/>
      <c r="AJ793" s="23"/>
    </row>
    <row r="794" spans="1:36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23"/>
      <c r="AH794" s="23"/>
      <c r="AI794" s="23"/>
      <c r="AJ794" s="23"/>
    </row>
    <row r="795" spans="1:36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23"/>
      <c r="AH795" s="23"/>
      <c r="AI795" s="23"/>
      <c r="AJ795" s="23"/>
    </row>
    <row r="796" spans="1:36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23"/>
      <c r="AH796" s="23"/>
      <c r="AI796" s="23"/>
      <c r="AJ796" s="23"/>
    </row>
    <row r="797" spans="1:36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23"/>
      <c r="AH797" s="23"/>
      <c r="AI797" s="23"/>
      <c r="AJ797" s="23"/>
    </row>
    <row r="798" spans="1:36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23"/>
      <c r="AH798" s="23"/>
      <c r="AI798" s="23"/>
      <c r="AJ798" s="23"/>
    </row>
    <row r="799" spans="1:36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23"/>
      <c r="AH799" s="23"/>
      <c r="AI799" s="23"/>
      <c r="AJ799" s="23"/>
    </row>
    <row r="800" spans="1:36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23"/>
      <c r="AH800" s="23"/>
      <c r="AI800" s="23"/>
      <c r="AJ800" s="23"/>
    </row>
    <row r="801" spans="1:36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23"/>
      <c r="AH801" s="23"/>
      <c r="AI801" s="23"/>
      <c r="AJ801" s="23"/>
    </row>
    <row r="802" spans="1:36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23"/>
      <c r="AH802" s="23"/>
      <c r="AI802" s="23"/>
      <c r="AJ802" s="23"/>
    </row>
    <row r="803" spans="1:36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23"/>
      <c r="AH803" s="23"/>
      <c r="AI803" s="23"/>
      <c r="AJ803" s="23"/>
    </row>
    <row r="804" spans="1:36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23"/>
      <c r="AH804" s="23"/>
      <c r="AI804" s="23"/>
      <c r="AJ804" s="23"/>
    </row>
    <row r="805" spans="1:36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23"/>
      <c r="AH805" s="23"/>
      <c r="AI805" s="23"/>
      <c r="AJ805" s="23"/>
    </row>
    <row r="806" spans="1:36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23"/>
      <c r="AH806" s="23"/>
      <c r="AI806" s="23"/>
      <c r="AJ806" s="23"/>
    </row>
    <row r="807" spans="1:36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23"/>
      <c r="AH807" s="23"/>
      <c r="AI807" s="23"/>
      <c r="AJ807" s="23"/>
    </row>
    <row r="808" spans="1:36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23"/>
      <c r="AH808" s="23"/>
      <c r="AI808" s="23"/>
      <c r="AJ808" s="23"/>
    </row>
    <row r="809" spans="1:36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23"/>
      <c r="AH809" s="23"/>
      <c r="AI809" s="23"/>
      <c r="AJ809" s="23"/>
    </row>
    <row r="810" spans="1:36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23"/>
      <c r="AH810" s="23"/>
      <c r="AI810" s="23"/>
      <c r="AJ810" s="23"/>
    </row>
    <row r="811" spans="1:36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23"/>
      <c r="AH811" s="23"/>
      <c r="AI811" s="23"/>
      <c r="AJ811" s="23"/>
    </row>
    <row r="812" spans="1:36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23"/>
      <c r="AH812" s="23"/>
      <c r="AI812" s="23"/>
      <c r="AJ812" s="23"/>
    </row>
    <row r="813" spans="1:36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23"/>
      <c r="AH813" s="23"/>
      <c r="AI813" s="23"/>
      <c r="AJ813" s="23"/>
    </row>
    <row r="814" spans="1:36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23"/>
      <c r="AH814" s="23"/>
      <c r="AI814" s="23"/>
      <c r="AJ814" s="23"/>
    </row>
    <row r="815" spans="1:36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23"/>
      <c r="AH815" s="23"/>
      <c r="AI815" s="23"/>
      <c r="AJ815" s="23"/>
    </row>
    <row r="816" spans="1:36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23"/>
      <c r="AH816" s="23"/>
      <c r="AI816" s="23"/>
      <c r="AJ816" s="23"/>
    </row>
    <row r="817" spans="1:36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23"/>
      <c r="AH817" s="23"/>
      <c r="AI817" s="23"/>
      <c r="AJ817" s="23"/>
    </row>
    <row r="818" spans="1:36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23"/>
      <c r="AH818" s="23"/>
      <c r="AI818" s="23"/>
      <c r="AJ818" s="23"/>
    </row>
    <row r="819" spans="1:36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23"/>
      <c r="AH819" s="23"/>
      <c r="AI819" s="23"/>
      <c r="AJ819" s="23"/>
    </row>
    <row r="820" spans="1:36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23"/>
      <c r="AH820" s="23"/>
      <c r="AI820" s="23"/>
      <c r="AJ820" s="23"/>
    </row>
    <row r="821" spans="1:36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23"/>
      <c r="AH821" s="23"/>
      <c r="AI821" s="23"/>
      <c r="AJ821" s="23"/>
    </row>
    <row r="822" spans="1:36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23"/>
      <c r="AH822" s="23"/>
      <c r="AI822" s="23"/>
      <c r="AJ822" s="23"/>
    </row>
    <row r="823" spans="1:36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23"/>
      <c r="AH823" s="23"/>
      <c r="AI823" s="23"/>
      <c r="AJ823" s="23"/>
    </row>
    <row r="824" spans="1:36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23"/>
      <c r="AH824" s="23"/>
      <c r="AI824" s="23"/>
      <c r="AJ824" s="23"/>
    </row>
    <row r="825" spans="1:36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23"/>
      <c r="AH825" s="23"/>
      <c r="AI825" s="23"/>
      <c r="AJ825" s="23"/>
    </row>
    <row r="826" spans="1:36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23"/>
      <c r="AH826" s="23"/>
      <c r="AI826" s="23"/>
      <c r="AJ826" s="23"/>
    </row>
    <row r="827" spans="1:36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23"/>
      <c r="AH827" s="23"/>
      <c r="AI827" s="23"/>
      <c r="AJ827" s="23"/>
    </row>
    <row r="828" spans="1:36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23"/>
      <c r="AH828" s="23"/>
      <c r="AI828" s="23"/>
      <c r="AJ828" s="23"/>
    </row>
    <row r="829" spans="1:36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23"/>
      <c r="AH829" s="23"/>
      <c r="AI829" s="23"/>
      <c r="AJ829" s="23"/>
    </row>
    <row r="830" spans="1:36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23"/>
      <c r="AH830" s="23"/>
      <c r="AI830" s="23"/>
      <c r="AJ830" s="23"/>
    </row>
    <row r="831" spans="1:36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23"/>
      <c r="AH831" s="23"/>
      <c r="AI831" s="23"/>
      <c r="AJ831" s="23"/>
    </row>
    <row r="832" spans="1:36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23"/>
      <c r="AH832" s="23"/>
      <c r="AI832" s="23"/>
      <c r="AJ832" s="23"/>
    </row>
    <row r="833" spans="1:36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23"/>
      <c r="AH833" s="23"/>
      <c r="AI833" s="23"/>
      <c r="AJ833" s="23"/>
    </row>
    <row r="834" spans="1:36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23"/>
      <c r="AH834" s="23"/>
      <c r="AI834" s="23"/>
      <c r="AJ834" s="23"/>
    </row>
    <row r="835" spans="1:36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23"/>
      <c r="AH835" s="23"/>
      <c r="AI835" s="23"/>
      <c r="AJ835" s="23"/>
    </row>
    <row r="836" spans="1:36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23"/>
      <c r="AH836" s="23"/>
      <c r="AI836" s="23"/>
      <c r="AJ836" s="23"/>
    </row>
    <row r="837" spans="1:36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23"/>
      <c r="AH837" s="23"/>
      <c r="AI837" s="23"/>
      <c r="AJ837" s="23"/>
    </row>
    <row r="838" spans="1:36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23"/>
      <c r="AH838" s="23"/>
      <c r="AI838" s="23"/>
      <c r="AJ838" s="23"/>
    </row>
    <row r="839" spans="1:36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23"/>
      <c r="AH839" s="23"/>
      <c r="AI839" s="23"/>
      <c r="AJ839" s="23"/>
    </row>
    <row r="840" spans="1:36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23"/>
      <c r="AH840" s="23"/>
      <c r="AI840" s="23"/>
      <c r="AJ840" s="23"/>
    </row>
    <row r="841" spans="1:36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23"/>
      <c r="AH841" s="23"/>
      <c r="AI841" s="23"/>
      <c r="AJ841" s="23"/>
    </row>
    <row r="842" spans="1:36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23"/>
      <c r="AH842" s="23"/>
      <c r="AI842" s="23"/>
      <c r="AJ842" s="23"/>
    </row>
    <row r="843" spans="1:36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23"/>
      <c r="AH843" s="23"/>
      <c r="AI843" s="23"/>
      <c r="AJ843" s="23"/>
    </row>
    <row r="844" spans="1:36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23"/>
      <c r="AH844" s="23"/>
      <c r="AI844" s="23"/>
      <c r="AJ844" s="23"/>
    </row>
    <row r="845" spans="1:36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23"/>
      <c r="AH845" s="23"/>
      <c r="AI845" s="23"/>
      <c r="AJ845" s="23"/>
    </row>
    <row r="846" spans="1:36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23"/>
      <c r="AH846" s="23"/>
      <c r="AI846" s="23"/>
      <c r="AJ846" s="23"/>
    </row>
    <row r="847" spans="1:36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23"/>
      <c r="AH847" s="23"/>
      <c r="AI847" s="23"/>
      <c r="AJ847" s="23"/>
    </row>
    <row r="848" spans="1:36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23"/>
      <c r="AH848" s="23"/>
      <c r="AI848" s="23"/>
      <c r="AJ848" s="23"/>
    </row>
    <row r="849" spans="1:36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23"/>
      <c r="AH849" s="23"/>
      <c r="AI849" s="23"/>
      <c r="AJ849" s="23"/>
    </row>
    <row r="850" spans="1:36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23"/>
      <c r="AH850" s="23"/>
      <c r="AI850" s="23"/>
      <c r="AJ850" s="23"/>
    </row>
    <row r="851" spans="1:36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23"/>
      <c r="AH851" s="23"/>
      <c r="AI851" s="23"/>
      <c r="AJ851" s="23"/>
    </row>
    <row r="852" spans="1:36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23"/>
      <c r="AH852" s="23"/>
      <c r="AI852" s="23"/>
      <c r="AJ852" s="23"/>
    </row>
    <row r="853" spans="1:36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23"/>
      <c r="AH853" s="23"/>
      <c r="AI853" s="23"/>
      <c r="AJ853" s="23"/>
    </row>
    <row r="854" spans="1:36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23"/>
      <c r="AH854" s="23"/>
      <c r="AI854" s="23"/>
      <c r="AJ854" s="23"/>
    </row>
    <row r="855" spans="1:36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23"/>
      <c r="AH855" s="23"/>
      <c r="AI855" s="23"/>
      <c r="AJ855" s="23"/>
    </row>
    <row r="856" spans="1:36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23"/>
      <c r="AH856" s="23"/>
      <c r="AI856" s="23"/>
      <c r="AJ856" s="23"/>
    </row>
    <row r="857" spans="1:36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23"/>
      <c r="AH857" s="23"/>
      <c r="AI857" s="23"/>
      <c r="AJ857" s="23"/>
    </row>
    <row r="858" spans="1:36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23"/>
      <c r="AH858" s="23"/>
      <c r="AI858" s="23"/>
      <c r="AJ858" s="23"/>
    </row>
    <row r="859" spans="1:36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23"/>
      <c r="AH859" s="23"/>
      <c r="AI859" s="23"/>
      <c r="AJ859" s="23"/>
    </row>
    <row r="860" spans="1:36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23"/>
      <c r="AH860" s="23"/>
      <c r="AI860" s="23"/>
      <c r="AJ860" s="23"/>
    </row>
    <row r="861" spans="1:36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23"/>
      <c r="AH861" s="23"/>
      <c r="AI861" s="23"/>
      <c r="AJ861" s="23"/>
    </row>
    <row r="862" spans="1:36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23"/>
      <c r="AH862" s="23"/>
      <c r="AI862" s="23"/>
      <c r="AJ862" s="23"/>
    </row>
    <row r="863" spans="1:36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23"/>
      <c r="AH863" s="23"/>
      <c r="AI863" s="23"/>
      <c r="AJ863" s="23"/>
    </row>
    <row r="864" spans="1:36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23"/>
      <c r="AH864" s="23"/>
      <c r="AI864" s="23"/>
      <c r="AJ864" s="23"/>
    </row>
    <row r="865" spans="1:36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23"/>
      <c r="AH865" s="23"/>
      <c r="AI865" s="23"/>
      <c r="AJ865" s="23"/>
    </row>
    <row r="866" spans="1:36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23"/>
      <c r="AH866" s="23"/>
      <c r="AI866" s="23"/>
      <c r="AJ866" s="23"/>
    </row>
    <row r="867" spans="1:36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23"/>
      <c r="AH867" s="23"/>
      <c r="AI867" s="23"/>
      <c r="AJ867" s="23"/>
    </row>
    <row r="868" spans="1:36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23"/>
      <c r="AH868" s="23"/>
      <c r="AI868" s="23"/>
      <c r="AJ868" s="23"/>
    </row>
    <row r="869" spans="1:36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23"/>
      <c r="AH869" s="23"/>
      <c r="AI869" s="23"/>
      <c r="AJ869" s="23"/>
    </row>
    <row r="870" spans="1:36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23"/>
      <c r="AH870" s="23"/>
      <c r="AI870" s="23"/>
      <c r="AJ870" s="23"/>
    </row>
    <row r="871" spans="1:36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23"/>
      <c r="AH871" s="23"/>
      <c r="AI871" s="23"/>
      <c r="AJ871" s="23"/>
    </row>
    <row r="872" spans="1:36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23"/>
      <c r="AH872" s="23"/>
      <c r="AI872" s="23"/>
      <c r="AJ872" s="23"/>
    </row>
    <row r="873" spans="1:36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23"/>
      <c r="AH873" s="23"/>
      <c r="AI873" s="23"/>
      <c r="AJ873" s="23"/>
    </row>
    <row r="874" spans="1:36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23"/>
      <c r="AH874" s="23"/>
      <c r="AI874" s="23"/>
      <c r="AJ874" s="23"/>
    </row>
    <row r="875" spans="1:36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23"/>
      <c r="AH875" s="23"/>
      <c r="AI875" s="23"/>
      <c r="AJ875" s="23"/>
    </row>
    <row r="876" spans="1:36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23"/>
      <c r="AH876" s="23"/>
      <c r="AI876" s="23"/>
      <c r="AJ876" s="23"/>
    </row>
    <row r="877" spans="1:36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23"/>
      <c r="AH877" s="23"/>
      <c r="AI877" s="23"/>
      <c r="AJ877" s="23"/>
    </row>
    <row r="878" spans="1:36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23"/>
      <c r="AH878" s="23"/>
      <c r="AI878" s="23"/>
      <c r="AJ878" s="23"/>
    </row>
    <row r="879" spans="1:36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23"/>
      <c r="AH879" s="23"/>
      <c r="AI879" s="23"/>
      <c r="AJ879" s="23"/>
    </row>
    <row r="880" spans="1:36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23"/>
      <c r="AH880" s="23"/>
      <c r="AI880" s="23"/>
      <c r="AJ880" s="23"/>
    </row>
    <row r="881" spans="1:36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23"/>
      <c r="AH881" s="23"/>
      <c r="AI881" s="23"/>
      <c r="AJ881" s="23"/>
    </row>
    <row r="882" spans="1:36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23"/>
      <c r="AH882" s="23"/>
      <c r="AI882" s="23"/>
      <c r="AJ882" s="23"/>
    </row>
    <row r="883" spans="1:36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23"/>
      <c r="AH883" s="23"/>
      <c r="AI883" s="23"/>
      <c r="AJ883" s="23"/>
    </row>
    <row r="884" spans="1:36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23"/>
      <c r="AH884" s="23"/>
      <c r="AI884" s="23"/>
      <c r="AJ884" s="23"/>
    </row>
    <row r="885" spans="1:36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23"/>
      <c r="AH885" s="23"/>
      <c r="AI885" s="23"/>
      <c r="AJ885" s="23"/>
    </row>
    <row r="886" spans="1:36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23"/>
      <c r="AH886" s="23"/>
      <c r="AI886" s="23"/>
      <c r="AJ886" s="23"/>
    </row>
    <row r="887" spans="1:36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23"/>
      <c r="AH887" s="23"/>
      <c r="AI887" s="23"/>
      <c r="AJ887" s="23"/>
    </row>
    <row r="888" spans="1:36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23"/>
      <c r="AH888" s="23"/>
      <c r="AI888" s="23"/>
      <c r="AJ888" s="23"/>
    </row>
    <row r="889" spans="1:36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23"/>
      <c r="AH889" s="23"/>
      <c r="AI889" s="23"/>
      <c r="AJ889" s="23"/>
    </row>
    <row r="890" spans="1:36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23"/>
      <c r="AH890" s="23"/>
      <c r="AI890" s="23"/>
      <c r="AJ890" s="23"/>
    </row>
    <row r="891" spans="1:36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23"/>
      <c r="AH891" s="23"/>
      <c r="AI891" s="23"/>
      <c r="AJ891" s="23"/>
    </row>
    <row r="892" spans="1:36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23"/>
      <c r="AH892" s="23"/>
      <c r="AI892" s="23"/>
      <c r="AJ892" s="23"/>
    </row>
    <row r="893" spans="1:36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23"/>
      <c r="AH893" s="23"/>
      <c r="AI893" s="23"/>
      <c r="AJ893" s="23"/>
    </row>
    <row r="894" spans="1:36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23"/>
      <c r="AH894" s="23"/>
      <c r="AI894" s="23"/>
      <c r="AJ894" s="23"/>
    </row>
    <row r="895" spans="1:36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23"/>
      <c r="AH895" s="23"/>
      <c r="AI895" s="23"/>
      <c r="AJ895" s="23"/>
    </row>
    <row r="896" spans="1:36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23"/>
      <c r="AH896" s="23"/>
      <c r="AI896" s="23"/>
      <c r="AJ896" s="23"/>
    </row>
    <row r="897" spans="1:36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23"/>
      <c r="AH897" s="23"/>
      <c r="AI897" s="23"/>
      <c r="AJ897" s="23"/>
    </row>
    <row r="898" spans="1:36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23"/>
      <c r="AH898" s="23"/>
      <c r="AI898" s="23"/>
      <c r="AJ898" s="23"/>
    </row>
    <row r="899" spans="1:36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23"/>
      <c r="AH899" s="23"/>
      <c r="AI899" s="23"/>
      <c r="AJ899" s="23"/>
    </row>
    <row r="900" spans="1:36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23"/>
      <c r="AH900" s="23"/>
      <c r="AI900" s="23"/>
      <c r="AJ900" s="23"/>
    </row>
    <row r="901" spans="1:36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23"/>
      <c r="AH901" s="23"/>
      <c r="AI901" s="23"/>
      <c r="AJ901" s="23"/>
    </row>
    <row r="902" spans="1:36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23"/>
      <c r="AH902" s="23"/>
      <c r="AI902" s="23"/>
      <c r="AJ902" s="23"/>
    </row>
    <row r="903" spans="1:36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23"/>
      <c r="AH903" s="23"/>
      <c r="AI903" s="23"/>
      <c r="AJ903" s="23"/>
    </row>
    <row r="904" spans="1:36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23"/>
      <c r="AH904" s="23"/>
      <c r="AI904" s="23"/>
      <c r="AJ904" s="23"/>
    </row>
    <row r="905" spans="1:36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23"/>
      <c r="AH905" s="23"/>
      <c r="AI905" s="23"/>
      <c r="AJ905" s="23"/>
    </row>
    <row r="906" spans="1:36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23"/>
      <c r="AH906" s="23"/>
      <c r="AI906" s="23"/>
      <c r="AJ906" s="23"/>
    </row>
    <row r="907" spans="1:36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23"/>
      <c r="AH907" s="23"/>
      <c r="AI907" s="23"/>
      <c r="AJ907" s="23"/>
    </row>
    <row r="908" spans="1:36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23"/>
      <c r="AH908" s="23"/>
      <c r="AI908" s="23"/>
      <c r="AJ908" s="23"/>
    </row>
    <row r="909" spans="1:36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23"/>
      <c r="AH909" s="23"/>
      <c r="AI909" s="23"/>
      <c r="AJ909" s="23"/>
    </row>
    <row r="910" spans="1:36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23"/>
      <c r="AH910" s="23"/>
      <c r="AI910" s="23"/>
      <c r="AJ910" s="23"/>
    </row>
    <row r="911" spans="1:36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23"/>
      <c r="AH911" s="23"/>
      <c r="AI911" s="23"/>
      <c r="AJ911" s="23"/>
    </row>
    <row r="912" spans="1:36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23"/>
      <c r="AH912" s="23"/>
      <c r="AI912" s="23"/>
      <c r="AJ912" s="23"/>
    </row>
    <row r="913" spans="1:36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23"/>
      <c r="AH913" s="23"/>
      <c r="AI913" s="23"/>
      <c r="AJ913" s="23"/>
    </row>
    <row r="914" spans="1:36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23"/>
      <c r="AH914" s="23"/>
      <c r="AI914" s="23"/>
      <c r="AJ914" s="23"/>
    </row>
    <row r="915" spans="1:36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23"/>
      <c r="AH915" s="23"/>
      <c r="AI915" s="23"/>
      <c r="AJ915" s="23"/>
    </row>
    <row r="916" spans="1:36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23"/>
      <c r="AH916" s="23"/>
      <c r="AI916" s="23"/>
      <c r="AJ916" s="23"/>
    </row>
    <row r="917" spans="1:36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23"/>
      <c r="AH917" s="23"/>
      <c r="AI917" s="23"/>
      <c r="AJ917" s="23"/>
    </row>
    <row r="918" spans="1:36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23"/>
      <c r="AH918" s="23"/>
      <c r="AI918" s="23"/>
      <c r="AJ918" s="23"/>
    </row>
    <row r="919" spans="1:36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23"/>
      <c r="AH919" s="23"/>
      <c r="AI919" s="23"/>
      <c r="AJ919" s="23"/>
    </row>
    <row r="920" spans="1:36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23"/>
      <c r="AH920" s="23"/>
      <c r="AI920" s="23"/>
      <c r="AJ920" s="23"/>
    </row>
    <row r="921" spans="1:36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23"/>
      <c r="AH921" s="23"/>
      <c r="AI921" s="23"/>
      <c r="AJ921" s="23"/>
    </row>
    <row r="922" spans="1:36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23"/>
      <c r="AH922" s="23"/>
      <c r="AI922" s="23"/>
      <c r="AJ922" s="23"/>
    </row>
    <row r="923" spans="1:36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23"/>
      <c r="AH923" s="23"/>
      <c r="AI923" s="23"/>
      <c r="AJ923" s="23"/>
    </row>
    <row r="924" spans="1:36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23"/>
      <c r="AH924" s="23"/>
      <c r="AI924" s="23"/>
      <c r="AJ924" s="23"/>
    </row>
    <row r="925" spans="1:36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23"/>
      <c r="AH925" s="23"/>
      <c r="AI925" s="23"/>
      <c r="AJ925" s="23"/>
    </row>
    <row r="926" spans="1:36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23"/>
      <c r="AH926" s="23"/>
      <c r="AI926" s="23"/>
      <c r="AJ926" s="23"/>
    </row>
    <row r="927" spans="1:36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23"/>
      <c r="AH927" s="23"/>
      <c r="AI927" s="23"/>
      <c r="AJ927" s="23"/>
    </row>
    <row r="928" spans="1:36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23"/>
      <c r="AH928" s="23"/>
      <c r="AI928" s="23"/>
      <c r="AJ928" s="23"/>
    </row>
    <row r="929" spans="1:36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23"/>
      <c r="AH929" s="23"/>
      <c r="AI929" s="23"/>
      <c r="AJ929" s="23"/>
    </row>
    <row r="930" spans="1:36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23"/>
      <c r="AH930" s="23"/>
      <c r="AI930" s="23"/>
      <c r="AJ930" s="23"/>
    </row>
    <row r="931" spans="1:36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23"/>
      <c r="AH931" s="23"/>
      <c r="AI931" s="23"/>
      <c r="AJ931" s="23"/>
    </row>
    <row r="932" spans="1:36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23"/>
      <c r="AH932" s="23"/>
      <c r="AI932" s="23"/>
      <c r="AJ932" s="23"/>
    </row>
    <row r="933" spans="1:36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23"/>
      <c r="AH933" s="23"/>
      <c r="AI933" s="23"/>
      <c r="AJ933" s="23"/>
    </row>
    <row r="934" spans="1:36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23"/>
      <c r="AH934" s="23"/>
      <c r="AI934" s="23"/>
      <c r="AJ934" s="23"/>
    </row>
    <row r="935" spans="1:36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23"/>
      <c r="AH935" s="23"/>
      <c r="AI935" s="23"/>
      <c r="AJ935" s="23"/>
    </row>
    <row r="936" spans="1:36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23"/>
      <c r="AH936" s="23"/>
      <c r="AI936" s="23"/>
      <c r="AJ936" s="23"/>
    </row>
    <row r="937" spans="1:36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23"/>
      <c r="AH937" s="23"/>
      <c r="AI937" s="23"/>
      <c r="AJ937" s="23"/>
    </row>
    <row r="938" spans="1:36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23"/>
      <c r="AH938" s="23"/>
      <c r="AI938" s="23"/>
      <c r="AJ938" s="23"/>
    </row>
    <row r="939" spans="1:36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23"/>
      <c r="AH939" s="23"/>
      <c r="AI939" s="23"/>
      <c r="AJ939" s="23"/>
    </row>
    <row r="940" spans="1:36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23"/>
      <c r="AH940" s="23"/>
      <c r="AI940" s="23"/>
      <c r="AJ940" s="23"/>
    </row>
    <row r="941" spans="1:36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23"/>
      <c r="AH941" s="23"/>
      <c r="AI941" s="23"/>
      <c r="AJ941" s="23"/>
    </row>
    <row r="942" spans="1:36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23"/>
      <c r="AH942" s="23"/>
      <c r="AI942" s="23"/>
      <c r="AJ942" s="23"/>
    </row>
    <row r="943" spans="1:36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23"/>
      <c r="AH943" s="23"/>
      <c r="AI943" s="23"/>
      <c r="AJ943" s="23"/>
    </row>
    <row r="944" spans="1:36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23"/>
      <c r="AH944" s="23"/>
      <c r="AI944" s="23"/>
      <c r="AJ944" s="23"/>
    </row>
    <row r="945" spans="1:36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23"/>
      <c r="AH945" s="23"/>
      <c r="AI945" s="23"/>
      <c r="AJ945" s="23"/>
    </row>
    <row r="946" spans="1:36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23"/>
      <c r="AH946" s="23"/>
      <c r="AI946" s="23"/>
      <c r="AJ946" s="23"/>
    </row>
    <row r="947" spans="1:36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23"/>
      <c r="AH947" s="23"/>
      <c r="AI947" s="23"/>
      <c r="AJ947" s="23"/>
    </row>
    <row r="948" spans="1:36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23"/>
      <c r="AH948" s="23"/>
      <c r="AI948" s="23"/>
      <c r="AJ948" s="23"/>
    </row>
    <row r="949" spans="1:36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23"/>
      <c r="AH949" s="23"/>
      <c r="AI949" s="23"/>
      <c r="AJ949" s="23"/>
    </row>
    <row r="950" spans="1:36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23"/>
      <c r="AH950" s="23"/>
      <c r="AI950" s="23"/>
      <c r="AJ950" s="23"/>
    </row>
    <row r="951" spans="1:36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23"/>
      <c r="AH951" s="23"/>
      <c r="AI951" s="23"/>
      <c r="AJ951" s="23"/>
    </row>
    <row r="952" spans="1:36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23"/>
      <c r="AH952" s="23"/>
      <c r="AI952" s="23"/>
      <c r="AJ952" s="23"/>
    </row>
    <row r="953" spans="1:36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23"/>
      <c r="AH953" s="23"/>
      <c r="AI953" s="23"/>
      <c r="AJ953" s="23"/>
    </row>
    <row r="954" spans="1:36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23"/>
      <c r="AH954" s="23"/>
      <c r="AI954" s="23"/>
      <c r="AJ954" s="23"/>
    </row>
    <row r="955" spans="1:36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23"/>
      <c r="AH955" s="23"/>
      <c r="AI955" s="23"/>
      <c r="AJ955" s="23"/>
    </row>
    <row r="956" spans="1:36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23"/>
      <c r="AH956" s="23"/>
      <c r="AI956" s="23"/>
      <c r="AJ956" s="23"/>
    </row>
    <row r="957" spans="1:36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23"/>
      <c r="AH957" s="23"/>
      <c r="AI957" s="23"/>
      <c r="AJ957" s="23"/>
    </row>
    <row r="958" spans="1:36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23"/>
      <c r="AH958" s="23"/>
      <c r="AI958" s="23"/>
      <c r="AJ958" s="23"/>
    </row>
    <row r="959" spans="1:36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23"/>
      <c r="AH959" s="23"/>
      <c r="AI959" s="23"/>
      <c r="AJ959" s="23"/>
    </row>
    <row r="960" spans="1:36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23"/>
      <c r="AH960" s="23"/>
      <c r="AI960" s="23"/>
      <c r="AJ960" s="23"/>
    </row>
    <row r="961" spans="1:36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23"/>
      <c r="AH961" s="23"/>
      <c r="AI961" s="23"/>
      <c r="AJ961" s="23"/>
    </row>
    <row r="962" spans="1:36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23"/>
      <c r="AH962" s="23"/>
      <c r="AI962" s="23"/>
      <c r="AJ962" s="23"/>
    </row>
    <row r="963" spans="1:36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23"/>
      <c r="AH963" s="23"/>
      <c r="AI963" s="23"/>
      <c r="AJ963" s="23"/>
    </row>
    <row r="964" spans="1:36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23"/>
      <c r="AH964" s="23"/>
      <c r="AI964" s="23"/>
      <c r="AJ964" s="23"/>
    </row>
    <row r="965" spans="1:36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23"/>
      <c r="AH965" s="23"/>
      <c r="AI965" s="23"/>
      <c r="AJ965" s="23"/>
    </row>
    <row r="966" spans="1:36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23"/>
      <c r="AH966" s="23"/>
      <c r="AI966" s="23"/>
      <c r="AJ966" s="23"/>
    </row>
    <row r="967" spans="1:36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23"/>
      <c r="AH967" s="23"/>
      <c r="AI967" s="23"/>
      <c r="AJ967" s="23"/>
    </row>
    <row r="968" spans="1:36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23"/>
      <c r="AH968" s="23"/>
      <c r="AI968" s="23"/>
      <c r="AJ968" s="23"/>
    </row>
    <row r="969" spans="1:36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23"/>
      <c r="AH969" s="23"/>
      <c r="AI969" s="23"/>
      <c r="AJ969" s="23"/>
    </row>
    <row r="970" spans="1:36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23"/>
      <c r="AH970" s="23"/>
      <c r="AI970" s="23"/>
      <c r="AJ970" s="23"/>
    </row>
    <row r="971" spans="1:36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23"/>
      <c r="AH971" s="23"/>
      <c r="AI971" s="23"/>
      <c r="AJ971" s="23"/>
    </row>
    <row r="972" spans="1:36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23"/>
      <c r="AH972" s="23"/>
      <c r="AI972" s="23"/>
      <c r="AJ972" s="23"/>
    </row>
    <row r="973" spans="1:36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23"/>
      <c r="AH973" s="23"/>
      <c r="AI973" s="23"/>
      <c r="AJ973" s="23"/>
    </row>
    <row r="974" spans="1:36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23"/>
      <c r="AH974" s="23"/>
      <c r="AI974" s="23"/>
      <c r="AJ974" s="23"/>
    </row>
    <row r="975" spans="1:36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23"/>
      <c r="AH975" s="23"/>
      <c r="AI975" s="23"/>
      <c r="AJ975" s="23"/>
    </row>
    <row r="976" spans="1:36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23"/>
      <c r="AH976" s="23"/>
      <c r="AI976" s="23"/>
      <c r="AJ976" s="23"/>
    </row>
    <row r="977" spans="1:36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23"/>
      <c r="AH977" s="23"/>
      <c r="AI977" s="23"/>
      <c r="AJ977" s="23"/>
    </row>
    <row r="978" spans="1:36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23"/>
      <c r="AH978" s="23"/>
      <c r="AI978" s="23"/>
      <c r="AJ978" s="23"/>
    </row>
    <row r="979" spans="1:36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23"/>
      <c r="AH979" s="23"/>
      <c r="AI979" s="23"/>
      <c r="AJ979" s="23"/>
    </row>
    <row r="980" spans="1:36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23"/>
      <c r="AH980" s="23"/>
      <c r="AI980" s="23"/>
      <c r="AJ980" s="23"/>
    </row>
    <row r="981" spans="1:36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23"/>
      <c r="AH981" s="23"/>
      <c r="AI981" s="23"/>
      <c r="AJ981" s="23"/>
    </row>
    <row r="982" spans="1:36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23"/>
      <c r="AH982" s="23"/>
      <c r="AI982" s="23"/>
      <c r="AJ982" s="23"/>
    </row>
    <row r="983" spans="1:36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23"/>
      <c r="AH983" s="23"/>
      <c r="AI983" s="23"/>
      <c r="AJ983" s="23"/>
    </row>
    <row r="984" spans="1:36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23"/>
      <c r="AH984" s="23"/>
      <c r="AI984" s="23"/>
      <c r="AJ984" s="23"/>
    </row>
    <row r="985" spans="1:36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23"/>
      <c r="AH985" s="23"/>
      <c r="AI985" s="23"/>
      <c r="AJ985" s="23"/>
    </row>
    <row r="986" spans="1:36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23"/>
      <c r="AH986" s="23"/>
      <c r="AI986" s="23"/>
      <c r="AJ986" s="23"/>
    </row>
    <row r="987" spans="1:36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23"/>
      <c r="AH987" s="23"/>
      <c r="AI987" s="23"/>
      <c r="AJ987" s="23"/>
    </row>
  </sheetData>
  <sheetProtection algorithmName="SHA-512" hashValue="NZS/4nU6sb6rYc6P+6DYjoXLXJ6A7OCu1qm7iPcayT6OUyGpH+YV6wNqCeXvgA5FvhZk1Cp3b0GE2EzQtEs6Xw==" saltValue="ALAf1541MAkg81kcMMQzwg==" spinCount="100000" sheet="1" objects="1" scenarios="1"/>
  <mergeCells count="34">
    <mergeCell ref="O38:T38"/>
    <mergeCell ref="U38:X38"/>
    <mergeCell ref="O42:T42"/>
    <mergeCell ref="U42:X42"/>
    <mergeCell ref="O39:T39"/>
    <mergeCell ref="U39:X39"/>
    <mergeCell ref="O40:T40"/>
    <mergeCell ref="U40:X40"/>
    <mergeCell ref="O41:T41"/>
    <mergeCell ref="U41:X41"/>
    <mergeCell ref="O36:T36"/>
    <mergeCell ref="U36:X36"/>
    <mergeCell ref="O37:T37"/>
    <mergeCell ref="U37:X37"/>
    <mergeCell ref="O35:S35"/>
    <mergeCell ref="T35:X35"/>
    <mergeCell ref="F28:H28"/>
    <mergeCell ref="M28:O28"/>
    <mergeCell ref="T28:V28"/>
    <mergeCell ref="AA28:AC28"/>
    <mergeCell ref="B33:AF33"/>
    <mergeCell ref="Y6:AE6"/>
    <mergeCell ref="B9:B10"/>
    <mergeCell ref="C9:C10"/>
    <mergeCell ref="K2:AF4"/>
    <mergeCell ref="B4:C4"/>
    <mergeCell ref="B5:C5"/>
    <mergeCell ref="D5:J5"/>
    <mergeCell ref="K5:Q5"/>
    <mergeCell ref="R5:X5"/>
    <mergeCell ref="Y5:AE5"/>
    <mergeCell ref="D6:J6"/>
    <mergeCell ref="K6:Q6"/>
    <mergeCell ref="R6:X6"/>
  </mergeCells>
  <conditionalFormatting sqref="C36:C42">
    <cfRule type="colorScale" priority="1">
      <colorScale>
        <cfvo type="formula" val="0"/>
        <cfvo type="formula" val="1"/>
        <color rgb="FFF1C232"/>
        <color rgb="FF57BB8A"/>
      </colorScale>
    </cfRule>
  </conditionalFormatting>
  <conditionalFormatting sqref="D11:AF25">
    <cfRule type="expression" dxfId="32" priority="2">
      <formula>D$8="X"</formula>
    </cfRule>
    <cfRule type="cellIs" dxfId="31" priority="3" operator="equal">
      <formula>"✅"</formula>
    </cfRule>
    <cfRule type="cellIs" dxfId="30" priority="4" operator="equal">
      <formula>"TRUE"</formula>
    </cfRule>
  </conditionalFormatting>
  <conditionalFormatting sqref="U36:U42">
    <cfRule type="colorScale" priority="6">
      <colorScale>
        <cfvo type="formula" val="0"/>
        <cfvo type="formula" val="1"/>
        <color rgb="FFF1C232"/>
        <color rgb="FF57BB8A"/>
      </colorScale>
    </cfRule>
  </conditionalFormatting>
  <conditionalFormatting sqref="AG11:AG25">
    <cfRule type="colorScale" priority="5">
      <colorScale>
        <cfvo type="formula" val="0%"/>
        <cfvo type="formula" val="100%"/>
        <color rgb="FFD47347"/>
        <color rgb="FF008072"/>
      </colorScale>
    </cfRule>
  </conditionalFormatting>
  <dataValidations count="2">
    <dataValidation type="list" allowBlank="1" showInputMessage="1" showErrorMessage="1" sqref="D8:AF8" xr:uid="{0AD1A1DB-5CD2-4451-9E6A-0EA2CA16E923}">
      <formula1>"X"</formula1>
    </dataValidation>
    <dataValidation type="list" allowBlank="1" showInputMessage="1" showErrorMessage="1" sqref="D11:AF25" xr:uid="{162B002D-CC02-499B-8B15-A05CA448F6C2}">
      <formula1>"✅"</formula1>
    </dataValidation>
  </dataValidations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87DB7CBB-2237-4A1A-9D33-43EF0CA3BE02}">
          <x14:formula1>
            <xm:f>CONFIG!$E$5:$E$14</xm:f>
          </x14:formula1>
          <xm:sqref>C11:C25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F2A55-8C7E-43C6-8EA1-7485BAF15BD7}">
  <sheetPr>
    <outlinePr summaryBelow="0" summaryRight="0"/>
  </sheetPr>
  <dimension ref="A1:AL987"/>
  <sheetViews>
    <sheetView showGridLines="0" workbookViewId="0">
      <pane ySplit="8" topLeftCell="A23" activePane="bottomLeft" state="frozen"/>
      <selection pane="bottomLeft" activeCell="O38" sqref="O38:T38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4" width="5.28515625" style="26" customWidth="1"/>
    <col min="35" max="35" width="6.5703125" style="26" customWidth="1"/>
    <col min="36" max="16384" width="12.5703125" style="26"/>
  </cols>
  <sheetData>
    <row r="1" spans="1:38" s="17" customFormat="1" ht="58.5" customHeight="1" x14ac:dyDescent="0.2"/>
    <row r="2" spans="1:38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46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25"/>
      <c r="AI2" s="23"/>
      <c r="AJ2" s="23"/>
      <c r="AK2" s="23"/>
      <c r="AL2" s="23"/>
    </row>
    <row r="3" spans="1:38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25"/>
      <c r="AI3" s="23"/>
      <c r="AJ3" s="23"/>
      <c r="AK3" s="23"/>
      <c r="AL3" s="23"/>
    </row>
    <row r="4" spans="1:38" ht="27.75" customHeight="1" thickBot="1" x14ac:dyDescent="0.3">
      <c r="A4" s="23"/>
      <c r="B4" s="85">
        <f>AI10</f>
        <v>0.4838709677419355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25"/>
      <c r="AI4" s="23"/>
      <c r="AJ4" s="23"/>
      <c r="AK4" s="23"/>
      <c r="AL4" s="23"/>
    </row>
    <row r="5" spans="1:38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91" t="s">
        <v>18</v>
      </c>
      <c r="AG5" s="84"/>
      <c r="AH5" s="92"/>
      <c r="AI5" s="27"/>
      <c r="AJ5" s="27"/>
      <c r="AK5" s="27"/>
      <c r="AL5" s="27"/>
    </row>
    <row r="6" spans="1:38" ht="24.75" customHeight="1" x14ac:dyDescent="0.2">
      <c r="A6" s="23"/>
      <c r="B6" s="28"/>
      <c r="C6" s="29"/>
      <c r="D6" s="93">
        <f>AVERAGE(D7:J7)</f>
        <v>0.54761904761904767</v>
      </c>
      <c r="E6" s="86"/>
      <c r="F6" s="86"/>
      <c r="G6" s="86"/>
      <c r="H6" s="86"/>
      <c r="I6" s="86"/>
      <c r="J6" s="86"/>
      <c r="K6" s="93">
        <f>AVERAGE(K7:Q7)</f>
        <v>0.16666666666666666</v>
      </c>
      <c r="L6" s="86"/>
      <c r="M6" s="86"/>
      <c r="N6" s="86"/>
      <c r="O6" s="86"/>
      <c r="P6" s="86"/>
      <c r="Q6" s="86"/>
      <c r="R6" s="93">
        <f>AVERAGE(R7:X7)</f>
        <v>0.73809523809523803</v>
      </c>
      <c r="S6" s="86"/>
      <c r="T6" s="86"/>
      <c r="U6" s="86"/>
      <c r="V6" s="86"/>
      <c r="W6" s="86"/>
      <c r="X6" s="86"/>
      <c r="Y6" s="93">
        <f>AVERAGE(Y7:AE7)</f>
        <v>0.69047619047619047</v>
      </c>
      <c r="Z6" s="86"/>
      <c r="AA6" s="86"/>
      <c r="AB6" s="86"/>
      <c r="AC6" s="86"/>
      <c r="AD6" s="86"/>
      <c r="AE6" s="94"/>
      <c r="AF6" s="95">
        <f>AVERAGE(AF7:AH7)</f>
        <v>0</v>
      </c>
      <c r="AG6" s="86"/>
      <c r="AH6" s="94"/>
      <c r="AI6" s="23"/>
      <c r="AJ6" s="23"/>
      <c r="AK6" s="23"/>
      <c r="AL6" s="23"/>
    </row>
    <row r="7" spans="1:38" ht="24.75" hidden="1" customHeight="1" x14ac:dyDescent="0.2">
      <c r="A7" s="23"/>
      <c r="B7" s="28"/>
      <c r="C7" s="29"/>
      <c r="D7" s="61">
        <f>IF(D8="X","",COUNTIF(D11:D25,"✅")/COUNTA($B$11:$B$25))</f>
        <v>0.83333333333333337</v>
      </c>
      <c r="E7" s="61">
        <f t="shared" ref="E7:AH7" si="0">IF(E8="X","",COUNTIF(E11:E25,"✅")/COUNTA($B$11:$B$25))</f>
        <v>0.83333333333333337</v>
      </c>
      <c r="F7" s="61">
        <f t="shared" si="0"/>
        <v>0.16666666666666666</v>
      </c>
      <c r="G7" s="61">
        <f t="shared" si="0"/>
        <v>0.16666666666666666</v>
      </c>
      <c r="H7" s="61">
        <f t="shared" si="0"/>
        <v>0.16666666666666666</v>
      </c>
      <c r="I7" s="61">
        <f t="shared" si="0"/>
        <v>0.83333333333333337</v>
      </c>
      <c r="J7" s="61">
        <f t="shared" si="0"/>
        <v>0.83333333333333337</v>
      </c>
      <c r="K7" s="61">
        <f t="shared" si="0"/>
        <v>0.16666666666666666</v>
      </c>
      <c r="L7" s="61">
        <f t="shared" si="0"/>
        <v>0.16666666666666666</v>
      </c>
      <c r="M7" s="61">
        <f t="shared" si="0"/>
        <v>0.16666666666666666</v>
      </c>
      <c r="N7" s="61">
        <f t="shared" si="0"/>
        <v>0.16666666666666666</v>
      </c>
      <c r="O7" s="61">
        <f t="shared" si="0"/>
        <v>0.16666666666666666</v>
      </c>
      <c r="P7" s="61">
        <f t="shared" si="0"/>
        <v>0.16666666666666666</v>
      </c>
      <c r="Q7" s="61">
        <f t="shared" si="0"/>
        <v>0.16666666666666666</v>
      </c>
      <c r="R7" s="61">
        <f t="shared" si="0"/>
        <v>0.83333333333333337</v>
      </c>
      <c r="S7" s="61">
        <f t="shared" si="0"/>
        <v>0.83333333333333337</v>
      </c>
      <c r="T7" s="61">
        <f t="shared" si="0"/>
        <v>0.83333333333333337</v>
      </c>
      <c r="U7" s="61">
        <f t="shared" si="0"/>
        <v>0.5</v>
      </c>
      <c r="V7" s="61">
        <f t="shared" si="0"/>
        <v>0.5</v>
      </c>
      <c r="W7" s="61">
        <f t="shared" si="0"/>
        <v>0.83333333333333337</v>
      </c>
      <c r="X7" s="61">
        <f t="shared" si="0"/>
        <v>0.83333333333333337</v>
      </c>
      <c r="Y7" s="61">
        <f t="shared" si="0"/>
        <v>0.83333333333333337</v>
      </c>
      <c r="Z7" s="61">
        <f t="shared" si="0"/>
        <v>0.83333333333333337</v>
      </c>
      <c r="AA7" s="61">
        <f t="shared" si="0"/>
        <v>0.5</v>
      </c>
      <c r="AB7" s="61">
        <f t="shared" si="0"/>
        <v>0.5</v>
      </c>
      <c r="AC7" s="61">
        <f t="shared" si="0"/>
        <v>0.5</v>
      </c>
      <c r="AD7" s="61">
        <f t="shared" si="0"/>
        <v>0.83333333333333337</v>
      </c>
      <c r="AE7" s="61">
        <f t="shared" si="0"/>
        <v>0.83333333333333337</v>
      </c>
      <c r="AF7" s="61">
        <f t="shared" si="0"/>
        <v>0</v>
      </c>
      <c r="AG7" s="61">
        <f t="shared" si="0"/>
        <v>0</v>
      </c>
      <c r="AH7" s="61">
        <f t="shared" si="0"/>
        <v>0</v>
      </c>
      <c r="AI7" s="23"/>
      <c r="AJ7" s="23"/>
      <c r="AK7" s="23"/>
      <c r="AL7" s="23"/>
    </row>
    <row r="8" spans="1:38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/>
      <c r="S8" s="32"/>
      <c r="T8" s="32"/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31"/>
      <c r="AG8" s="32"/>
      <c r="AH8" s="33"/>
      <c r="AI8" s="23"/>
      <c r="AJ8" s="23"/>
      <c r="AK8" s="23"/>
      <c r="AL8" s="23"/>
    </row>
    <row r="9" spans="1:38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34">
        <v>29</v>
      </c>
      <c r="AG9" s="34">
        <v>30</v>
      </c>
      <c r="AH9" s="36">
        <v>31</v>
      </c>
      <c r="AI9" s="37" t="s">
        <v>21</v>
      </c>
      <c r="AJ9" s="37"/>
      <c r="AK9" s="23"/>
      <c r="AL9" s="23"/>
    </row>
    <row r="10" spans="1:38" ht="19.5" customHeight="1" x14ac:dyDescent="0.2">
      <c r="A10" s="23"/>
      <c r="B10" s="97"/>
      <c r="C10" s="99"/>
      <c r="D10" s="62" t="str">
        <f>TEXT(DATE(CONFIG!$C$4,3,D9),"ddd")</f>
        <v>sáb</v>
      </c>
      <c r="E10" s="62" t="str">
        <f>TEXT(DATE(CONFIG!$C$4,3,E9),"ddd")</f>
        <v>dom</v>
      </c>
      <c r="F10" s="62" t="str">
        <f>TEXT(DATE(CONFIG!$C$4,3,F9),"ddd")</f>
        <v>seg</v>
      </c>
      <c r="G10" s="62" t="str">
        <f>TEXT(DATE(CONFIG!$C$4,3,G9),"ddd")</f>
        <v>ter</v>
      </c>
      <c r="H10" s="62" t="str">
        <f>TEXT(DATE(CONFIG!$C$4,3,H9),"ddd")</f>
        <v>qua</v>
      </c>
      <c r="I10" s="62" t="str">
        <f>TEXT(DATE(CONFIG!$C$4,3,I9),"ddd")</f>
        <v>qui</v>
      </c>
      <c r="J10" s="63" t="str">
        <f>TEXT(DATE(CONFIG!$C$4,3,J9),"ddd")</f>
        <v>sex</v>
      </c>
      <c r="K10" s="62" t="str">
        <f>TEXT(DATE(CONFIG!$C$4,3,K9),"ddd")</f>
        <v>sáb</v>
      </c>
      <c r="L10" s="62" t="str">
        <f>TEXT(DATE(CONFIG!$C$4,3,L9),"ddd")</f>
        <v>dom</v>
      </c>
      <c r="M10" s="62" t="str">
        <f>TEXT(DATE(CONFIG!$C$4,3,M9),"ddd")</f>
        <v>seg</v>
      </c>
      <c r="N10" s="62" t="str">
        <f>TEXT(DATE(CONFIG!$C$4,3,N9),"ddd")</f>
        <v>ter</v>
      </c>
      <c r="O10" s="62" t="str">
        <f>TEXT(DATE(CONFIG!$C$4,3,O9),"ddd")</f>
        <v>qua</v>
      </c>
      <c r="P10" s="62" t="str">
        <f>TEXT(DATE(CONFIG!$C$4,3,P9),"ddd")</f>
        <v>qui</v>
      </c>
      <c r="Q10" s="63" t="str">
        <f>TEXT(DATE(CONFIG!$C$4,3,Q9),"ddd")</f>
        <v>sex</v>
      </c>
      <c r="R10" s="62" t="str">
        <f>TEXT(DATE(CONFIG!$C$4,3,R9),"ddd")</f>
        <v>sáb</v>
      </c>
      <c r="S10" s="62" t="str">
        <f>TEXT(DATE(CONFIG!$C$4,3,S9),"ddd")</f>
        <v>dom</v>
      </c>
      <c r="T10" s="62" t="str">
        <f>TEXT(DATE(CONFIG!$C$4,3,T9),"ddd")</f>
        <v>seg</v>
      </c>
      <c r="U10" s="62" t="str">
        <f>TEXT(DATE(CONFIG!$C$4,3,U9),"ddd")</f>
        <v>ter</v>
      </c>
      <c r="V10" s="62" t="str">
        <f>TEXT(DATE(CONFIG!$C$4,3,V9),"ddd")</f>
        <v>qua</v>
      </c>
      <c r="W10" s="62" t="str">
        <f>TEXT(DATE(CONFIG!$C$4,3,W9),"ddd")</f>
        <v>qui</v>
      </c>
      <c r="X10" s="63" t="str">
        <f>TEXT(DATE(CONFIG!$C$4,3,X9),"ddd")</f>
        <v>sex</v>
      </c>
      <c r="Y10" s="62" t="str">
        <f>TEXT(DATE(CONFIG!$C$4,3,Y9),"ddd")</f>
        <v>sáb</v>
      </c>
      <c r="Z10" s="62" t="str">
        <f>TEXT(DATE(CONFIG!$C$4,3,Z9),"ddd")</f>
        <v>dom</v>
      </c>
      <c r="AA10" s="62" t="str">
        <f>TEXT(DATE(CONFIG!$C$4,3,AA9),"ddd")</f>
        <v>seg</v>
      </c>
      <c r="AB10" s="62" t="str">
        <f>TEXT(DATE(CONFIG!$C$4,3,AB9),"ddd")</f>
        <v>ter</v>
      </c>
      <c r="AC10" s="62" t="str">
        <f>TEXT(DATE(CONFIG!$C$4,3,AC9),"ddd")</f>
        <v>qua</v>
      </c>
      <c r="AD10" s="62" t="str">
        <f>TEXT(DATE(CONFIG!$C$4,3,AD9),"ddd")</f>
        <v>qui</v>
      </c>
      <c r="AE10" s="63" t="str">
        <f>TEXT(DATE(CONFIG!$C$4,3,AE9),"ddd")</f>
        <v>sex</v>
      </c>
      <c r="AF10" s="62" t="str">
        <f>TEXT(DATE(CONFIG!$C$4,3,AF9),"ddd")</f>
        <v>sáb</v>
      </c>
      <c r="AG10" s="62" t="str">
        <f>TEXT(DATE(CONFIG!$C$4,3,AG9),"ddd")</f>
        <v>dom</v>
      </c>
      <c r="AH10" s="62" t="str">
        <f>TEXT(DATE(CONFIG!$C$4,3,AH9),"ddd")</f>
        <v>seg</v>
      </c>
      <c r="AI10" s="65">
        <f>AVERAGE(AI11:AI25)</f>
        <v>0.4838709677419355</v>
      </c>
      <c r="AJ10" s="65">
        <f>1-AI10</f>
        <v>0.5161290322580645</v>
      </c>
      <c r="AK10" s="23"/>
      <c r="AL10" s="23"/>
    </row>
    <row r="11" spans="1:38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 t="s">
        <v>79</v>
      </c>
      <c r="H11" s="41" t="s">
        <v>79</v>
      </c>
      <c r="I11" s="41" t="s">
        <v>79</v>
      </c>
      <c r="J11" s="40" t="s">
        <v>79</v>
      </c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39"/>
      <c r="AG11" s="41"/>
      <c r="AH11" s="40"/>
      <c r="AI11" s="66">
        <f>IF(B11="","",IF((COUNTIF(D11:AH11,"✅")/(31-COUNTIF($D$8:$AH$8,"✅")))&gt;1,1,(COUNTIF(D11:AH11,"✅")/(31-COUNTIF($D$8:$AH$8,"✅")))))</f>
        <v>0.90322580645161288</v>
      </c>
      <c r="AJ11" s="23"/>
      <c r="AK11" s="23"/>
      <c r="AL11" s="23"/>
    </row>
    <row r="12" spans="1:38" ht="19.5" customHeight="1" x14ac:dyDescent="0.2">
      <c r="A12" s="23"/>
      <c r="B12" s="39" t="s">
        <v>23</v>
      </c>
      <c r="C12" s="40" t="s">
        <v>3</v>
      </c>
      <c r="D12" s="41" t="s">
        <v>79</v>
      </c>
      <c r="E12" s="41" t="s">
        <v>79</v>
      </c>
      <c r="F12" s="41"/>
      <c r="G12" s="41"/>
      <c r="H12" s="41"/>
      <c r="I12" s="41" t="s">
        <v>79</v>
      </c>
      <c r="J12" s="40" t="s">
        <v>79</v>
      </c>
      <c r="K12" s="41"/>
      <c r="L12" s="41"/>
      <c r="M12" s="41"/>
      <c r="N12" s="41"/>
      <c r="O12" s="41"/>
      <c r="P12" s="41"/>
      <c r="Q12" s="40"/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39"/>
      <c r="AG12" s="41"/>
      <c r="AH12" s="40"/>
      <c r="AI12" s="66">
        <f t="shared" ref="AI12:AI25" si="1">IF(B12="","",IF((COUNTIF(D12:AH12,"✅")/(31-COUNTIF($D$8:$AH$8,"✅")))&gt;1,1,(COUNTIF(D12:AH12,"✅")/(31-COUNTIF($D$8:$AH$8,"✅")))))</f>
        <v>0.58064516129032262</v>
      </c>
      <c r="AJ12" s="23"/>
      <c r="AK12" s="23"/>
      <c r="AL12" s="23"/>
    </row>
    <row r="13" spans="1:38" ht="19.5" customHeight="1" x14ac:dyDescent="0.2">
      <c r="A13" s="23"/>
      <c r="B13" s="39" t="s">
        <v>24</v>
      </c>
      <c r="C13" s="40" t="s">
        <v>2</v>
      </c>
      <c r="D13" s="41" t="s">
        <v>79</v>
      </c>
      <c r="E13" s="41" t="s">
        <v>79</v>
      </c>
      <c r="F13" s="41"/>
      <c r="G13" s="41"/>
      <c r="H13" s="41"/>
      <c r="I13" s="41" t="s">
        <v>79</v>
      </c>
      <c r="J13" s="40" t="s">
        <v>79</v>
      </c>
      <c r="K13" s="41"/>
      <c r="L13" s="41"/>
      <c r="M13" s="41"/>
      <c r="N13" s="41"/>
      <c r="O13" s="41"/>
      <c r="P13" s="41"/>
      <c r="Q13" s="40"/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39"/>
      <c r="AG13" s="41"/>
      <c r="AH13" s="40"/>
      <c r="AI13" s="66">
        <f t="shared" si="1"/>
        <v>0.4838709677419355</v>
      </c>
      <c r="AJ13" s="23"/>
      <c r="AK13" s="23"/>
      <c r="AL13" s="23"/>
    </row>
    <row r="14" spans="1:38" ht="19.5" customHeight="1" x14ac:dyDescent="0.2">
      <c r="A14" s="23"/>
      <c r="B14" s="39" t="s">
        <v>25</v>
      </c>
      <c r="C14" s="40" t="s">
        <v>4</v>
      </c>
      <c r="D14" s="41" t="s">
        <v>79</v>
      </c>
      <c r="E14" s="41" t="s">
        <v>79</v>
      </c>
      <c r="F14" s="41"/>
      <c r="G14" s="41"/>
      <c r="H14" s="41"/>
      <c r="I14" s="41" t="s">
        <v>79</v>
      </c>
      <c r="J14" s="40" t="s">
        <v>79</v>
      </c>
      <c r="K14" s="41"/>
      <c r="L14" s="41"/>
      <c r="M14" s="41"/>
      <c r="N14" s="41"/>
      <c r="O14" s="41"/>
      <c r="P14" s="41"/>
      <c r="Q14" s="40"/>
      <c r="R14" s="41" t="s">
        <v>79</v>
      </c>
      <c r="S14" s="41" t="s">
        <v>79</v>
      </c>
      <c r="T14" s="41" t="s">
        <v>79</v>
      </c>
      <c r="U14" s="41"/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39"/>
      <c r="AG14" s="41"/>
      <c r="AH14" s="40"/>
      <c r="AI14" s="66">
        <f t="shared" si="1"/>
        <v>0.41935483870967744</v>
      </c>
      <c r="AJ14" s="23"/>
      <c r="AK14" s="23"/>
      <c r="AL14" s="23"/>
    </row>
    <row r="15" spans="1:38" ht="19.5" customHeight="1" x14ac:dyDescent="0.2">
      <c r="A15" s="23"/>
      <c r="B15" s="39" t="s">
        <v>26</v>
      </c>
      <c r="C15" s="40" t="s">
        <v>5</v>
      </c>
      <c r="D15" s="41" t="s">
        <v>79</v>
      </c>
      <c r="E15" s="41" t="s">
        <v>79</v>
      </c>
      <c r="F15" s="41"/>
      <c r="G15" s="41"/>
      <c r="H15" s="41"/>
      <c r="I15" s="41" t="s">
        <v>79</v>
      </c>
      <c r="J15" s="40" t="s">
        <v>79</v>
      </c>
      <c r="K15" s="41"/>
      <c r="L15" s="41"/>
      <c r="M15" s="41"/>
      <c r="N15" s="41"/>
      <c r="O15" s="41"/>
      <c r="P15" s="41"/>
      <c r="Q15" s="40"/>
      <c r="R15" s="41" t="s">
        <v>79</v>
      </c>
      <c r="S15" s="41" t="s">
        <v>79</v>
      </c>
      <c r="T15" s="41" t="s">
        <v>79</v>
      </c>
      <c r="U15" s="41"/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39"/>
      <c r="AG15" s="41"/>
      <c r="AH15" s="40"/>
      <c r="AI15" s="66">
        <f t="shared" si="1"/>
        <v>0.5161290322580645</v>
      </c>
      <c r="AJ15" s="23"/>
      <c r="AK15" s="23"/>
      <c r="AL15" s="23"/>
    </row>
    <row r="16" spans="1:38" ht="19.5" customHeight="1" x14ac:dyDescent="0.2">
      <c r="A16" s="23"/>
      <c r="B16" s="39" t="s">
        <v>27</v>
      </c>
      <c r="C16" s="40" t="s">
        <v>6</v>
      </c>
      <c r="D16" s="41"/>
      <c r="E16" s="41"/>
      <c r="F16" s="41"/>
      <c r="G16" s="41"/>
      <c r="H16" s="41"/>
      <c r="I16" s="41"/>
      <c r="J16" s="40"/>
      <c r="K16" s="41"/>
      <c r="L16" s="41"/>
      <c r="M16" s="41"/>
      <c r="N16" s="41"/>
      <c r="O16" s="41"/>
      <c r="P16" s="41"/>
      <c r="Q16" s="40"/>
      <c r="R16" s="41"/>
      <c r="S16" s="41"/>
      <c r="T16" s="41"/>
      <c r="U16" s="41"/>
      <c r="V16" s="41"/>
      <c r="W16" s="41"/>
      <c r="X16" s="40"/>
      <c r="Y16" s="41"/>
      <c r="Z16" s="41"/>
      <c r="AA16" s="41"/>
      <c r="AB16" s="41"/>
      <c r="AC16" s="41"/>
      <c r="AD16" s="41"/>
      <c r="AE16" s="41"/>
      <c r="AF16" s="39"/>
      <c r="AG16" s="41"/>
      <c r="AH16" s="40"/>
      <c r="AI16" s="66">
        <f t="shared" si="1"/>
        <v>0</v>
      </c>
      <c r="AJ16" s="23"/>
      <c r="AK16" s="23"/>
      <c r="AL16" s="23"/>
    </row>
    <row r="17" spans="1:38" ht="19.5" customHeight="1" x14ac:dyDescent="0.2">
      <c r="A17" s="23"/>
      <c r="B17" s="39"/>
      <c r="C17" s="40"/>
      <c r="D17" s="41"/>
      <c r="E17" s="41"/>
      <c r="F17" s="41"/>
      <c r="G17" s="41"/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39"/>
      <c r="AG17" s="41"/>
      <c r="AH17" s="40"/>
      <c r="AI17" s="66" t="str">
        <f t="shared" si="1"/>
        <v/>
      </c>
      <c r="AJ17" s="23"/>
      <c r="AK17" s="23"/>
      <c r="AL17" s="23"/>
    </row>
    <row r="18" spans="1:38" ht="19.5" customHeight="1" x14ac:dyDescent="0.2">
      <c r="A18" s="23"/>
      <c r="B18" s="39"/>
      <c r="C18" s="40"/>
      <c r="D18" s="41"/>
      <c r="E18" s="41"/>
      <c r="F18" s="41"/>
      <c r="G18" s="41"/>
      <c r="H18" s="41"/>
      <c r="I18" s="41"/>
      <c r="J18" s="40"/>
      <c r="K18" s="39"/>
      <c r="L18" s="41"/>
      <c r="M18" s="41"/>
      <c r="N18" s="41"/>
      <c r="O18" s="41"/>
      <c r="P18" s="41"/>
      <c r="Q18" s="40"/>
      <c r="R18" s="39"/>
      <c r="S18" s="41"/>
      <c r="T18" s="41"/>
      <c r="U18" s="41"/>
      <c r="V18" s="41"/>
      <c r="W18" s="41"/>
      <c r="X18" s="40"/>
      <c r="Y18" s="39"/>
      <c r="Z18" s="41"/>
      <c r="AA18" s="41"/>
      <c r="AB18" s="41"/>
      <c r="AC18" s="41"/>
      <c r="AD18" s="41"/>
      <c r="AE18" s="40"/>
      <c r="AF18" s="39"/>
      <c r="AG18" s="41"/>
      <c r="AH18" s="40"/>
      <c r="AI18" s="66" t="str">
        <f t="shared" si="1"/>
        <v/>
      </c>
      <c r="AJ18" s="23"/>
      <c r="AK18" s="23"/>
      <c r="AL18" s="23"/>
    </row>
    <row r="19" spans="1:38" ht="19.5" customHeight="1" x14ac:dyDescent="0.2">
      <c r="A19" s="23"/>
      <c r="B19" s="39"/>
      <c r="C19" s="40"/>
      <c r="D19" s="41"/>
      <c r="E19" s="41"/>
      <c r="F19" s="41"/>
      <c r="G19" s="41"/>
      <c r="H19" s="41"/>
      <c r="I19" s="41"/>
      <c r="J19" s="40"/>
      <c r="K19" s="39"/>
      <c r="L19" s="41"/>
      <c r="M19" s="41"/>
      <c r="N19" s="41"/>
      <c r="O19" s="41"/>
      <c r="P19" s="41"/>
      <c r="Q19" s="40"/>
      <c r="R19" s="39"/>
      <c r="S19" s="41"/>
      <c r="T19" s="41"/>
      <c r="U19" s="41"/>
      <c r="V19" s="41"/>
      <c r="W19" s="41"/>
      <c r="X19" s="40"/>
      <c r="Y19" s="39"/>
      <c r="Z19" s="41"/>
      <c r="AA19" s="41"/>
      <c r="AB19" s="41"/>
      <c r="AC19" s="41"/>
      <c r="AD19" s="41"/>
      <c r="AE19" s="40"/>
      <c r="AF19" s="39"/>
      <c r="AG19" s="41"/>
      <c r="AH19" s="40"/>
      <c r="AI19" s="66" t="str">
        <f t="shared" si="1"/>
        <v/>
      </c>
      <c r="AJ19" s="23"/>
      <c r="AK19" s="23"/>
      <c r="AL19" s="23"/>
    </row>
    <row r="20" spans="1:38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39"/>
      <c r="AG20" s="41"/>
      <c r="AH20" s="40"/>
      <c r="AI20" s="66" t="str">
        <f t="shared" si="1"/>
        <v/>
      </c>
      <c r="AJ20" s="23"/>
      <c r="AK20" s="23"/>
      <c r="AL20" s="23"/>
    </row>
    <row r="21" spans="1:38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39"/>
      <c r="AG21" s="41"/>
      <c r="AH21" s="40"/>
      <c r="AI21" s="66" t="str">
        <f t="shared" si="1"/>
        <v/>
      </c>
      <c r="AJ21" s="23"/>
      <c r="AK21" s="23"/>
      <c r="AL21" s="23"/>
    </row>
    <row r="22" spans="1:38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39"/>
      <c r="AG22" s="41"/>
      <c r="AH22" s="40"/>
      <c r="AI22" s="66" t="str">
        <f t="shared" si="1"/>
        <v/>
      </c>
      <c r="AJ22" s="23"/>
      <c r="AK22" s="23"/>
      <c r="AL22" s="23"/>
    </row>
    <row r="23" spans="1:38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39"/>
      <c r="AG23" s="41"/>
      <c r="AH23" s="40"/>
      <c r="AI23" s="66" t="str">
        <f t="shared" si="1"/>
        <v/>
      </c>
      <c r="AJ23" s="23"/>
      <c r="AK23" s="23"/>
      <c r="AL23" s="23"/>
    </row>
    <row r="24" spans="1:38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39"/>
      <c r="AG24" s="41"/>
      <c r="AH24" s="40"/>
      <c r="AI24" s="66" t="str">
        <f t="shared" si="1"/>
        <v/>
      </c>
      <c r="AJ24" s="23"/>
      <c r="AK24" s="23"/>
      <c r="AL24" s="23"/>
    </row>
    <row r="25" spans="1:38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39"/>
      <c r="AG25" s="41"/>
      <c r="AH25" s="40"/>
      <c r="AI25" s="66" t="str">
        <f t="shared" si="1"/>
        <v/>
      </c>
      <c r="AJ25" s="23"/>
      <c r="AK25" s="23"/>
      <c r="AL25" s="23"/>
    </row>
    <row r="26" spans="1:38" ht="27.75" customHeight="1" x14ac:dyDescent="0.2">
      <c r="A26" s="37"/>
      <c r="B26" s="43"/>
      <c r="C26" s="44"/>
      <c r="D26" s="67">
        <f>1-D6</f>
        <v>0.45238095238095233</v>
      </c>
      <c r="E26" s="68">
        <f>D6</f>
        <v>0.54761904761904767</v>
      </c>
      <c r="F26" s="45"/>
      <c r="G26" s="45"/>
      <c r="H26" s="45"/>
      <c r="I26" s="45"/>
      <c r="J26" s="46"/>
      <c r="K26" s="68">
        <f>1-K6</f>
        <v>0.83333333333333337</v>
      </c>
      <c r="L26" s="68">
        <f>K6</f>
        <v>0.16666666666666666</v>
      </c>
      <c r="M26" s="45"/>
      <c r="N26" s="45"/>
      <c r="O26" s="45"/>
      <c r="P26" s="45"/>
      <c r="Q26" s="46"/>
      <c r="R26" s="68">
        <f>1-R6</f>
        <v>0.26190476190476197</v>
      </c>
      <c r="S26" s="68">
        <f>R6</f>
        <v>0.73809523809523803</v>
      </c>
      <c r="T26" s="45"/>
      <c r="U26" s="45"/>
      <c r="V26" s="45"/>
      <c r="W26" s="45"/>
      <c r="X26" s="46"/>
      <c r="Y26" s="68">
        <f>1-Y6</f>
        <v>0.30952380952380953</v>
      </c>
      <c r="Z26" s="68">
        <f>Y6</f>
        <v>0.69047619047619047</v>
      </c>
      <c r="AA26" s="47"/>
      <c r="AB26" s="47"/>
      <c r="AC26" s="47"/>
      <c r="AD26" s="47"/>
      <c r="AE26" s="46"/>
      <c r="AF26" s="47"/>
      <c r="AG26" s="47"/>
      <c r="AH26" s="44"/>
      <c r="AI26" s="37"/>
      <c r="AJ26" s="37"/>
      <c r="AK26" s="37"/>
      <c r="AL26" s="37"/>
    </row>
    <row r="27" spans="1:38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50"/>
      <c r="AG27" s="50"/>
      <c r="AH27" s="51"/>
      <c r="AI27" s="23"/>
      <c r="AJ27" s="23"/>
      <c r="AK27" s="23"/>
      <c r="AL27" s="23"/>
    </row>
    <row r="28" spans="1:38" ht="19.5" customHeight="1" x14ac:dyDescent="0.2">
      <c r="A28" s="23"/>
      <c r="B28" s="48"/>
      <c r="C28" s="49"/>
      <c r="D28" s="50"/>
      <c r="E28" s="50"/>
      <c r="F28" s="100">
        <f>E26</f>
        <v>0.54761904761904767</v>
      </c>
      <c r="G28" s="86"/>
      <c r="H28" s="86"/>
      <c r="I28" s="50"/>
      <c r="J28" s="51"/>
      <c r="K28" s="50"/>
      <c r="L28" s="50"/>
      <c r="M28" s="100">
        <f>L26</f>
        <v>0.16666666666666666</v>
      </c>
      <c r="N28" s="86"/>
      <c r="O28" s="86"/>
      <c r="P28" s="50"/>
      <c r="Q28" s="51"/>
      <c r="R28" s="50"/>
      <c r="S28" s="50"/>
      <c r="T28" s="100">
        <f>S26</f>
        <v>0.73809523809523803</v>
      </c>
      <c r="U28" s="86"/>
      <c r="V28" s="86"/>
      <c r="W28" s="50"/>
      <c r="X28" s="51"/>
      <c r="Y28" s="50"/>
      <c r="Z28" s="50"/>
      <c r="AA28" s="100">
        <f>Z26</f>
        <v>0.69047619047619047</v>
      </c>
      <c r="AB28" s="86"/>
      <c r="AC28" s="86"/>
      <c r="AD28" s="50"/>
      <c r="AE28" s="51"/>
      <c r="AF28" s="50"/>
      <c r="AG28" s="50"/>
      <c r="AH28" s="51"/>
      <c r="AI28" s="23"/>
      <c r="AJ28" s="23"/>
      <c r="AK28" s="23"/>
      <c r="AL28" s="23"/>
    </row>
    <row r="29" spans="1:38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50"/>
      <c r="AG29" s="50"/>
      <c r="AH29" s="51"/>
      <c r="AI29" s="23"/>
      <c r="AJ29" s="23"/>
      <c r="AK29" s="23"/>
      <c r="AL29" s="23"/>
    </row>
    <row r="30" spans="1:38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50"/>
      <c r="AG30" s="50"/>
      <c r="AH30" s="51"/>
      <c r="AI30" s="23"/>
      <c r="AJ30" s="23"/>
      <c r="AK30" s="23"/>
      <c r="AL30" s="23"/>
    </row>
    <row r="31" spans="1:38" ht="19.5" customHeight="1" thickBot="1" x14ac:dyDescent="0.25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54"/>
      <c r="AG31" s="54"/>
      <c r="AH31" s="55"/>
      <c r="AI31" s="23"/>
      <c r="AJ31" s="23"/>
      <c r="AK31" s="23"/>
      <c r="AL31" s="23"/>
    </row>
    <row r="32" spans="1:38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58"/>
      <c r="AH32" s="58"/>
      <c r="AI32" s="23"/>
      <c r="AJ32" s="23"/>
      <c r="AK32" s="23"/>
      <c r="AL32" s="23"/>
    </row>
    <row r="33" spans="1:38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59"/>
      <c r="AI33" s="23"/>
      <c r="AJ33" s="23"/>
      <c r="AK33" s="23"/>
      <c r="AL33" s="23"/>
    </row>
    <row r="34" spans="1:38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23"/>
      <c r="AJ34" s="23"/>
      <c r="AK34" s="23"/>
      <c r="AL34" s="23"/>
    </row>
    <row r="35" spans="1:38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23"/>
      <c r="AJ35" s="23"/>
      <c r="AK35" s="23"/>
      <c r="AL35" s="23"/>
    </row>
    <row r="36" spans="1:38" ht="28.5" customHeight="1" x14ac:dyDescent="0.2">
      <c r="A36" s="23"/>
      <c r="B36" s="69" t="str">
        <f>CONFIG!E5</f>
        <v>Lazer</v>
      </c>
      <c r="C36" s="70">
        <f t="shared" ref="C36:C42" si="2">IFERROR(AVERAGEIFS($AI$11:$AI$25,$C$11:$C$25,B36),"")</f>
        <v>0.4838709677419355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3">IFERROR(AVERAGEIFS($D$7:$AH$7,$D$10:$AH$10,N36),"")</f>
        <v>0.33333333333333337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23"/>
      <c r="AJ36" s="23"/>
      <c r="AK36" s="23"/>
      <c r="AL36" s="23"/>
    </row>
    <row r="37" spans="1:38" ht="28.5" customHeight="1" x14ac:dyDescent="0.2">
      <c r="A37" s="23"/>
      <c r="B37" s="69" t="str">
        <f>CONFIG!E6</f>
        <v>Saúde</v>
      </c>
      <c r="C37" s="70">
        <f t="shared" si="2"/>
        <v>0.74193548387096775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3"/>
        <v>0.33333333333333331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23"/>
      <c r="AJ37" s="23"/>
      <c r="AK37" s="23"/>
      <c r="AL37" s="23"/>
    </row>
    <row r="38" spans="1:38" ht="28.5" customHeight="1" x14ac:dyDescent="0.2">
      <c r="A38" s="23"/>
      <c r="B38" s="69" t="str">
        <f>CONFIG!E7</f>
        <v>Família</v>
      </c>
      <c r="C38" s="70">
        <f t="shared" si="2"/>
        <v>0.41935483870967744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3"/>
        <v>0.33333333333333331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23"/>
      <c r="AJ38" s="23"/>
      <c r="AK38" s="23"/>
      <c r="AL38" s="23"/>
    </row>
    <row r="39" spans="1:38" ht="28.5" customHeight="1" x14ac:dyDescent="0.2">
      <c r="A39" s="23"/>
      <c r="B39" s="69" t="str">
        <f>CONFIG!E8</f>
        <v>Espiritualidade</v>
      </c>
      <c r="C39" s="70">
        <f t="shared" si="2"/>
        <v>0.5161290322580645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3"/>
        <v>0.66666666666666674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23"/>
      <c r="AJ39" s="23"/>
      <c r="AK39" s="23"/>
      <c r="AL39" s="23"/>
    </row>
    <row r="40" spans="1:38" ht="28.5" customHeight="1" x14ac:dyDescent="0.2">
      <c r="A40" s="23"/>
      <c r="B40" s="69" t="str">
        <f>CONFIG!E9</f>
        <v>Finanças</v>
      </c>
      <c r="C40" s="70">
        <f t="shared" si="2"/>
        <v>0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3"/>
        <v>0.66666666666666674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23"/>
      <c r="AJ40" s="23"/>
      <c r="AK40" s="23"/>
      <c r="AL40" s="23"/>
    </row>
    <row r="41" spans="1:38" ht="28.5" customHeight="1" x14ac:dyDescent="0.2">
      <c r="A41" s="23"/>
      <c r="B41" s="69" t="str">
        <f>CONFIG!E10</f>
        <v>Estudos</v>
      </c>
      <c r="C41" s="70" t="str">
        <f t="shared" si="2"/>
        <v/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3"/>
        <v>0.53333333333333344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23"/>
      <c r="AJ41" s="23"/>
      <c r="AK41" s="23"/>
      <c r="AL41" s="23"/>
    </row>
    <row r="42" spans="1:38" ht="30" customHeight="1" x14ac:dyDescent="0.2">
      <c r="A42" s="23"/>
      <c r="B42" s="69" t="str">
        <f>CONFIG!E11</f>
        <v>Hobbies</v>
      </c>
      <c r="C42" s="70" t="str">
        <f t="shared" si="2"/>
        <v/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3"/>
        <v>0.53333333333333344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23"/>
      <c r="AJ42" s="23"/>
      <c r="AK42" s="23"/>
      <c r="AL42" s="23"/>
    </row>
    <row r="43" spans="1:38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23"/>
      <c r="AJ43" s="23"/>
      <c r="AK43" s="23"/>
      <c r="AL43" s="23"/>
    </row>
    <row r="44" spans="1:38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23"/>
      <c r="AJ44" s="23"/>
      <c r="AK44" s="23"/>
      <c r="AL44" s="23"/>
    </row>
    <row r="45" spans="1:38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23"/>
      <c r="AJ45" s="23"/>
      <c r="AK45" s="23"/>
      <c r="AL45" s="23"/>
    </row>
    <row r="46" spans="1:38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23"/>
      <c r="AJ46" s="23"/>
      <c r="AK46" s="23"/>
      <c r="AL46" s="23"/>
    </row>
    <row r="47" spans="1:38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23"/>
      <c r="AJ47" s="23"/>
      <c r="AK47" s="23"/>
      <c r="AL47" s="23"/>
    </row>
    <row r="48" spans="1:38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23"/>
      <c r="AJ48" s="23"/>
      <c r="AK48" s="23"/>
      <c r="AL48" s="23"/>
    </row>
    <row r="49" spans="1:38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23"/>
      <c r="AJ49" s="23"/>
      <c r="AK49" s="23"/>
      <c r="AL49" s="23"/>
    </row>
    <row r="50" spans="1:38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23"/>
      <c r="AJ50" s="23"/>
      <c r="AK50" s="23"/>
      <c r="AL50" s="23"/>
    </row>
    <row r="51" spans="1:38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23"/>
      <c r="AJ51" s="23"/>
      <c r="AK51" s="23"/>
      <c r="AL51" s="23"/>
    </row>
    <row r="52" spans="1:38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23"/>
      <c r="AJ52" s="23"/>
      <c r="AK52" s="23"/>
      <c r="AL52" s="23"/>
    </row>
    <row r="53" spans="1:38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23"/>
      <c r="AJ53" s="23"/>
      <c r="AK53" s="23"/>
      <c r="AL53" s="23"/>
    </row>
    <row r="54" spans="1:38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23"/>
      <c r="AJ54" s="23"/>
      <c r="AK54" s="23"/>
      <c r="AL54" s="23"/>
    </row>
    <row r="55" spans="1:38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23"/>
      <c r="AJ55" s="23"/>
      <c r="AK55" s="23"/>
      <c r="AL55" s="23"/>
    </row>
    <row r="56" spans="1:38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23"/>
      <c r="AJ56" s="23"/>
      <c r="AK56" s="23"/>
      <c r="AL56" s="23"/>
    </row>
    <row r="57" spans="1:38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23"/>
      <c r="AJ57" s="23"/>
      <c r="AK57" s="23"/>
      <c r="AL57" s="23"/>
    </row>
    <row r="58" spans="1:38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3"/>
      <c r="AJ58" s="23"/>
      <c r="AK58" s="23"/>
      <c r="AL58" s="23"/>
    </row>
    <row r="59" spans="1:38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23"/>
      <c r="AJ59" s="23"/>
      <c r="AK59" s="23"/>
      <c r="AL59" s="23"/>
    </row>
    <row r="60" spans="1:38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23"/>
      <c r="AJ60" s="23"/>
      <c r="AK60" s="23"/>
      <c r="AL60" s="23"/>
    </row>
    <row r="61" spans="1:38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23"/>
      <c r="AJ61" s="23"/>
      <c r="AK61" s="23"/>
      <c r="AL61" s="23"/>
    </row>
    <row r="62" spans="1:38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23"/>
      <c r="AJ62" s="23"/>
      <c r="AK62" s="23"/>
      <c r="AL62" s="23"/>
    </row>
    <row r="63" spans="1:38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23"/>
      <c r="AJ63" s="23"/>
      <c r="AK63" s="23"/>
      <c r="AL63" s="23"/>
    </row>
    <row r="64" spans="1:38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23"/>
      <c r="AJ64" s="23"/>
      <c r="AK64" s="23"/>
      <c r="AL64" s="23"/>
    </row>
    <row r="65" spans="1:38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23"/>
      <c r="AJ65" s="23"/>
      <c r="AK65" s="23"/>
      <c r="AL65" s="23"/>
    </row>
    <row r="66" spans="1:38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23"/>
      <c r="AJ66" s="23"/>
      <c r="AK66" s="23"/>
      <c r="AL66" s="23"/>
    </row>
    <row r="67" spans="1:38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23"/>
      <c r="AJ67" s="23"/>
      <c r="AK67" s="23"/>
      <c r="AL67" s="23"/>
    </row>
    <row r="68" spans="1:38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23"/>
      <c r="AJ68" s="23"/>
      <c r="AK68" s="23"/>
      <c r="AL68" s="23"/>
    </row>
    <row r="69" spans="1:38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23"/>
      <c r="AJ69" s="23"/>
      <c r="AK69" s="23"/>
      <c r="AL69" s="23"/>
    </row>
    <row r="70" spans="1:38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23"/>
      <c r="AJ70" s="23"/>
      <c r="AK70" s="23"/>
      <c r="AL70" s="23"/>
    </row>
    <row r="71" spans="1:38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23"/>
      <c r="AJ71" s="23"/>
      <c r="AK71" s="23"/>
      <c r="AL71" s="23"/>
    </row>
    <row r="72" spans="1:38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23"/>
      <c r="AJ72" s="23"/>
      <c r="AK72" s="23"/>
      <c r="AL72" s="23"/>
    </row>
    <row r="73" spans="1:38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23"/>
      <c r="AJ73" s="23"/>
      <c r="AK73" s="23"/>
      <c r="AL73" s="23"/>
    </row>
    <row r="74" spans="1:38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23"/>
      <c r="AJ74" s="23"/>
      <c r="AK74" s="23"/>
      <c r="AL74" s="23"/>
    </row>
    <row r="75" spans="1:38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23"/>
      <c r="AJ75" s="23"/>
      <c r="AK75" s="23"/>
      <c r="AL75" s="23"/>
    </row>
    <row r="76" spans="1:38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23"/>
      <c r="AJ76" s="23"/>
      <c r="AK76" s="23"/>
      <c r="AL76" s="23"/>
    </row>
    <row r="77" spans="1:38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23"/>
      <c r="AJ77" s="23"/>
      <c r="AK77" s="23"/>
      <c r="AL77" s="23"/>
    </row>
    <row r="78" spans="1:38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23"/>
      <c r="AJ78" s="23"/>
      <c r="AK78" s="23"/>
      <c r="AL78" s="23"/>
    </row>
    <row r="79" spans="1:38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23"/>
      <c r="AJ79" s="23"/>
      <c r="AK79" s="23"/>
      <c r="AL79" s="23"/>
    </row>
    <row r="80" spans="1:38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23"/>
      <c r="AJ80" s="23"/>
      <c r="AK80" s="23"/>
      <c r="AL80" s="23"/>
    </row>
    <row r="81" spans="1:38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23"/>
      <c r="AJ81" s="23"/>
      <c r="AK81" s="23"/>
      <c r="AL81" s="23"/>
    </row>
    <row r="82" spans="1:38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23"/>
      <c r="AJ82" s="23"/>
      <c r="AK82" s="23"/>
      <c r="AL82" s="23"/>
    </row>
    <row r="83" spans="1:38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23"/>
      <c r="AJ83" s="23"/>
      <c r="AK83" s="23"/>
      <c r="AL83" s="23"/>
    </row>
    <row r="84" spans="1:38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23"/>
      <c r="AJ84" s="23"/>
      <c r="AK84" s="23"/>
      <c r="AL84" s="23"/>
    </row>
    <row r="85" spans="1:38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23"/>
      <c r="AJ85" s="23"/>
      <c r="AK85" s="23"/>
      <c r="AL85" s="23"/>
    </row>
    <row r="86" spans="1:38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23"/>
      <c r="AJ86" s="23"/>
      <c r="AK86" s="23"/>
      <c r="AL86" s="23"/>
    </row>
    <row r="87" spans="1:38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23"/>
      <c r="AJ87" s="23"/>
      <c r="AK87" s="23"/>
      <c r="AL87" s="23"/>
    </row>
    <row r="88" spans="1:38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23"/>
      <c r="AJ88" s="23"/>
      <c r="AK88" s="23"/>
      <c r="AL88" s="23"/>
    </row>
    <row r="89" spans="1:38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23"/>
      <c r="AJ89" s="23"/>
      <c r="AK89" s="23"/>
      <c r="AL89" s="23"/>
    </row>
    <row r="90" spans="1:38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23"/>
      <c r="AJ90" s="23"/>
      <c r="AK90" s="23"/>
      <c r="AL90" s="23"/>
    </row>
    <row r="91" spans="1:38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23"/>
      <c r="AJ91" s="23"/>
      <c r="AK91" s="23"/>
      <c r="AL91" s="23"/>
    </row>
    <row r="92" spans="1:38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23"/>
      <c r="AJ92" s="23"/>
      <c r="AK92" s="23"/>
      <c r="AL92" s="23"/>
    </row>
    <row r="93" spans="1:38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23"/>
      <c r="AJ93" s="23"/>
      <c r="AK93" s="23"/>
      <c r="AL93" s="23"/>
    </row>
    <row r="94" spans="1:38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23"/>
      <c r="AJ94" s="23"/>
      <c r="AK94" s="23"/>
      <c r="AL94" s="23"/>
    </row>
    <row r="95" spans="1:38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23"/>
      <c r="AJ95" s="23"/>
      <c r="AK95" s="23"/>
      <c r="AL95" s="23"/>
    </row>
    <row r="96" spans="1:38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23"/>
      <c r="AJ96" s="23"/>
      <c r="AK96" s="23"/>
      <c r="AL96" s="23"/>
    </row>
    <row r="97" spans="1:38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23"/>
      <c r="AJ97" s="23"/>
      <c r="AK97" s="23"/>
      <c r="AL97" s="23"/>
    </row>
    <row r="98" spans="1:38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23"/>
      <c r="AJ98" s="23"/>
      <c r="AK98" s="23"/>
      <c r="AL98" s="23"/>
    </row>
    <row r="99" spans="1:38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23"/>
      <c r="AJ99" s="23"/>
      <c r="AK99" s="23"/>
      <c r="AL99" s="23"/>
    </row>
    <row r="100" spans="1:38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23"/>
      <c r="AJ100" s="23"/>
      <c r="AK100" s="23"/>
      <c r="AL100" s="23"/>
    </row>
    <row r="101" spans="1:38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23"/>
      <c r="AJ101" s="23"/>
      <c r="AK101" s="23"/>
      <c r="AL101" s="23"/>
    </row>
    <row r="102" spans="1:38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23"/>
      <c r="AJ102" s="23"/>
      <c r="AK102" s="23"/>
      <c r="AL102" s="23"/>
    </row>
    <row r="103" spans="1:38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23"/>
      <c r="AJ103" s="23"/>
      <c r="AK103" s="23"/>
      <c r="AL103" s="23"/>
    </row>
    <row r="104" spans="1:38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23"/>
      <c r="AJ104" s="23"/>
      <c r="AK104" s="23"/>
      <c r="AL104" s="23"/>
    </row>
    <row r="105" spans="1:38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23"/>
      <c r="AJ105" s="23"/>
      <c r="AK105" s="23"/>
      <c r="AL105" s="23"/>
    </row>
    <row r="106" spans="1:38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23"/>
      <c r="AJ106" s="23"/>
      <c r="AK106" s="23"/>
      <c r="AL106" s="23"/>
    </row>
    <row r="107" spans="1:38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23"/>
      <c r="AJ107" s="23"/>
      <c r="AK107" s="23"/>
      <c r="AL107" s="23"/>
    </row>
    <row r="108" spans="1:38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23"/>
      <c r="AJ108" s="23"/>
      <c r="AK108" s="23"/>
      <c r="AL108" s="23"/>
    </row>
    <row r="109" spans="1:38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23"/>
      <c r="AJ109" s="23"/>
      <c r="AK109" s="23"/>
      <c r="AL109" s="23"/>
    </row>
    <row r="110" spans="1:38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23"/>
      <c r="AJ110" s="23"/>
      <c r="AK110" s="23"/>
      <c r="AL110" s="23"/>
    </row>
    <row r="111" spans="1:38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23"/>
      <c r="AJ111" s="23"/>
      <c r="AK111" s="23"/>
      <c r="AL111" s="23"/>
    </row>
    <row r="112" spans="1:38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23"/>
      <c r="AJ112" s="23"/>
      <c r="AK112" s="23"/>
      <c r="AL112" s="23"/>
    </row>
    <row r="113" spans="1:38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23"/>
      <c r="AJ113" s="23"/>
      <c r="AK113" s="23"/>
      <c r="AL113" s="23"/>
    </row>
    <row r="114" spans="1:38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23"/>
      <c r="AJ114" s="23"/>
      <c r="AK114" s="23"/>
      <c r="AL114" s="23"/>
    </row>
    <row r="115" spans="1:38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23"/>
      <c r="AJ115" s="23"/>
      <c r="AK115" s="23"/>
      <c r="AL115" s="23"/>
    </row>
    <row r="116" spans="1:38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23"/>
      <c r="AJ116" s="23"/>
      <c r="AK116" s="23"/>
      <c r="AL116" s="23"/>
    </row>
    <row r="117" spans="1:38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23"/>
      <c r="AJ117" s="23"/>
      <c r="AK117" s="23"/>
      <c r="AL117" s="23"/>
    </row>
    <row r="118" spans="1:38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23"/>
      <c r="AJ118" s="23"/>
      <c r="AK118" s="23"/>
      <c r="AL118" s="23"/>
    </row>
    <row r="119" spans="1:38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3"/>
      <c r="AJ119" s="23"/>
      <c r="AK119" s="23"/>
      <c r="AL119" s="23"/>
    </row>
    <row r="120" spans="1:38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23"/>
      <c r="AJ120" s="23"/>
      <c r="AK120" s="23"/>
      <c r="AL120" s="23"/>
    </row>
    <row r="121" spans="1:38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23"/>
      <c r="AJ121" s="23"/>
      <c r="AK121" s="23"/>
      <c r="AL121" s="23"/>
    </row>
    <row r="122" spans="1:38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23"/>
      <c r="AJ122" s="23"/>
      <c r="AK122" s="23"/>
      <c r="AL122" s="23"/>
    </row>
    <row r="123" spans="1:38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23"/>
      <c r="AJ123" s="23"/>
      <c r="AK123" s="23"/>
      <c r="AL123" s="23"/>
    </row>
    <row r="124" spans="1:38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23"/>
      <c r="AJ124" s="23"/>
      <c r="AK124" s="23"/>
      <c r="AL124" s="23"/>
    </row>
    <row r="125" spans="1:38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23"/>
      <c r="AJ125" s="23"/>
      <c r="AK125" s="23"/>
      <c r="AL125" s="23"/>
    </row>
    <row r="126" spans="1:38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23"/>
      <c r="AJ126" s="23"/>
      <c r="AK126" s="23"/>
      <c r="AL126" s="23"/>
    </row>
    <row r="127" spans="1:38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23"/>
      <c r="AJ127" s="23"/>
      <c r="AK127" s="23"/>
      <c r="AL127" s="23"/>
    </row>
    <row r="128" spans="1:38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23"/>
      <c r="AJ128" s="23"/>
      <c r="AK128" s="23"/>
      <c r="AL128" s="23"/>
    </row>
    <row r="129" spans="1:38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23"/>
      <c r="AJ129" s="23"/>
      <c r="AK129" s="23"/>
      <c r="AL129" s="23"/>
    </row>
    <row r="130" spans="1:38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23"/>
      <c r="AJ130" s="23"/>
      <c r="AK130" s="23"/>
      <c r="AL130" s="23"/>
    </row>
    <row r="131" spans="1:38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23"/>
      <c r="AJ131" s="23"/>
      <c r="AK131" s="23"/>
      <c r="AL131" s="23"/>
    </row>
    <row r="132" spans="1:38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23"/>
      <c r="AJ132" s="23"/>
      <c r="AK132" s="23"/>
      <c r="AL132" s="23"/>
    </row>
    <row r="133" spans="1:38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23"/>
      <c r="AJ133" s="23"/>
      <c r="AK133" s="23"/>
      <c r="AL133" s="23"/>
    </row>
    <row r="134" spans="1:38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23"/>
      <c r="AJ134" s="23"/>
      <c r="AK134" s="23"/>
      <c r="AL134" s="23"/>
    </row>
    <row r="135" spans="1:38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23"/>
      <c r="AJ135" s="23"/>
      <c r="AK135" s="23"/>
      <c r="AL135" s="23"/>
    </row>
    <row r="136" spans="1:38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23"/>
      <c r="AJ136" s="23"/>
      <c r="AK136" s="23"/>
      <c r="AL136" s="23"/>
    </row>
    <row r="137" spans="1:38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23"/>
      <c r="AJ137" s="23"/>
      <c r="AK137" s="23"/>
      <c r="AL137" s="23"/>
    </row>
    <row r="138" spans="1:38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23"/>
      <c r="AJ138" s="23"/>
      <c r="AK138" s="23"/>
      <c r="AL138" s="23"/>
    </row>
    <row r="139" spans="1:38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23"/>
      <c r="AJ139" s="23"/>
      <c r="AK139" s="23"/>
      <c r="AL139" s="23"/>
    </row>
    <row r="140" spans="1:38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23"/>
      <c r="AJ140" s="23"/>
      <c r="AK140" s="23"/>
      <c r="AL140" s="23"/>
    </row>
    <row r="141" spans="1:38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23"/>
      <c r="AJ141" s="23"/>
      <c r="AK141" s="23"/>
      <c r="AL141" s="23"/>
    </row>
    <row r="142" spans="1:38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23"/>
      <c r="AJ142" s="23"/>
      <c r="AK142" s="23"/>
      <c r="AL142" s="23"/>
    </row>
    <row r="143" spans="1:38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23"/>
      <c r="AJ143" s="23"/>
      <c r="AK143" s="23"/>
      <c r="AL143" s="23"/>
    </row>
    <row r="144" spans="1:38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23"/>
      <c r="AJ144" s="23"/>
      <c r="AK144" s="23"/>
      <c r="AL144" s="23"/>
    </row>
    <row r="145" spans="1:38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23"/>
      <c r="AJ145" s="23"/>
      <c r="AK145" s="23"/>
      <c r="AL145" s="23"/>
    </row>
    <row r="146" spans="1:38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23"/>
      <c r="AJ146" s="23"/>
      <c r="AK146" s="23"/>
      <c r="AL146" s="23"/>
    </row>
    <row r="147" spans="1:38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23"/>
      <c r="AJ147" s="23"/>
      <c r="AK147" s="23"/>
      <c r="AL147" s="23"/>
    </row>
    <row r="148" spans="1:38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23"/>
      <c r="AJ148" s="23"/>
      <c r="AK148" s="23"/>
      <c r="AL148" s="23"/>
    </row>
    <row r="149" spans="1:38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23"/>
      <c r="AJ149" s="23"/>
      <c r="AK149" s="23"/>
      <c r="AL149" s="23"/>
    </row>
    <row r="150" spans="1:38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23"/>
      <c r="AJ150" s="23"/>
      <c r="AK150" s="23"/>
      <c r="AL150" s="23"/>
    </row>
    <row r="151" spans="1:38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23"/>
      <c r="AJ151" s="23"/>
      <c r="AK151" s="23"/>
      <c r="AL151" s="23"/>
    </row>
    <row r="152" spans="1:38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23"/>
      <c r="AJ152" s="23"/>
      <c r="AK152" s="23"/>
      <c r="AL152" s="23"/>
    </row>
    <row r="153" spans="1:38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23"/>
      <c r="AJ153" s="23"/>
      <c r="AK153" s="23"/>
      <c r="AL153" s="23"/>
    </row>
    <row r="154" spans="1:38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23"/>
      <c r="AJ154" s="23"/>
      <c r="AK154" s="23"/>
      <c r="AL154" s="23"/>
    </row>
    <row r="155" spans="1:38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23"/>
      <c r="AJ155" s="23"/>
      <c r="AK155" s="23"/>
      <c r="AL155" s="23"/>
    </row>
    <row r="156" spans="1:38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23"/>
      <c r="AJ156" s="23"/>
      <c r="AK156" s="23"/>
      <c r="AL156" s="23"/>
    </row>
    <row r="157" spans="1:38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23"/>
      <c r="AJ157" s="23"/>
      <c r="AK157" s="23"/>
      <c r="AL157" s="23"/>
    </row>
    <row r="158" spans="1:38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23"/>
      <c r="AJ158" s="23"/>
      <c r="AK158" s="23"/>
      <c r="AL158" s="23"/>
    </row>
    <row r="159" spans="1:38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23"/>
      <c r="AJ159" s="23"/>
      <c r="AK159" s="23"/>
      <c r="AL159" s="23"/>
    </row>
    <row r="160" spans="1:38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23"/>
      <c r="AJ160" s="23"/>
      <c r="AK160" s="23"/>
      <c r="AL160" s="23"/>
    </row>
    <row r="161" spans="1:38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23"/>
      <c r="AJ161" s="23"/>
      <c r="AK161" s="23"/>
      <c r="AL161" s="23"/>
    </row>
    <row r="162" spans="1:38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23"/>
      <c r="AJ162" s="23"/>
      <c r="AK162" s="23"/>
      <c r="AL162" s="23"/>
    </row>
    <row r="163" spans="1:38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23"/>
      <c r="AJ163" s="23"/>
      <c r="AK163" s="23"/>
      <c r="AL163" s="23"/>
    </row>
    <row r="164" spans="1:38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23"/>
      <c r="AJ164" s="23"/>
      <c r="AK164" s="23"/>
      <c r="AL164" s="23"/>
    </row>
    <row r="165" spans="1:38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23"/>
      <c r="AJ165" s="23"/>
      <c r="AK165" s="23"/>
      <c r="AL165" s="23"/>
    </row>
    <row r="166" spans="1:38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23"/>
      <c r="AJ166" s="23"/>
      <c r="AK166" s="23"/>
      <c r="AL166" s="23"/>
    </row>
    <row r="167" spans="1:38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23"/>
      <c r="AJ167" s="23"/>
      <c r="AK167" s="23"/>
      <c r="AL167" s="23"/>
    </row>
    <row r="168" spans="1:38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23"/>
      <c r="AJ168" s="23"/>
      <c r="AK168" s="23"/>
      <c r="AL168" s="23"/>
    </row>
    <row r="169" spans="1:38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23"/>
      <c r="AJ169" s="23"/>
      <c r="AK169" s="23"/>
      <c r="AL169" s="23"/>
    </row>
    <row r="170" spans="1:38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23"/>
      <c r="AJ170" s="23"/>
      <c r="AK170" s="23"/>
      <c r="AL170" s="23"/>
    </row>
    <row r="171" spans="1:38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23"/>
      <c r="AJ171" s="23"/>
      <c r="AK171" s="23"/>
      <c r="AL171" s="23"/>
    </row>
    <row r="172" spans="1:38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23"/>
      <c r="AJ172" s="23"/>
      <c r="AK172" s="23"/>
      <c r="AL172" s="23"/>
    </row>
    <row r="173" spans="1:38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23"/>
      <c r="AJ173" s="23"/>
      <c r="AK173" s="23"/>
      <c r="AL173" s="23"/>
    </row>
    <row r="174" spans="1:38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23"/>
      <c r="AJ174" s="23"/>
      <c r="AK174" s="23"/>
      <c r="AL174" s="23"/>
    </row>
    <row r="175" spans="1:38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23"/>
      <c r="AJ175" s="23"/>
      <c r="AK175" s="23"/>
      <c r="AL175" s="23"/>
    </row>
    <row r="176" spans="1:38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23"/>
      <c r="AJ176" s="23"/>
      <c r="AK176" s="23"/>
      <c r="AL176" s="23"/>
    </row>
    <row r="177" spans="1:38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23"/>
      <c r="AJ177" s="23"/>
      <c r="AK177" s="23"/>
      <c r="AL177" s="23"/>
    </row>
    <row r="178" spans="1:38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23"/>
      <c r="AJ178" s="23"/>
      <c r="AK178" s="23"/>
      <c r="AL178" s="23"/>
    </row>
    <row r="179" spans="1:38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23"/>
      <c r="AJ179" s="23"/>
      <c r="AK179" s="23"/>
      <c r="AL179" s="23"/>
    </row>
    <row r="180" spans="1:38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23"/>
      <c r="AJ180" s="23"/>
      <c r="AK180" s="23"/>
      <c r="AL180" s="23"/>
    </row>
    <row r="181" spans="1:38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23"/>
      <c r="AJ181" s="23"/>
      <c r="AK181" s="23"/>
      <c r="AL181" s="23"/>
    </row>
    <row r="182" spans="1:38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23"/>
      <c r="AJ182" s="23"/>
      <c r="AK182" s="23"/>
      <c r="AL182" s="23"/>
    </row>
    <row r="183" spans="1:38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23"/>
      <c r="AJ183" s="23"/>
      <c r="AK183" s="23"/>
      <c r="AL183" s="23"/>
    </row>
    <row r="184" spans="1:38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23"/>
      <c r="AJ184" s="23"/>
      <c r="AK184" s="23"/>
      <c r="AL184" s="23"/>
    </row>
    <row r="185" spans="1:38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23"/>
      <c r="AJ185" s="23"/>
      <c r="AK185" s="23"/>
      <c r="AL185" s="23"/>
    </row>
    <row r="186" spans="1:38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23"/>
      <c r="AJ186" s="23"/>
      <c r="AK186" s="23"/>
      <c r="AL186" s="23"/>
    </row>
    <row r="187" spans="1:38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23"/>
      <c r="AJ187" s="23"/>
      <c r="AK187" s="23"/>
      <c r="AL187" s="23"/>
    </row>
    <row r="188" spans="1:38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23"/>
      <c r="AJ188" s="23"/>
      <c r="AK188" s="23"/>
      <c r="AL188" s="23"/>
    </row>
    <row r="189" spans="1:38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23"/>
      <c r="AJ189" s="23"/>
      <c r="AK189" s="23"/>
      <c r="AL189" s="23"/>
    </row>
    <row r="190" spans="1:38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23"/>
      <c r="AJ190" s="23"/>
      <c r="AK190" s="23"/>
      <c r="AL190" s="23"/>
    </row>
    <row r="191" spans="1:38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23"/>
      <c r="AJ191" s="23"/>
      <c r="AK191" s="23"/>
      <c r="AL191" s="23"/>
    </row>
    <row r="192" spans="1:38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23"/>
      <c r="AJ192" s="23"/>
      <c r="AK192" s="23"/>
      <c r="AL192" s="23"/>
    </row>
    <row r="193" spans="1:38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23"/>
      <c r="AJ193" s="23"/>
      <c r="AK193" s="23"/>
      <c r="AL193" s="23"/>
    </row>
    <row r="194" spans="1:38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23"/>
      <c r="AJ194" s="23"/>
      <c r="AK194" s="23"/>
      <c r="AL194" s="23"/>
    </row>
    <row r="195" spans="1:38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23"/>
      <c r="AJ195" s="23"/>
      <c r="AK195" s="23"/>
      <c r="AL195" s="23"/>
    </row>
    <row r="196" spans="1:38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23"/>
      <c r="AJ196" s="23"/>
      <c r="AK196" s="23"/>
      <c r="AL196" s="23"/>
    </row>
    <row r="197" spans="1:38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23"/>
      <c r="AJ197" s="23"/>
      <c r="AK197" s="23"/>
      <c r="AL197" s="23"/>
    </row>
    <row r="198" spans="1:38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23"/>
      <c r="AJ198" s="23"/>
      <c r="AK198" s="23"/>
      <c r="AL198" s="23"/>
    </row>
    <row r="199" spans="1:38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23"/>
      <c r="AJ199" s="23"/>
      <c r="AK199" s="23"/>
      <c r="AL199" s="23"/>
    </row>
    <row r="200" spans="1:38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23"/>
      <c r="AJ200" s="23"/>
      <c r="AK200" s="23"/>
      <c r="AL200" s="23"/>
    </row>
    <row r="201" spans="1:38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23"/>
      <c r="AJ201" s="23"/>
      <c r="AK201" s="23"/>
      <c r="AL201" s="23"/>
    </row>
    <row r="202" spans="1:38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23"/>
      <c r="AJ202" s="23"/>
      <c r="AK202" s="23"/>
      <c r="AL202" s="23"/>
    </row>
    <row r="203" spans="1:38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23"/>
      <c r="AJ203" s="23"/>
      <c r="AK203" s="23"/>
      <c r="AL203" s="23"/>
    </row>
    <row r="204" spans="1:38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23"/>
      <c r="AJ204" s="23"/>
      <c r="AK204" s="23"/>
      <c r="AL204" s="23"/>
    </row>
    <row r="205" spans="1:38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23"/>
      <c r="AJ205" s="23"/>
      <c r="AK205" s="23"/>
      <c r="AL205" s="23"/>
    </row>
    <row r="206" spans="1:38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23"/>
      <c r="AJ206" s="23"/>
      <c r="AK206" s="23"/>
      <c r="AL206" s="23"/>
    </row>
    <row r="207" spans="1:38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23"/>
      <c r="AJ207" s="23"/>
      <c r="AK207" s="23"/>
      <c r="AL207" s="23"/>
    </row>
    <row r="208" spans="1:38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23"/>
      <c r="AJ208" s="23"/>
      <c r="AK208" s="23"/>
      <c r="AL208" s="23"/>
    </row>
    <row r="209" spans="1:38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23"/>
      <c r="AJ209" s="23"/>
      <c r="AK209" s="23"/>
      <c r="AL209" s="23"/>
    </row>
    <row r="210" spans="1:38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23"/>
      <c r="AJ210" s="23"/>
      <c r="AK210" s="23"/>
      <c r="AL210" s="23"/>
    </row>
    <row r="211" spans="1:38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23"/>
      <c r="AJ211" s="23"/>
      <c r="AK211" s="23"/>
      <c r="AL211" s="23"/>
    </row>
    <row r="212" spans="1:38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23"/>
      <c r="AJ212" s="23"/>
      <c r="AK212" s="23"/>
      <c r="AL212" s="23"/>
    </row>
    <row r="213" spans="1:38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23"/>
      <c r="AJ213" s="23"/>
      <c r="AK213" s="23"/>
      <c r="AL213" s="23"/>
    </row>
    <row r="214" spans="1:38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23"/>
      <c r="AJ214" s="23"/>
      <c r="AK214" s="23"/>
      <c r="AL214" s="23"/>
    </row>
    <row r="215" spans="1:38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23"/>
      <c r="AJ215" s="23"/>
      <c r="AK215" s="23"/>
      <c r="AL215" s="23"/>
    </row>
    <row r="216" spans="1:38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23"/>
      <c r="AJ216" s="23"/>
      <c r="AK216" s="23"/>
      <c r="AL216" s="23"/>
    </row>
    <row r="217" spans="1:38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23"/>
      <c r="AJ217" s="23"/>
      <c r="AK217" s="23"/>
      <c r="AL217" s="23"/>
    </row>
    <row r="218" spans="1:38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23"/>
      <c r="AJ218" s="23"/>
      <c r="AK218" s="23"/>
      <c r="AL218" s="23"/>
    </row>
    <row r="219" spans="1:38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23"/>
      <c r="AJ219" s="23"/>
      <c r="AK219" s="23"/>
      <c r="AL219" s="23"/>
    </row>
    <row r="220" spans="1:38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23"/>
      <c r="AJ220" s="23"/>
      <c r="AK220" s="23"/>
      <c r="AL220" s="23"/>
    </row>
    <row r="221" spans="1:38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23"/>
      <c r="AJ221" s="23"/>
      <c r="AK221" s="23"/>
      <c r="AL221" s="23"/>
    </row>
    <row r="222" spans="1:38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23"/>
      <c r="AJ222" s="23"/>
      <c r="AK222" s="23"/>
      <c r="AL222" s="23"/>
    </row>
    <row r="223" spans="1:38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23"/>
      <c r="AJ223" s="23"/>
      <c r="AK223" s="23"/>
      <c r="AL223" s="23"/>
    </row>
    <row r="224" spans="1:38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23"/>
      <c r="AJ224" s="23"/>
      <c r="AK224" s="23"/>
      <c r="AL224" s="23"/>
    </row>
    <row r="225" spans="1:38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23"/>
      <c r="AJ225" s="23"/>
      <c r="AK225" s="23"/>
      <c r="AL225" s="23"/>
    </row>
    <row r="226" spans="1:38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23"/>
      <c r="AJ226" s="23"/>
      <c r="AK226" s="23"/>
      <c r="AL226" s="23"/>
    </row>
    <row r="227" spans="1:38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23"/>
      <c r="AJ227" s="23"/>
      <c r="AK227" s="23"/>
      <c r="AL227" s="23"/>
    </row>
    <row r="228" spans="1:38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23"/>
      <c r="AJ228" s="23"/>
      <c r="AK228" s="23"/>
      <c r="AL228" s="23"/>
    </row>
    <row r="229" spans="1:38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23"/>
      <c r="AJ229" s="23"/>
      <c r="AK229" s="23"/>
      <c r="AL229" s="23"/>
    </row>
    <row r="230" spans="1:38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23"/>
      <c r="AJ230" s="23"/>
      <c r="AK230" s="23"/>
      <c r="AL230" s="23"/>
    </row>
    <row r="231" spans="1:38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23"/>
      <c r="AJ231" s="23"/>
      <c r="AK231" s="23"/>
      <c r="AL231" s="23"/>
    </row>
    <row r="232" spans="1:38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23"/>
      <c r="AJ232" s="23"/>
      <c r="AK232" s="23"/>
      <c r="AL232" s="23"/>
    </row>
    <row r="233" spans="1:38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23"/>
      <c r="AJ233" s="23"/>
      <c r="AK233" s="23"/>
      <c r="AL233" s="23"/>
    </row>
    <row r="234" spans="1:38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23"/>
      <c r="AJ234" s="23"/>
      <c r="AK234" s="23"/>
      <c r="AL234" s="23"/>
    </row>
    <row r="235" spans="1:38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23"/>
      <c r="AJ235" s="23"/>
      <c r="AK235" s="23"/>
      <c r="AL235" s="23"/>
    </row>
    <row r="236" spans="1:38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23"/>
      <c r="AJ236" s="23"/>
      <c r="AK236" s="23"/>
      <c r="AL236" s="23"/>
    </row>
    <row r="237" spans="1:38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23"/>
      <c r="AJ237" s="23"/>
      <c r="AK237" s="23"/>
      <c r="AL237" s="23"/>
    </row>
    <row r="238" spans="1:38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23"/>
      <c r="AJ238" s="23"/>
      <c r="AK238" s="23"/>
      <c r="AL238" s="23"/>
    </row>
    <row r="239" spans="1:38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23"/>
      <c r="AJ239" s="23"/>
      <c r="AK239" s="23"/>
      <c r="AL239" s="23"/>
    </row>
    <row r="240" spans="1:38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23"/>
      <c r="AJ240" s="23"/>
      <c r="AK240" s="23"/>
      <c r="AL240" s="23"/>
    </row>
    <row r="241" spans="1:38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23"/>
      <c r="AJ241" s="23"/>
      <c r="AK241" s="23"/>
      <c r="AL241" s="23"/>
    </row>
    <row r="242" spans="1:38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23"/>
      <c r="AJ242" s="23"/>
      <c r="AK242" s="23"/>
      <c r="AL242" s="23"/>
    </row>
    <row r="243" spans="1:38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23"/>
      <c r="AJ243" s="23"/>
      <c r="AK243" s="23"/>
      <c r="AL243" s="23"/>
    </row>
    <row r="244" spans="1:38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23"/>
      <c r="AJ244" s="23"/>
      <c r="AK244" s="23"/>
      <c r="AL244" s="23"/>
    </row>
    <row r="245" spans="1:38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23"/>
      <c r="AJ245" s="23"/>
      <c r="AK245" s="23"/>
      <c r="AL245" s="23"/>
    </row>
    <row r="246" spans="1:38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23"/>
      <c r="AJ246" s="23"/>
      <c r="AK246" s="23"/>
      <c r="AL246" s="23"/>
    </row>
    <row r="247" spans="1:38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23"/>
      <c r="AJ247" s="23"/>
      <c r="AK247" s="23"/>
      <c r="AL247" s="23"/>
    </row>
    <row r="248" spans="1:38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23"/>
      <c r="AJ248" s="23"/>
      <c r="AK248" s="23"/>
      <c r="AL248" s="23"/>
    </row>
    <row r="249" spans="1:38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23"/>
      <c r="AJ249" s="23"/>
      <c r="AK249" s="23"/>
      <c r="AL249" s="23"/>
    </row>
    <row r="250" spans="1:38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23"/>
      <c r="AJ250" s="23"/>
      <c r="AK250" s="23"/>
      <c r="AL250" s="23"/>
    </row>
    <row r="251" spans="1:38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23"/>
      <c r="AJ251" s="23"/>
      <c r="AK251" s="23"/>
      <c r="AL251" s="23"/>
    </row>
    <row r="252" spans="1:38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23"/>
      <c r="AJ252" s="23"/>
      <c r="AK252" s="23"/>
      <c r="AL252" s="23"/>
    </row>
    <row r="253" spans="1:38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23"/>
      <c r="AJ253" s="23"/>
      <c r="AK253" s="23"/>
      <c r="AL253" s="23"/>
    </row>
    <row r="254" spans="1:38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23"/>
      <c r="AJ254" s="23"/>
      <c r="AK254" s="23"/>
      <c r="AL254" s="23"/>
    </row>
    <row r="255" spans="1:38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23"/>
      <c r="AJ255" s="23"/>
      <c r="AK255" s="23"/>
      <c r="AL255" s="23"/>
    </row>
    <row r="256" spans="1:38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23"/>
      <c r="AJ256" s="23"/>
      <c r="AK256" s="23"/>
      <c r="AL256" s="23"/>
    </row>
    <row r="257" spans="1:38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23"/>
      <c r="AJ257" s="23"/>
      <c r="AK257" s="23"/>
      <c r="AL257" s="23"/>
    </row>
    <row r="258" spans="1:38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23"/>
      <c r="AJ258" s="23"/>
      <c r="AK258" s="23"/>
      <c r="AL258" s="23"/>
    </row>
    <row r="259" spans="1:38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23"/>
      <c r="AJ259" s="23"/>
      <c r="AK259" s="23"/>
      <c r="AL259" s="23"/>
    </row>
    <row r="260" spans="1:38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23"/>
      <c r="AJ260" s="23"/>
      <c r="AK260" s="23"/>
      <c r="AL260" s="23"/>
    </row>
    <row r="261" spans="1:38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23"/>
      <c r="AJ261" s="23"/>
      <c r="AK261" s="23"/>
      <c r="AL261" s="23"/>
    </row>
    <row r="262" spans="1:38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23"/>
      <c r="AJ262" s="23"/>
      <c r="AK262" s="23"/>
      <c r="AL262" s="23"/>
    </row>
    <row r="263" spans="1:38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23"/>
      <c r="AJ263" s="23"/>
      <c r="AK263" s="23"/>
      <c r="AL263" s="23"/>
    </row>
    <row r="264" spans="1:38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23"/>
      <c r="AJ264" s="23"/>
      <c r="AK264" s="23"/>
      <c r="AL264" s="23"/>
    </row>
    <row r="265" spans="1:38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23"/>
      <c r="AJ265" s="23"/>
      <c r="AK265" s="23"/>
      <c r="AL265" s="23"/>
    </row>
    <row r="266" spans="1:38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23"/>
      <c r="AJ266" s="23"/>
      <c r="AK266" s="23"/>
      <c r="AL266" s="23"/>
    </row>
    <row r="267" spans="1:38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23"/>
      <c r="AJ267" s="23"/>
      <c r="AK267" s="23"/>
      <c r="AL267" s="23"/>
    </row>
    <row r="268" spans="1:38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23"/>
      <c r="AJ268" s="23"/>
      <c r="AK268" s="23"/>
      <c r="AL268" s="23"/>
    </row>
    <row r="269" spans="1:38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23"/>
      <c r="AJ269" s="23"/>
      <c r="AK269" s="23"/>
      <c r="AL269" s="23"/>
    </row>
    <row r="270" spans="1:38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23"/>
      <c r="AJ270" s="23"/>
      <c r="AK270" s="23"/>
      <c r="AL270" s="23"/>
    </row>
    <row r="271" spans="1:38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23"/>
      <c r="AJ271" s="23"/>
      <c r="AK271" s="23"/>
      <c r="AL271" s="23"/>
    </row>
    <row r="272" spans="1:38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23"/>
      <c r="AJ272" s="23"/>
      <c r="AK272" s="23"/>
      <c r="AL272" s="23"/>
    </row>
    <row r="273" spans="1:38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23"/>
      <c r="AJ273" s="23"/>
      <c r="AK273" s="23"/>
      <c r="AL273" s="23"/>
    </row>
    <row r="274" spans="1:38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23"/>
      <c r="AJ274" s="23"/>
      <c r="AK274" s="23"/>
      <c r="AL274" s="23"/>
    </row>
    <row r="275" spans="1:38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23"/>
      <c r="AJ275" s="23"/>
      <c r="AK275" s="23"/>
      <c r="AL275" s="23"/>
    </row>
    <row r="276" spans="1:38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23"/>
      <c r="AJ276" s="23"/>
      <c r="AK276" s="23"/>
      <c r="AL276" s="23"/>
    </row>
    <row r="277" spans="1:38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23"/>
      <c r="AJ277" s="23"/>
      <c r="AK277" s="23"/>
      <c r="AL277" s="23"/>
    </row>
    <row r="278" spans="1:38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23"/>
      <c r="AJ278" s="23"/>
      <c r="AK278" s="23"/>
      <c r="AL278" s="23"/>
    </row>
    <row r="279" spans="1:38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23"/>
      <c r="AJ279" s="23"/>
      <c r="AK279" s="23"/>
      <c r="AL279" s="23"/>
    </row>
    <row r="280" spans="1:38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23"/>
      <c r="AJ280" s="23"/>
      <c r="AK280" s="23"/>
      <c r="AL280" s="23"/>
    </row>
    <row r="281" spans="1:38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23"/>
      <c r="AJ281" s="23"/>
      <c r="AK281" s="23"/>
      <c r="AL281" s="23"/>
    </row>
    <row r="282" spans="1:38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23"/>
      <c r="AJ282" s="23"/>
      <c r="AK282" s="23"/>
      <c r="AL282" s="23"/>
    </row>
    <row r="283" spans="1:38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23"/>
      <c r="AJ283" s="23"/>
      <c r="AK283" s="23"/>
      <c r="AL283" s="23"/>
    </row>
    <row r="284" spans="1:38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23"/>
      <c r="AJ284" s="23"/>
      <c r="AK284" s="23"/>
      <c r="AL284" s="23"/>
    </row>
    <row r="285" spans="1:38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23"/>
      <c r="AJ285" s="23"/>
      <c r="AK285" s="23"/>
      <c r="AL285" s="23"/>
    </row>
    <row r="286" spans="1:38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23"/>
      <c r="AJ286" s="23"/>
      <c r="AK286" s="23"/>
      <c r="AL286" s="23"/>
    </row>
    <row r="287" spans="1:38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23"/>
      <c r="AJ287" s="23"/>
      <c r="AK287" s="23"/>
      <c r="AL287" s="23"/>
    </row>
    <row r="288" spans="1:38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23"/>
      <c r="AJ288" s="23"/>
      <c r="AK288" s="23"/>
      <c r="AL288" s="23"/>
    </row>
    <row r="289" spans="1:38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23"/>
      <c r="AJ289" s="23"/>
      <c r="AK289" s="23"/>
      <c r="AL289" s="23"/>
    </row>
    <row r="290" spans="1:38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23"/>
      <c r="AJ290" s="23"/>
      <c r="AK290" s="23"/>
      <c r="AL290" s="23"/>
    </row>
    <row r="291" spans="1:38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23"/>
      <c r="AJ291" s="23"/>
      <c r="AK291" s="23"/>
      <c r="AL291" s="23"/>
    </row>
    <row r="292" spans="1:38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23"/>
      <c r="AJ292" s="23"/>
      <c r="AK292" s="23"/>
      <c r="AL292" s="23"/>
    </row>
    <row r="293" spans="1:38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23"/>
      <c r="AJ293" s="23"/>
      <c r="AK293" s="23"/>
      <c r="AL293" s="23"/>
    </row>
    <row r="294" spans="1:38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23"/>
      <c r="AJ294" s="23"/>
      <c r="AK294" s="23"/>
      <c r="AL294" s="23"/>
    </row>
    <row r="295" spans="1:38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23"/>
      <c r="AJ295" s="23"/>
      <c r="AK295" s="23"/>
      <c r="AL295" s="23"/>
    </row>
    <row r="296" spans="1:38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23"/>
      <c r="AJ296" s="23"/>
      <c r="AK296" s="23"/>
      <c r="AL296" s="23"/>
    </row>
    <row r="297" spans="1:38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23"/>
      <c r="AJ297" s="23"/>
      <c r="AK297" s="23"/>
      <c r="AL297" s="23"/>
    </row>
    <row r="298" spans="1:38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23"/>
      <c r="AJ298" s="23"/>
      <c r="AK298" s="23"/>
      <c r="AL298" s="23"/>
    </row>
    <row r="299" spans="1:38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23"/>
      <c r="AJ299" s="23"/>
      <c r="AK299" s="23"/>
      <c r="AL299" s="23"/>
    </row>
    <row r="300" spans="1:38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23"/>
      <c r="AJ300" s="23"/>
      <c r="AK300" s="23"/>
      <c r="AL300" s="23"/>
    </row>
    <row r="301" spans="1:38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23"/>
      <c r="AJ301" s="23"/>
      <c r="AK301" s="23"/>
      <c r="AL301" s="23"/>
    </row>
    <row r="302" spans="1:38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23"/>
      <c r="AJ302" s="23"/>
      <c r="AK302" s="23"/>
      <c r="AL302" s="23"/>
    </row>
    <row r="303" spans="1:38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23"/>
      <c r="AJ303" s="23"/>
      <c r="AK303" s="23"/>
      <c r="AL303" s="23"/>
    </row>
    <row r="304" spans="1:38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23"/>
      <c r="AJ304" s="23"/>
      <c r="AK304" s="23"/>
      <c r="AL304" s="23"/>
    </row>
    <row r="305" spans="1:38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23"/>
      <c r="AJ305" s="23"/>
      <c r="AK305" s="23"/>
      <c r="AL305" s="23"/>
    </row>
    <row r="306" spans="1:38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23"/>
      <c r="AJ306" s="23"/>
      <c r="AK306" s="23"/>
      <c r="AL306" s="23"/>
    </row>
    <row r="307" spans="1:38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23"/>
      <c r="AJ307" s="23"/>
      <c r="AK307" s="23"/>
      <c r="AL307" s="23"/>
    </row>
    <row r="308" spans="1:38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23"/>
      <c r="AJ308" s="23"/>
      <c r="AK308" s="23"/>
      <c r="AL308" s="23"/>
    </row>
    <row r="309" spans="1:38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23"/>
      <c r="AJ309" s="23"/>
      <c r="AK309" s="23"/>
      <c r="AL309" s="23"/>
    </row>
    <row r="310" spans="1:38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23"/>
      <c r="AJ310" s="23"/>
      <c r="AK310" s="23"/>
      <c r="AL310" s="23"/>
    </row>
    <row r="311" spans="1:38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23"/>
      <c r="AJ311" s="23"/>
      <c r="AK311" s="23"/>
      <c r="AL311" s="23"/>
    </row>
    <row r="312" spans="1:38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23"/>
      <c r="AJ312" s="23"/>
      <c r="AK312" s="23"/>
      <c r="AL312" s="23"/>
    </row>
    <row r="313" spans="1:38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23"/>
      <c r="AJ313" s="23"/>
      <c r="AK313" s="23"/>
      <c r="AL313" s="23"/>
    </row>
    <row r="314" spans="1:38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23"/>
      <c r="AJ314" s="23"/>
      <c r="AK314" s="23"/>
      <c r="AL314" s="23"/>
    </row>
    <row r="315" spans="1:38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23"/>
      <c r="AJ315" s="23"/>
      <c r="AK315" s="23"/>
      <c r="AL315" s="23"/>
    </row>
    <row r="316" spans="1:38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23"/>
      <c r="AJ316" s="23"/>
      <c r="AK316" s="23"/>
      <c r="AL316" s="23"/>
    </row>
    <row r="317" spans="1:38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23"/>
      <c r="AJ317" s="23"/>
      <c r="AK317" s="23"/>
      <c r="AL317" s="23"/>
    </row>
    <row r="318" spans="1:38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23"/>
      <c r="AJ318" s="23"/>
      <c r="AK318" s="23"/>
      <c r="AL318" s="23"/>
    </row>
    <row r="319" spans="1:38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23"/>
      <c r="AJ319" s="23"/>
      <c r="AK319" s="23"/>
      <c r="AL319" s="23"/>
    </row>
    <row r="320" spans="1:38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23"/>
      <c r="AJ320" s="23"/>
      <c r="AK320" s="23"/>
      <c r="AL320" s="23"/>
    </row>
    <row r="321" spans="1:38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23"/>
      <c r="AJ321" s="23"/>
      <c r="AK321" s="23"/>
      <c r="AL321" s="23"/>
    </row>
    <row r="322" spans="1:38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23"/>
      <c r="AJ322" s="23"/>
      <c r="AK322" s="23"/>
      <c r="AL322" s="23"/>
    </row>
    <row r="323" spans="1:38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23"/>
      <c r="AJ323" s="23"/>
      <c r="AK323" s="23"/>
      <c r="AL323" s="23"/>
    </row>
    <row r="324" spans="1:38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23"/>
      <c r="AJ324" s="23"/>
      <c r="AK324" s="23"/>
      <c r="AL324" s="23"/>
    </row>
    <row r="325" spans="1:38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23"/>
      <c r="AJ325" s="23"/>
      <c r="AK325" s="23"/>
      <c r="AL325" s="23"/>
    </row>
    <row r="326" spans="1:38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23"/>
      <c r="AJ326" s="23"/>
      <c r="AK326" s="23"/>
      <c r="AL326" s="23"/>
    </row>
    <row r="327" spans="1:38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23"/>
      <c r="AJ327" s="23"/>
      <c r="AK327" s="23"/>
      <c r="AL327" s="23"/>
    </row>
    <row r="328" spans="1:38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23"/>
      <c r="AJ328" s="23"/>
      <c r="AK328" s="23"/>
      <c r="AL328" s="23"/>
    </row>
    <row r="329" spans="1:38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23"/>
      <c r="AJ329" s="23"/>
      <c r="AK329" s="23"/>
      <c r="AL329" s="23"/>
    </row>
    <row r="330" spans="1:38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23"/>
      <c r="AJ330" s="23"/>
      <c r="AK330" s="23"/>
      <c r="AL330" s="23"/>
    </row>
    <row r="331" spans="1:38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23"/>
      <c r="AJ331" s="23"/>
      <c r="AK331" s="23"/>
      <c r="AL331" s="23"/>
    </row>
    <row r="332" spans="1:38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23"/>
      <c r="AJ332" s="23"/>
      <c r="AK332" s="23"/>
      <c r="AL332" s="23"/>
    </row>
    <row r="333" spans="1:38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23"/>
      <c r="AJ333" s="23"/>
      <c r="AK333" s="23"/>
      <c r="AL333" s="23"/>
    </row>
    <row r="334" spans="1:38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23"/>
      <c r="AJ334" s="23"/>
      <c r="AK334" s="23"/>
      <c r="AL334" s="23"/>
    </row>
    <row r="335" spans="1:38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23"/>
      <c r="AJ335" s="23"/>
      <c r="AK335" s="23"/>
      <c r="AL335" s="23"/>
    </row>
    <row r="336" spans="1:38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23"/>
      <c r="AJ336" s="23"/>
      <c r="AK336" s="23"/>
      <c r="AL336" s="23"/>
    </row>
    <row r="337" spans="1:38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23"/>
      <c r="AJ337" s="23"/>
      <c r="AK337" s="23"/>
      <c r="AL337" s="23"/>
    </row>
    <row r="338" spans="1:38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23"/>
      <c r="AJ338" s="23"/>
      <c r="AK338" s="23"/>
      <c r="AL338" s="23"/>
    </row>
    <row r="339" spans="1:38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23"/>
      <c r="AJ339" s="23"/>
      <c r="AK339" s="23"/>
      <c r="AL339" s="23"/>
    </row>
    <row r="340" spans="1:38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23"/>
      <c r="AJ340" s="23"/>
      <c r="AK340" s="23"/>
      <c r="AL340" s="23"/>
    </row>
    <row r="341" spans="1:38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23"/>
      <c r="AJ341" s="23"/>
      <c r="AK341" s="23"/>
      <c r="AL341" s="23"/>
    </row>
    <row r="342" spans="1:38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23"/>
      <c r="AJ342" s="23"/>
      <c r="AK342" s="23"/>
      <c r="AL342" s="23"/>
    </row>
    <row r="343" spans="1:38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23"/>
      <c r="AJ343" s="23"/>
      <c r="AK343" s="23"/>
      <c r="AL343" s="23"/>
    </row>
    <row r="344" spans="1:38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23"/>
      <c r="AJ344" s="23"/>
      <c r="AK344" s="23"/>
      <c r="AL344" s="23"/>
    </row>
    <row r="345" spans="1:38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23"/>
      <c r="AJ345" s="23"/>
      <c r="AK345" s="23"/>
      <c r="AL345" s="23"/>
    </row>
    <row r="346" spans="1:38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23"/>
      <c r="AJ346" s="23"/>
      <c r="AK346" s="23"/>
      <c r="AL346" s="23"/>
    </row>
    <row r="347" spans="1:38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23"/>
      <c r="AJ347" s="23"/>
      <c r="AK347" s="23"/>
      <c r="AL347" s="23"/>
    </row>
    <row r="348" spans="1:38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23"/>
      <c r="AJ348" s="23"/>
      <c r="AK348" s="23"/>
      <c r="AL348" s="23"/>
    </row>
    <row r="349" spans="1:38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23"/>
      <c r="AJ349" s="23"/>
      <c r="AK349" s="23"/>
      <c r="AL349" s="23"/>
    </row>
    <row r="350" spans="1:38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23"/>
      <c r="AJ350" s="23"/>
      <c r="AK350" s="23"/>
      <c r="AL350" s="23"/>
    </row>
    <row r="351" spans="1:38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23"/>
      <c r="AJ351" s="23"/>
      <c r="AK351" s="23"/>
      <c r="AL351" s="23"/>
    </row>
    <row r="352" spans="1:38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23"/>
      <c r="AJ352" s="23"/>
      <c r="AK352" s="23"/>
      <c r="AL352" s="23"/>
    </row>
    <row r="353" spans="1:38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23"/>
      <c r="AJ353" s="23"/>
      <c r="AK353" s="23"/>
      <c r="AL353" s="23"/>
    </row>
    <row r="354" spans="1:38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23"/>
      <c r="AJ354" s="23"/>
      <c r="AK354" s="23"/>
      <c r="AL354" s="23"/>
    </row>
    <row r="355" spans="1:38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23"/>
      <c r="AJ355" s="23"/>
      <c r="AK355" s="23"/>
      <c r="AL355" s="23"/>
    </row>
    <row r="356" spans="1:38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23"/>
      <c r="AJ356" s="23"/>
      <c r="AK356" s="23"/>
      <c r="AL356" s="23"/>
    </row>
    <row r="357" spans="1:38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23"/>
      <c r="AJ357" s="23"/>
      <c r="AK357" s="23"/>
      <c r="AL357" s="23"/>
    </row>
    <row r="358" spans="1:38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23"/>
      <c r="AJ358" s="23"/>
      <c r="AK358" s="23"/>
      <c r="AL358" s="23"/>
    </row>
    <row r="359" spans="1:38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23"/>
      <c r="AJ359" s="23"/>
      <c r="AK359" s="23"/>
      <c r="AL359" s="23"/>
    </row>
    <row r="360" spans="1:38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23"/>
      <c r="AJ360" s="23"/>
      <c r="AK360" s="23"/>
      <c r="AL360" s="23"/>
    </row>
    <row r="361" spans="1:38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23"/>
      <c r="AJ361" s="23"/>
      <c r="AK361" s="23"/>
      <c r="AL361" s="23"/>
    </row>
    <row r="362" spans="1:38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23"/>
      <c r="AJ362" s="23"/>
      <c r="AK362" s="23"/>
      <c r="AL362" s="23"/>
    </row>
    <row r="363" spans="1:38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23"/>
      <c r="AJ363" s="23"/>
      <c r="AK363" s="23"/>
      <c r="AL363" s="23"/>
    </row>
    <row r="364" spans="1:38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23"/>
      <c r="AJ364" s="23"/>
      <c r="AK364" s="23"/>
      <c r="AL364" s="23"/>
    </row>
    <row r="365" spans="1:38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23"/>
      <c r="AJ365" s="23"/>
      <c r="AK365" s="23"/>
      <c r="AL365" s="23"/>
    </row>
    <row r="366" spans="1:38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23"/>
      <c r="AJ366" s="23"/>
      <c r="AK366" s="23"/>
      <c r="AL366" s="23"/>
    </row>
    <row r="367" spans="1:38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23"/>
      <c r="AJ367" s="23"/>
      <c r="AK367" s="23"/>
      <c r="AL367" s="23"/>
    </row>
    <row r="368" spans="1:38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23"/>
      <c r="AJ368" s="23"/>
      <c r="AK368" s="23"/>
      <c r="AL368" s="23"/>
    </row>
    <row r="369" spans="1:38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23"/>
      <c r="AJ369" s="23"/>
      <c r="AK369" s="23"/>
      <c r="AL369" s="23"/>
    </row>
    <row r="370" spans="1:38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23"/>
      <c r="AJ370" s="23"/>
      <c r="AK370" s="23"/>
      <c r="AL370" s="23"/>
    </row>
    <row r="371" spans="1:38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23"/>
      <c r="AJ371" s="23"/>
      <c r="AK371" s="23"/>
      <c r="AL371" s="23"/>
    </row>
    <row r="372" spans="1:38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23"/>
      <c r="AJ372" s="23"/>
      <c r="AK372" s="23"/>
      <c r="AL372" s="23"/>
    </row>
    <row r="373" spans="1:38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23"/>
      <c r="AJ373" s="23"/>
      <c r="AK373" s="23"/>
      <c r="AL373" s="23"/>
    </row>
    <row r="374" spans="1:38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23"/>
      <c r="AJ374" s="23"/>
      <c r="AK374" s="23"/>
      <c r="AL374" s="23"/>
    </row>
    <row r="375" spans="1:38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23"/>
      <c r="AJ375" s="23"/>
      <c r="AK375" s="23"/>
      <c r="AL375" s="23"/>
    </row>
    <row r="376" spans="1:38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23"/>
      <c r="AJ376" s="23"/>
      <c r="AK376" s="23"/>
      <c r="AL376" s="23"/>
    </row>
    <row r="377" spans="1:38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23"/>
      <c r="AJ377" s="23"/>
      <c r="AK377" s="23"/>
      <c r="AL377" s="23"/>
    </row>
    <row r="378" spans="1:38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23"/>
      <c r="AJ378" s="23"/>
      <c r="AK378" s="23"/>
      <c r="AL378" s="23"/>
    </row>
    <row r="379" spans="1:38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23"/>
      <c r="AJ379" s="23"/>
      <c r="AK379" s="23"/>
      <c r="AL379" s="23"/>
    </row>
    <row r="380" spans="1:38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23"/>
      <c r="AJ380" s="23"/>
      <c r="AK380" s="23"/>
      <c r="AL380" s="23"/>
    </row>
    <row r="381" spans="1:38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23"/>
      <c r="AJ381" s="23"/>
      <c r="AK381" s="23"/>
      <c r="AL381" s="23"/>
    </row>
    <row r="382" spans="1:38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23"/>
      <c r="AJ382" s="23"/>
      <c r="AK382" s="23"/>
      <c r="AL382" s="23"/>
    </row>
    <row r="383" spans="1:38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23"/>
      <c r="AJ383" s="23"/>
      <c r="AK383" s="23"/>
      <c r="AL383" s="23"/>
    </row>
    <row r="384" spans="1:38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23"/>
      <c r="AJ384" s="23"/>
      <c r="AK384" s="23"/>
      <c r="AL384" s="23"/>
    </row>
    <row r="385" spans="1:38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23"/>
      <c r="AJ385" s="23"/>
      <c r="AK385" s="23"/>
      <c r="AL385" s="23"/>
    </row>
    <row r="386" spans="1:38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23"/>
      <c r="AJ386" s="23"/>
      <c r="AK386" s="23"/>
      <c r="AL386" s="23"/>
    </row>
    <row r="387" spans="1:38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23"/>
      <c r="AJ387" s="23"/>
      <c r="AK387" s="23"/>
      <c r="AL387" s="23"/>
    </row>
    <row r="388" spans="1:38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23"/>
      <c r="AJ388" s="23"/>
      <c r="AK388" s="23"/>
      <c r="AL388" s="23"/>
    </row>
    <row r="389" spans="1:38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23"/>
      <c r="AJ389" s="23"/>
      <c r="AK389" s="23"/>
      <c r="AL389" s="23"/>
    </row>
    <row r="390" spans="1:38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23"/>
      <c r="AJ390" s="23"/>
      <c r="AK390" s="23"/>
      <c r="AL390" s="23"/>
    </row>
    <row r="391" spans="1:38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23"/>
      <c r="AJ391" s="23"/>
      <c r="AK391" s="23"/>
      <c r="AL391" s="23"/>
    </row>
    <row r="392" spans="1:38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23"/>
      <c r="AJ392" s="23"/>
      <c r="AK392" s="23"/>
      <c r="AL392" s="23"/>
    </row>
    <row r="393" spans="1:38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23"/>
      <c r="AJ393" s="23"/>
      <c r="AK393" s="23"/>
      <c r="AL393" s="23"/>
    </row>
    <row r="394" spans="1:38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23"/>
      <c r="AJ394" s="23"/>
      <c r="AK394" s="23"/>
      <c r="AL394" s="23"/>
    </row>
    <row r="395" spans="1:38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23"/>
      <c r="AJ395" s="23"/>
      <c r="AK395" s="23"/>
      <c r="AL395" s="23"/>
    </row>
    <row r="396" spans="1:38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23"/>
      <c r="AJ396" s="23"/>
      <c r="AK396" s="23"/>
      <c r="AL396" s="23"/>
    </row>
    <row r="397" spans="1:38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23"/>
      <c r="AJ397" s="23"/>
      <c r="AK397" s="23"/>
      <c r="AL397" s="23"/>
    </row>
    <row r="398" spans="1:38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23"/>
      <c r="AJ398" s="23"/>
      <c r="AK398" s="23"/>
      <c r="AL398" s="23"/>
    </row>
    <row r="399" spans="1:38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23"/>
      <c r="AJ399" s="23"/>
      <c r="AK399" s="23"/>
      <c r="AL399" s="23"/>
    </row>
    <row r="400" spans="1:38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23"/>
      <c r="AJ400" s="23"/>
      <c r="AK400" s="23"/>
      <c r="AL400" s="23"/>
    </row>
    <row r="401" spans="1:38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23"/>
      <c r="AJ401" s="23"/>
      <c r="AK401" s="23"/>
      <c r="AL401" s="23"/>
    </row>
    <row r="402" spans="1:38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23"/>
      <c r="AJ402" s="23"/>
      <c r="AK402" s="23"/>
      <c r="AL402" s="23"/>
    </row>
    <row r="403" spans="1:38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23"/>
      <c r="AJ403" s="23"/>
      <c r="AK403" s="23"/>
      <c r="AL403" s="23"/>
    </row>
    <row r="404" spans="1:38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23"/>
      <c r="AJ404" s="23"/>
      <c r="AK404" s="23"/>
      <c r="AL404" s="23"/>
    </row>
    <row r="405" spans="1:38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23"/>
      <c r="AJ405" s="23"/>
      <c r="AK405" s="23"/>
      <c r="AL405" s="23"/>
    </row>
    <row r="406" spans="1:38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23"/>
      <c r="AJ406" s="23"/>
      <c r="AK406" s="23"/>
      <c r="AL406" s="23"/>
    </row>
    <row r="407" spans="1:38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23"/>
      <c r="AJ407" s="23"/>
      <c r="AK407" s="23"/>
      <c r="AL407" s="23"/>
    </row>
    <row r="408" spans="1:38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23"/>
      <c r="AJ408" s="23"/>
      <c r="AK408" s="23"/>
      <c r="AL408" s="23"/>
    </row>
    <row r="409" spans="1:38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23"/>
      <c r="AJ409" s="23"/>
      <c r="AK409" s="23"/>
      <c r="AL409" s="23"/>
    </row>
    <row r="410" spans="1:38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23"/>
      <c r="AJ410" s="23"/>
      <c r="AK410" s="23"/>
      <c r="AL410" s="23"/>
    </row>
    <row r="411" spans="1:38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23"/>
      <c r="AJ411" s="23"/>
      <c r="AK411" s="23"/>
      <c r="AL411" s="23"/>
    </row>
    <row r="412" spans="1:38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23"/>
      <c r="AJ412" s="23"/>
      <c r="AK412" s="23"/>
      <c r="AL412" s="23"/>
    </row>
    <row r="413" spans="1:38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23"/>
      <c r="AJ413" s="23"/>
      <c r="AK413" s="23"/>
      <c r="AL413" s="23"/>
    </row>
    <row r="414" spans="1:38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23"/>
      <c r="AJ414" s="23"/>
      <c r="AK414" s="23"/>
      <c r="AL414" s="23"/>
    </row>
    <row r="415" spans="1:38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23"/>
      <c r="AJ415" s="23"/>
      <c r="AK415" s="23"/>
      <c r="AL415" s="23"/>
    </row>
    <row r="416" spans="1:38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23"/>
      <c r="AJ416" s="23"/>
      <c r="AK416" s="23"/>
      <c r="AL416" s="23"/>
    </row>
    <row r="417" spans="1:38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23"/>
      <c r="AJ417" s="23"/>
      <c r="AK417" s="23"/>
      <c r="AL417" s="23"/>
    </row>
    <row r="418" spans="1:38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23"/>
      <c r="AJ418" s="23"/>
      <c r="AK418" s="23"/>
      <c r="AL418" s="23"/>
    </row>
    <row r="419" spans="1:38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23"/>
      <c r="AJ419" s="23"/>
      <c r="AK419" s="23"/>
      <c r="AL419" s="23"/>
    </row>
    <row r="420" spans="1:38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23"/>
      <c r="AJ420" s="23"/>
      <c r="AK420" s="23"/>
      <c r="AL420" s="23"/>
    </row>
    <row r="421" spans="1:38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23"/>
      <c r="AJ421" s="23"/>
      <c r="AK421" s="23"/>
      <c r="AL421" s="23"/>
    </row>
    <row r="422" spans="1:38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23"/>
      <c r="AJ422" s="23"/>
      <c r="AK422" s="23"/>
      <c r="AL422" s="23"/>
    </row>
    <row r="423" spans="1:38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23"/>
      <c r="AJ423" s="23"/>
      <c r="AK423" s="23"/>
      <c r="AL423" s="23"/>
    </row>
    <row r="424" spans="1:38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23"/>
      <c r="AJ424" s="23"/>
      <c r="AK424" s="23"/>
      <c r="AL424" s="23"/>
    </row>
    <row r="425" spans="1:38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23"/>
      <c r="AJ425" s="23"/>
      <c r="AK425" s="23"/>
      <c r="AL425" s="23"/>
    </row>
    <row r="426" spans="1:38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23"/>
      <c r="AJ426" s="23"/>
      <c r="AK426" s="23"/>
      <c r="AL426" s="23"/>
    </row>
    <row r="427" spans="1:38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23"/>
      <c r="AJ427" s="23"/>
      <c r="AK427" s="23"/>
      <c r="AL427" s="23"/>
    </row>
    <row r="428" spans="1:38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23"/>
      <c r="AJ428" s="23"/>
      <c r="AK428" s="23"/>
      <c r="AL428" s="23"/>
    </row>
    <row r="429" spans="1:38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23"/>
      <c r="AJ429" s="23"/>
      <c r="AK429" s="23"/>
      <c r="AL429" s="23"/>
    </row>
    <row r="430" spans="1:38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23"/>
      <c r="AJ430" s="23"/>
      <c r="AK430" s="23"/>
      <c r="AL430" s="23"/>
    </row>
    <row r="431" spans="1:38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23"/>
      <c r="AJ431" s="23"/>
      <c r="AK431" s="23"/>
      <c r="AL431" s="23"/>
    </row>
    <row r="432" spans="1:38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23"/>
      <c r="AJ432" s="23"/>
      <c r="AK432" s="23"/>
      <c r="AL432" s="23"/>
    </row>
    <row r="433" spans="1:38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23"/>
      <c r="AJ433" s="23"/>
      <c r="AK433" s="23"/>
      <c r="AL433" s="23"/>
    </row>
    <row r="434" spans="1:38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23"/>
      <c r="AJ434" s="23"/>
      <c r="AK434" s="23"/>
      <c r="AL434" s="23"/>
    </row>
    <row r="435" spans="1:38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23"/>
      <c r="AJ435" s="23"/>
      <c r="AK435" s="23"/>
      <c r="AL435" s="23"/>
    </row>
    <row r="436" spans="1:38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23"/>
      <c r="AJ436" s="23"/>
      <c r="AK436" s="23"/>
      <c r="AL436" s="23"/>
    </row>
    <row r="437" spans="1:38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23"/>
      <c r="AJ437" s="23"/>
      <c r="AK437" s="23"/>
      <c r="AL437" s="23"/>
    </row>
    <row r="438" spans="1:38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23"/>
      <c r="AJ438" s="23"/>
      <c r="AK438" s="23"/>
      <c r="AL438" s="23"/>
    </row>
    <row r="439" spans="1:38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23"/>
      <c r="AJ439" s="23"/>
      <c r="AK439" s="23"/>
      <c r="AL439" s="23"/>
    </row>
    <row r="440" spans="1:38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23"/>
      <c r="AJ440" s="23"/>
      <c r="AK440" s="23"/>
      <c r="AL440" s="23"/>
    </row>
    <row r="441" spans="1:38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23"/>
      <c r="AJ441" s="23"/>
      <c r="AK441" s="23"/>
      <c r="AL441" s="23"/>
    </row>
    <row r="442" spans="1:38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23"/>
      <c r="AJ442" s="23"/>
      <c r="AK442" s="23"/>
      <c r="AL442" s="23"/>
    </row>
    <row r="443" spans="1:38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23"/>
      <c r="AJ443" s="23"/>
      <c r="AK443" s="23"/>
      <c r="AL443" s="23"/>
    </row>
    <row r="444" spans="1:38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23"/>
      <c r="AJ444" s="23"/>
      <c r="AK444" s="23"/>
      <c r="AL444" s="23"/>
    </row>
    <row r="445" spans="1:38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23"/>
      <c r="AJ445" s="23"/>
      <c r="AK445" s="23"/>
      <c r="AL445" s="23"/>
    </row>
    <row r="446" spans="1:38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23"/>
      <c r="AJ446" s="23"/>
      <c r="AK446" s="23"/>
      <c r="AL446" s="23"/>
    </row>
    <row r="447" spans="1:38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23"/>
      <c r="AJ447" s="23"/>
      <c r="AK447" s="23"/>
      <c r="AL447" s="23"/>
    </row>
    <row r="448" spans="1:38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23"/>
      <c r="AJ448" s="23"/>
      <c r="AK448" s="23"/>
      <c r="AL448" s="23"/>
    </row>
    <row r="449" spans="1:38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23"/>
      <c r="AJ449" s="23"/>
      <c r="AK449" s="23"/>
      <c r="AL449" s="23"/>
    </row>
    <row r="450" spans="1:38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23"/>
      <c r="AJ450" s="23"/>
      <c r="AK450" s="23"/>
      <c r="AL450" s="23"/>
    </row>
    <row r="451" spans="1:38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23"/>
      <c r="AJ451" s="23"/>
      <c r="AK451" s="23"/>
      <c r="AL451" s="23"/>
    </row>
    <row r="452" spans="1:38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23"/>
      <c r="AJ452" s="23"/>
      <c r="AK452" s="23"/>
      <c r="AL452" s="23"/>
    </row>
    <row r="453" spans="1:38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23"/>
      <c r="AJ453" s="23"/>
      <c r="AK453" s="23"/>
      <c r="AL453" s="23"/>
    </row>
    <row r="454" spans="1:38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23"/>
      <c r="AJ454" s="23"/>
      <c r="AK454" s="23"/>
      <c r="AL454" s="23"/>
    </row>
    <row r="455" spans="1:38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23"/>
      <c r="AJ455" s="23"/>
      <c r="AK455" s="23"/>
      <c r="AL455" s="23"/>
    </row>
    <row r="456" spans="1:38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23"/>
      <c r="AJ456" s="23"/>
      <c r="AK456" s="23"/>
      <c r="AL456" s="23"/>
    </row>
    <row r="457" spans="1:38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23"/>
      <c r="AJ457" s="23"/>
      <c r="AK457" s="23"/>
      <c r="AL457" s="23"/>
    </row>
    <row r="458" spans="1:38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23"/>
      <c r="AJ458" s="23"/>
      <c r="AK458" s="23"/>
      <c r="AL458" s="23"/>
    </row>
    <row r="459" spans="1:38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23"/>
      <c r="AJ459" s="23"/>
      <c r="AK459" s="23"/>
      <c r="AL459" s="23"/>
    </row>
    <row r="460" spans="1:38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23"/>
      <c r="AJ460" s="23"/>
      <c r="AK460" s="23"/>
      <c r="AL460" s="23"/>
    </row>
    <row r="461" spans="1:38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23"/>
      <c r="AJ461" s="23"/>
      <c r="AK461" s="23"/>
      <c r="AL461" s="23"/>
    </row>
    <row r="462" spans="1:38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23"/>
      <c r="AJ462" s="23"/>
      <c r="AK462" s="23"/>
      <c r="AL462" s="23"/>
    </row>
    <row r="463" spans="1:38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23"/>
      <c r="AJ463" s="23"/>
      <c r="AK463" s="23"/>
      <c r="AL463" s="23"/>
    </row>
    <row r="464" spans="1:38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23"/>
      <c r="AJ464" s="23"/>
      <c r="AK464" s="23"/>
      <c r="AL464" s="23"/>
    </row>
    <row r="465" spans="1:38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23"/>
      <c r="AJ465" s="23"/>
      <c r="AK465" s="23"/>
      <c r="AL465" s="23"/>
    </row>
    <row r="466" spans="1:38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23"/>
      <c r="AJ466" s="23"/>
      <c r="AK466" s="23"/>
      <c r="AL466" s="23"/>
    </row>
    <row r="467" spans="1:38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23"/>
      <c r="AJ467" s="23"/>
      <c r="AK467" s="23"/>
      <c r="AL467" s="23"/>
    </row>
    <row r="468" spans="1:38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23"/>
      <c r="AJ468" s="23"/>
      <c r="AK468" s="23"/>
      <c r="AL468" s="23"/>
    </row>
    <row r="469" spans="1:38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23"/>
      <c r="AJ469" s="23"/>
      <c r="AK469" s="23"/>
      <c r="AL469" s="23"/>
    </row>
    <row r="470" spans="1:38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23"/>
      <c r="AJ470" s="23"/>
      <c r="AK470" s="23"/>
      <c r="AL470" s="23"/>
    </row>
    <row r="471" spans="1:38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23"/>
      <c r="AJ471" s="23"/>
      <c r="AK471" s="23"/>
      <c r="AL471" s="23"/>
    </row>
    <row r="472" spans="1:38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23"/>
      <c r="AJ472" s="23"/>
      <c r="AK472" s="23"/>
      <c r="AL472" s="23"/>
    </row>
    <row r="473" spans="1:38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23"/>
      <c r="AJ473" s="23"/>
      <c r="AK473" s="23"/>
      <c r="AL473" s="23"/>
    </row>
    <row r="474" spans="1:38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23"/>
      <c r="AJ474" s="23"/>
      <c r="AK474" s="23"/>
      <c r="AL474" s="23"/>
    </row>
    <row r="475" spans="1:38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23"/>
      <c r="AJ475" s="23"/>
      <c r="AK475" s="23"/>
      <c r="AL475" s="23"/>
    </row>
    <row r="476" spans="1:38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23"/>
      <c r="AJ476" s="23"/>
      <c r="AK476" s="23"/>
      <c r="AL476" s="23"/>
    </row>
    <row r="477" spans="1:38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23"/>
      <c r="AJ477" s="23"/>
      <c r="AK477" s="23"/>
      <c r="AL477" s="23"/>
    </row>
    <row r="478" spans="1:38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23"/>
      <c r="AJ478" s="23"/>
      <c r="AK478" s="23"/>
      <c r="AL478" s="23"/>
    </row>
    <row r="479" spans="1:38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23"/>
      <c r="AJ479" s="23"/>
      <c r="AK479" s="23"/>
      <c r="AL479" s="23"/>
    </row>
    <row r="480" spans="1:38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23"/>
      <c r="AJ480" s="23"/>
      <c r="AK480" s="23"/>
      <c r="AL480" s="23"/>
    </row>
    <row r="481" spans="1:38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23"/>
      <c r="AJ481" s="23"/>
      <c r="AK481" s="23"/>
      <c r="AL481" s="23"/>
    </row>
    <row r="482" spans="1:38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23"/>
      <c r="AJ482" s="23"/>
      <c r="AK482" s="23"/>
      <c r="AL482" s="23"/>
    </row>
    <row r="483" spans="1:38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23"/>
      <c r="AJ483" s="23"/>
      <c r="AK483" s="23"/>
      <c r="AL483" s="23"/>
    </row>
    <row r="484" spans="1:38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23"/>
      <c r="AJ484" s="23"/>
      <c r="AK484" s="23"/>
      <c r="AL484" s="23"/>
    </row>
    <row r="485" spans="1:38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23"/>
      <c r="AJ485" s="23"/>
      <c r="AK485" s="23"/>
      <c r="AL485" s="23"/>
    </row>
    <row r="486" spans="1:38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23"/>
      <c r="AJ486" s="23"/>
      <c r="AK486" s="23"/>
      <c r="AL486" s="23"/>
    </row>
    <row r="487" spans="1:38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23"/>
      <c r="AJ487" s="23"/>
      <c r="AK487" s="23"/>
      <c r="AL487" s="23"/>
    </row>
    <row r="488" spans="1:38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23"/>
      <c r="AJ488" s="23"/>
      <c r="AK488" s="23"/>
      <c r="AL488" s="23"/>
    </row>
    <row r="489" spans="1:38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23"/>
      <c r="AJ489" s="23"/>
      <c r="AK489" s="23"/>
      <c r="AL489" s="23"/>
    </row>
    <row r="490" spans="1:38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23"/>
      <c r="AJ490" s="23"/>
      <c r="AK490" s="23"/>
      <c r="AL490" s="23"/>
    </row>
    <row r="491" spans="1:38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23"/>
      <c r="AJ491" s="23"/>
      <c r="AK491" s="23"/>
      <c r="AL491" s="23"/>
    </row>
    <row r="492" spans="1:38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23"/>
      <c r="AJ492" s="23"/>
      <c r="AK492" s="23"/>
      <c r="AL492" s="23"/>
    </row>
    <row r="493" spans="1:38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23"/>
      <c r="AJ493" s="23"/>
      <c r="AK493" s="23"/>
      <c r="AL493" s="23"/>
    </row>
    <row r="494" spans="1:38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23"/>
      <c r="AJ494" s="23"/>
      <c r="AK494" s="23"/>
      <c r="AL494" s="23"/>
    </row>
    <row r="495" spans="1:38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23"/>
      <c r="AJ495" s="23"/>
      <c r="AK495" s="23"/>
      <c r="AL495" s="23"/>
    </row>
    <row r="496" spans="1:38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23"/>
      <c r="AJ496" s="23"/>
      <c r="AK496" s="23"/>
      <c r="AL496" s="23"/>
    </row>
    <row r="497" spans="1:38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23"/>
      <c r="AJ497" s="23"/>
      <c r="AK497" s="23"/>
      <c r="AL497" s="23"/>
    </row>
    <row r="498" spans="1:38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23"/>
      <c r="AJ498" s="23"/>
      <c r="AK498" s="23"/>
      <c r="AL498" s="23"/>
    </row>
    <row r="499" spans="1:38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23"/>
      <c r="AJ499" s="23"/>
      <c r="AK499" s="23"/>
      <c r="AL499" s="23"/>
    </row>
    <row r="500" spans="1:38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23"/>
      <c r="AJ500" s="23"/>
      <c r="AK500" s="23"/>
      <c r="AL500" s="23"/>
    </row>
    <row r="501" spans="1:38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23"/>
      <c r="AJ501" s="23"/>
      <c r="AK501" s="23"/>
      <c r="AL501" s="23"/>
    </row>
    <row r="502" spans="1:38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23"/>
      <c r="AJ502" s="23"/>
      <c r="AK502" s="23"/>
      <c r="AL502" s="23"/>
    </row>
    <row r="503" spans="1:38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23"/>
      <c r="AJ503" s="23"/>
      <c r="AK503" s="23"/>
      <c r="AL503" s="23"/>
    </row>
    <row r="504" spans="1:38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23"/>
      <c r="AJ504" s="23"/>
      <c r="AK504" s="23"/>
      <c r="AL504" s="23"/>
    </row>
    <row r="505" spans="1:38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23"/>
      <c r="AJ505" s="23"/>
      <c r="AK505" s="23"/>
      <c r="AL505" s="23"/>
    </row>
    <row r="506" spans="1:38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23"/>
      <c r="AJ506" s="23"/>
      <c r="AK506" s="23"/>
      <c r="AL506" s="23"/>
    </row>
    <row r="507" spans="1:38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23"/>
      <c r="AJ507" s="23"/>
      <c r="AK507" s="23"/>
      <c r="AL507" s="23"/>
    </row>
    <row r="508" spans="1:38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23"/>
      <c r="AJ508" s="23"/>
      <c r="AK508" s="23"/>
      <c r="AL508" s="23"/>
    </row>
    <row r="509" spans="1:38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23"/>
      <c r="AJ509" s="23"/>
      <c r="AK509" s="23"/>
      <c r="AL509" s="23"/>
    </row>
    <row r="510" spans="1:38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23"/>
      <c r="AJ510" s="23"/>
      <c r="AK510" s="23"/>
      <c r="AL510" s="23"/>
    </row>
    <row r="511" spans="1:38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23"/>
      <c r="AJ511" s="23"/>
      <c r="AK511" s="23"/>
      <c r="AL511" s="23"/>
    </row>
    <row r="512" spans="1:38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23"/>
      <c r="AJ512" s="23"/>
      <c r="AK512" s="23"/>
      <c r="AL512" s="23"/>
    </row>
    <row r="513" spans="1:38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23"/>
      <c r="AJ513" s="23"/>
      <c r="AK513" s="23"/>
      <c r="AL513" s="23"/>
    </row>
    <row r="514" spans="1:38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23"/>
      <c r="AJ514" s="23"/>
      <c r="AK514" s="23"/>
      <c r="AL514" s="23"/>
    </row>
    <row r="515" spans="1:38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23"/>
      <c r="AJ515" s="23"/>
      <c r="AK515" s="23"/>
      <c r="AL515" s="23"/>
    </row>
    <row r="516" spans="1:38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23"/>
      <c r="AJ516" s="23"/>
      <c r="AK516" s="23"/>
      <c r="AL516" s="23"/>
    </row>
    <row r="517" spans="1:38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23"/>
      <c r="AJ517" s="23"/>
      <c r="AK517" s="23"/>
      <c r="AL517" s="23"/>
    </row>
    <row r="518" spans="1:38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23"/>
      <c r="AJ518" s="23"/>
      <c r="AK518" s="23"/>
      <c r="AL518" s="23"/>
    </row>
    <row r="519" spans="1:38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23"/>
      <c r="AJ519" s="23"/>
      <c r="AK519" s="23"/>
      <c r="AL519" s="23"/>
    </row>
    <row r="520" spans="1:38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23"/>
      <c r="AJ520" s="23"/>
      <c r="AK520" s="23"/>
      <c r="AL520" s="23"/>
    </row>
    <row r="521" spans="1:38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23"/>
      <c r="AJ521" s="23"/>
      <c r="AK521" s="23"/>
      <c r="AL521" s="23"/>
    </row>
    <row r="522" spans="1:38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23"/>
      <c r="AJ522" s="23"/>
      <c r="AK522" s="23"/>
      <c r="AL522" s="23"/>
    </row>
    <row r="523" spans="1:38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23"/>
      <c r="AJ523" s="23"/>
      <c r="AK523" s="23"/>
      <c r="AL523" s="23"/>
    </row>
    <row r="524" spans="1:38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23"/>
      <c r="AJ524" s="23"/>
      <c r="AK524" s="23"/>
      <c r="AL524" s="23"/>
    </row>
    <row r="525" spans="1:38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23"/>
      <c r="AJ525" s="23"/>
      <c r="AK525" s="23"/>
      <c r="AL525" s="23"/>
    </row>
    <row r="526" spans="1:38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23"/>
      <c r="AJ526" s="23"/>
      <c r="AK526" s="23"/>
      <c r="AL526" s="23"/>
    </row>
    <row r="527" spans="1:38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23"/>
      <c r="AJ527" s="23"/>
      <c r="AK527" s="23"/>
      <c r="AL527" s="23"/>
    </row>
    <row r="528" spans="1:38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23"/>
      <c r="AJ528" s="23"/>
      <c r="AK528" s="23"/>
      <c r="AL528" s="23"/>
    </row>
    <row r="529" spans="1:38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23"/>
      <c r="AJ529" s="23"/>
      <c r="AK529" s="23"/>
      <c r="AL529" s="23"/>
    </row>
    <row r="530" spans="1:38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23"/>
      <c r="AJ530" s="23"/>
      <c r="AK530" s="23"/>
      <c r="AL530" s="23"/>
    </row>
    <row r="531" spans="1:38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23"/>
      <c r="AJ531" s="23"/>
      <c r="AK531" s="23"/>
      <c r="AL531" s="23"/>
    </row>
    <row r="532" spans="1:38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23"/>
      <c r="AJ532" s="23"/>
      <c r="AK532" s="23"/>
      <c r="AL532" s="23"/>
    </row>
    <row r="533" spans="1:38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23"/>
      <c r="AJ533" s="23"/>
      <c r="AK533" s="23"/>
      <c r="AL533" s="23"/>
    </row>
    <row r="534" spans="1:38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23"/>
      <c r="AJ534" s="23"/>
      <c r="AK534" s="23"/>
      <c r="AL534" s="23"/>
    </row>
    <row r="535" spans="1:38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23"/>
      <c r="AJ535" s="23"/>
      <c r="AK535" s="23"/>
      <c r="AL535" s="23"/>
    </row>
    <row r="536" spans="1:38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23"/>
      <c r="AJ536" s="23"/>
      <c r="AK536" s="23"/>
      <c r="AL536" s="23"/>
    </row>
    <row r="537" spans="1:38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23"/>
      <c r="AJ537" s="23"/>
      <c r="AK537" s="23"/>
      <c r="AL537" s="23"/>
    </row>
    <row r="538" spans="1:38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23"/>
      <c r="AJ538" s="23"/>
      <c r="AK538" s="23"/>
      <c r="AL538" s="23"/>
    </row>
    <row r="539" spans="1:38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23"/>
      <c r="AJ539" s="23"/>
      <c r="AK539" s="23"/>
      <c r="AL539" s="23"/>
    </row>
    <row r="540" spans="1:38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23"/>
      <c r="AJ540" s="23"/>
      <c r="AK540" s="23"/>
      <c r="AL540" s="23"/>
    </row>
    <row r="541" spans="1:38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23"/>
      <c r="AJ541" s="23"/>
      <c r="AK541" s="23"/>
      <c r="AL541" s="23"/>
    </row>
    <row r="542" spans="1:38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23"/>
      <c r="AJ542" s="23"/>
      <c r="AK542" s="23"/>
      <c r="AL542" s="23"/>
    </row>
    <row r="543" spans="1:38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23"/>
      <c r="AJ543" s="23"/>
      <c r="AK543" s="23"/>
      <c r="AL543" s="23"/>
    </row>
    <row r="544" spans="1:38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23"/>
      <c r="AJ544" s="23"/>
      <c r="AK544" s="23"/>
      <c r="AL544" s="23"/>
    </row>
    <row r="545" spans="1:38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23"/>
      <c r="AJ545" s="23"/>
      <c r="AK545" s="23"/>
      <c r="AL545" s="23"/>
    </row>
    <row r="546" spans="1:38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23"/>
      <c r="AJ546" s="23"/>
      <c r="AK546" s="23"/>
      <c r="AL546" s="23"/>
    </row>
    <row r="547" spans="1:38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23"/>
      <c r="AJ547" s="23"/>
      <c r="AK547" s="23"/>
      <c r="AL547" s="23"/>
    </row>
    <row r="548" spans="1:38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23"/>
      <c r="AJ548" s="23"/>
      <c r="AK548" s="23"/>
      <c r="AL548" s="23"/>
    </row>
    <row r="549" spans="1:38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23"/>
      <c r="AJ549" s="23"/>
      <c r="AK549" s="23"/>
      <c r="AL549" s="23"/>
    </row>
    <row r="550" spans="1:38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23"/>
      <c r="AJ550" s="23"/>
      <c r="AK550" s="23"/>
      <c r="AL550" s="23"/>
    </row>
    <row r="551" spans="1:38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23"/>
      <c r="AJ551" s="23"/>
      <c r="AK551" s="23"/>
      <c r="AL551" s="23"/>
    </row>
    <row r="552" spans="1:38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23"/>
      <c r="AJ552" s="23"/>
      <c r="AK552" s="23"/>
      <c r="AL552" s="23"/>
    </row>
    <row r="553" spans="1:38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23"/>
      <c r="AJ553" s="23"/>
      <c r="AK553" s="23"/>
      <c r="AL553" s="23"/>
    </row>
    <row r="554" spans="1:38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23"/>
      <c r="AJ554" s="23"/>
      <c r="AK554" s="23"/>
      <c r="AL554" s="23"/>
    </row>
    <row r="555" spans="1:38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23"/>
      <c r="AJ555" s="23"/>
      <c r="AK555" s="23"/>
      <c r="AL555" s="23"/>
    </row>
    <row r="556" spans="1:38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23"/>
      <c r="AJ556" s="23"/>
      <c r="AK556" s="23"/>
      <c r="AL556" s="23"/>
    </row>
    <row r="557" spans="1:38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23"/>
      <c r="AJ557" s="23"/>
      <c r="AK557" s="23"/>
      <c r="AL557" s="23"/>
    </row>
    <row r="558" spans="1:38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23"/>
      <c r="AJ558" s="23"/>
      <c r="AK558" s="23"/>
      <c r="AL558" s="23"/>
    </row>
    <row r="559" spans="1:38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23"/>
      <c r="AJ559" s="23"/>
      <c r="AK559" s="23"/>
      <c r="AL559" s="23"/>
    </row>
    <row r="560" spans="1:38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23"/>
      <c r="AJ560" s="23"/>
      <c r="AK560" s="23"/>
      <c r="AL560" s="23"/>
    </row>
    <row r="561" spans="1:38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23"/>
      <c r="AJ561" s="23"/>
      <c r="AK561" s="23"/>
      <c r="AL561" s="23"/>
    </row>
    <row r="562" spans="1:38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23"/>
      <c r="AJ562" s="23"/>
      <c r="AK562" s="23"/>
      <c r="AL562" s="23"/>
    </row>
    <row r="563" spans="1:38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23"/>
      <c r="AJ563" s="23"/>
      <c r="AK563" s="23"/>
      <c r="AL563" s="23"/>
    </row>
    <row r="564" spans="1:38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23"/>
      <c r="AJ564" s="23"/>
      <c r="AK564" s="23"/>
      <c r="AL564" s="23"/>
    </row>
    <row r="565" spans="1:38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23"/>
      <c r="AJ565" s="23"/>
      <c r="AK565" s="23"/>
      <c r="AL565" s="23"/>
    </row>
    <row r="566" spans="1:38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23"/>
      <c r="AJ566" s="23"/>
      <c r="AK566" s="23"/>
      <c r="AL566" s="23"/>
    </row>
    <row r="567" spans="1:38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23"/>
      <c r="AJ567" s="23"/>
      <c r="AK567" s="23"/>
      <c r="AL567" s="23"/>
    </row>
    <row r="568" spans="1:38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23"/>
      <c r="AJ568" s="23"/>
      <c r="AK568" s="23"/>
      <c r="AL568" s="23"/>
    </row>
    <row r="569" spans="1:38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23"/>
      <c r="AJ569" s="23"/>
      <c r="AK569" s="23"/>
      <c r="AL569" s="23"/>
    </row>
    <row r="570" spans="1:38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23"/>
      <c r="AJ570" s="23"/>
      <c r="AK570" s="23"/>
      <c r="AL570" s="23"/>
    </row>
    <row r="571" spans="1:38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23"/>
      <c r="AJ571" s="23"/>
      <c r="AK571" s="23"/>
      <c r="AL571" s="23"/>
    </row>
    <row r="572" spans="1:38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23"/>
      <c r="AJ572" s="23"/>
      <c r="AK572" s="23"/>
      <c r="AL572" s="23"/>
    </row>
    <row r="573" spans="1:38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23"/>
      <c r="AJ573" s="23"/>
      <c r="AK573" s="23"/>
      <c r="AL573" s="23"/>
    </row>
    <row r="574" spans="1:38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23"/>
      <c r="AJ574" s="23"/>
      <c r="AK574" s="23"/>
      <c r="AL574" s="23"/>
    </row>
    <row r="575" spans="1:38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23"/>
      <c r="AJ575" s="23"/>
      <c r="AK575" s="23"/>
      <c r="AL575" s="23"/>
    </row>
    <row r="576" spans="1:38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23"/>
      <c r="AJ576" s="23"/>
      <c r="AK576" s="23"/>
      <c r="AL576" s="23"/>
    </row>
    <row r="577" spans="1:38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23"/>
      <c r="AJ577" s="23"/>
      <c r="AK577" s="23"/>
      <c r="AL577" s="23"/>
    </row>
    <row r="578" spans="1:38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23"/>
      <c r="AJ578" s="23"/>
      <c r="AK578" s="23"/>
      <c r="AL578" s="23"/>
    </row>
    <row r="579" spans="1:38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23"/>
      <c r="AJ579" s="23"/>
      <c r="AK579" s="23"/>
      <c r="AL579" s="23"/>
    </row>
    <row r="580" spans="1:38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23"/>
      <c r="AJ580" s="23"/>
      <c r="AK580" s="23"/>
      <c r="AL580" s="23"/>
    </row>
    <row r="581" spans="1:38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23"/>
      <c r="AJ581" s="23"/>
      <c r="AK581" s="23"/>
      <c r="AL581" s="23"/>
    </row>
    <row r="582" spans="1:38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23"/>
      <c r="AJ582" s="23"/>
      <c r="AK582" s="23"/>
      <c r="AL582" s="23"/>
    </row>
    <row r="583" spans="1:38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23"/>
      <c r="AJ583" s="23"/>
      <c r="AK583" s="23"/>
      <c r="AL583" s="23"/>
    </row>
    <row r="584" spans="1:38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23"/>
      <c r="AJ584" s="23"/>
      <c r="AK584" s="23"/>
      <c r="AL584" s="23"/>
    </row>
    <row r="585" spans="1:38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23"/>
      <c r="AJ585" s="23"/>
      <c r="AK585" s="23"/>
      <c r="AL585" s="23"/>
    </row>
    <row r="586" spans="1:38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23"/>
      <c r="AJ586" s="23"/>
      <c r="AK586" s="23"/>
      <c r="AL586" s="23"/>
    </row>
    <row r="587" spans="1:38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23"/>
      <c r="AJ587" s="23"/>
      <c r="AK587" s="23"/>
      <c r="AL587" s="23"/>
    </row>
    <row r="588" spans="1:38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23"/>
      <c r="AJ588" s="23"/>
      <c r="AK588" s="23"/>
      <c r="AL588" s="23"/>
    </row>
    <row r="589" spans="1:38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23"/>
      <c r="AJ589" s="23"/>
      <c r="AK589" s="23"/>
      <c r="AL589" s="23"/>
    </row>
    <row r="590" spans="1:38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23"/>
      <c r="AJ590" s="23"/>
      <c r="AK590" s="23"/>
      <c r="AL590" s="23"/>
    </row>
    <row r="591" spans="1:38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23"/>
      <c r="AJ591" s="23"/>
      <c r="AK591" s="23"/>
      <c r="AL591" s="23"/>
    </row>
    <row r="592" spans="1:38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23"/>
      <c r="AJ592" s="23"/>
      <c r="AK592" s="23"/>
      <c r="AL592" s="23"/>
    </row>
    <row r="593" spans="1:38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23"/>
      <c r="AJ593" s="23"/>
      <c r="AK593" s="23"/>
      <c r="AL593" s="23"/>
    </row>
    <row r="594" spans="1:38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23"/>
      <c r="AJ594" s="23"/>
      <c r="AK594" s="23"/>
      <c r="AL594" s="23"/>
    </row>
    <row r="595" spans="1:38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23"/>
      <c r="AJ595" s="23"/>
      <c r="AK595" s="23"/>
      <c r="AL595" s="23"/>
    </row>
    <row r="596" spans="1:38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23"/>
      <c r="AJ596" s="23"/>
      <c r="AK596" s="23"/>
      <c r="AL596" s="23"/>
    </row>
    <row r="597" spans="1:38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23"/>
      <c r="AJ597" s="23"/>
      <c r="AK597" s="23"/>
      <c r="AL597" s="23"/>
    </row>
    <row r="598" spans="1:38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23"/>
      <c r="AJ598" s="23"/>
      <c r="AK598" s="23"/>
      <c r="AL598" s="23"/>
    </row>
    <row r="599" spans="1:38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23"/>
      <c r="AJ599" s="23"/>
      <c r="AK599" s="23"/>
      <c r="AL599" s="23"/>
    </row>
    <row r="600" spans="1:38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23"/>
      <c r="AJ600" s="23"/>
      <c r="AK600" s="23"/>
      <c r="AL600" s="23"/>
    </row>
    <row r="601" spans="1:38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23"/>
      <c r="AJ601" s="23"/>
      <c r="AK601" s="23"/>
      <c r="AL601" s="23"/>
    </row>
    <row r="602" spans="1:38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23"/>
      <c r="AJ602" s="23"/>
      <c r="AK602" s="23"/>
      <c r="AL602" s="23"/>
    </row>
    <row r="603" spans="1:38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23"/>
      <c r="AJ603" s="23"/>
      <c r="AK603" s="23"/>
      <c r="AL603" s="23"/>
    </row>
    <row r="604" spans="1:38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23"/>
      <c r="AJ604" s="23"/>
      <c r="AK604" s="23"/>
      <c r="AL604" s="23"/>
    </row>
    <row r="605" spans="1:38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23"/>
      <c r="AJ605" s="23"/>
      <c r="AK605" s="23"/>
      <c r="AL605" s="23"/>
    </row>
    <row r="606" spans="1:38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23"/>
      <c r="AJ606" s="23"/>
      <c r="AK606" s="23"/>
      <c r="AL606" s="23"/>
    </row>
    <row r="607" spans="1:38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23"/>
      <c r="AJ607" s="23"/>
      <c r="AK607" s="23"/>
      <c r="AL607" s="23"/>
    </row>
    <row r="608" spans="1:38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23"/>
      <c r="AJ608" s="23"/>
      <c r="AK608" s="23"/>
      <c r="AL608" s="23"/>
    </row>
    <row r="609" spans="1:38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23"/>
      <c r="AJ609" s="23"/>
      <c r="AK609" s="23"/>
      <c r="AL609" s="23"/>
    </row>
    <row r="610" spans="1:38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23"/>
      <c r="AJ610" s="23"/>
      <c r="AK610" s="23"/>
      <c r="AL610" s="23"/>
    </row>
    <row r="611" spans="1:38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23"/>
      <c r="AJ611" s="23"/>
      <c r="AK611" s="23"/>
      <c r="AL611" s="23"/>
    </row>
    <row r="612" spans="1:38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23"/>
      <c r="AJ612" s="23"/>
      <c r="AK612" s="23"/>
      <c r="AL612" s="23"/>
    </row>
    <row r="613" spans="1:38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23"/>
      <c r="AJ613" s="23"/>
      <c r="AK613" s="23"/>
      <c r="AL613" s="23"/>
    </row>
    <row r="614" spans="1:38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23"/>
      <c r="AJ614" s="23"/>
      <c r="AK614" s="23"/>
      <c r="AL614" s="23"/>
    </row>
    <row r="615" spans="1:38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23"/>
      <c r="AJ615" s="23"/>
      <c r="AK615" s="23"/>
      <c r="AL615" s="23"/>
    </row>
    <row r="616" spans="1:38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23"/>
      <c r="AJ616" s="23"/>
      <c r="AK616" s="23"/>
      <c r="AL616" s="23"/>
    </row>
    <row r="617" spans="1:38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23"/>
      <c r="AJ617" s="23"/>
      <c r="AK617" s="23"/>
      <c r="AL617" s="23"/>
    </row>
    <row r="618" spans="1:38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23"/>
      <c r="AJ618" s="23"/>
      <c r="AK618" s="23"/>
      <c r="AL618" s="23"/>
    </row>
    <row r="619" spans="1:38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23"/>
      <c r="AJ619" s="23"/>
      <c r="AK619" s="23"/>
      <c r="AL619" s="23"/>
    </row>
    <row r="620" spans="1:38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23"/>
      <c r="AJ620" s="23"/>
      <c r="AK620" s="23"/>
      <c r="AL620" s="23"/>
    </row>
    <row r="621" spans="1:38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23"/>
      <c r="AJ621" s="23"/>
      <c r="AK621" s="23"/>
      <c r="AL621" s="23"/>
    </row>
    <row r="622" spans="1:38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23"/>
      <c r="AJ622" s="23"/>
      <c r="AK622" s="23"/>
      <c r="AL622" s="23"/>
    </row>
    <row r="623" spans="1:38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23"/>
      <c r="AJ623" s="23"/>
      <c r="AK623" s="23"/>
      <c r="AL623" s="23"/>
    </row>
    <row r="624" spans="1:38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23"/>
      <c r="AJ624" s="23"/>
      <c r="AK624" s="23"/>
      <c r="AL624" s="23"/>
    </row>
    <row r="625" spans="1:38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23"/>
      <c r="AJ625" s="23"/>
      <c r="AK625" s="23"/>
      <c r="AL625" s="23"/>
    </row>
    <row r="626" spans="1:38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23"/>
      <c r="AJ626" s="23"/>
      <c r="AK626" s="23"/>
      <c r="AL626" s="23"/>
    </row>
    <row r="627" spans="1:38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23"/>
      <c r="AJ627" s="23"/>
      <c r="AK627" s="23"/>
      <c r="AL627" s="23"/>
    </row>
    <row r="628" spans="1:38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23"/>
      <c r="AJ628" s="23"/>
      <c r="AK628" s="23"/>
      <c r="AL628" s="23"/>
    </row>
    <row r="629" spans="1:38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23"/>
      <c r="AJ629" s="23"/>
      <c r="AK629" s="23"/>
      <c r="AL629" s="23"/>
    </row>
    <row r="630" spans="1:38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23"/>
      <c r="AJ630" s="23"/>
      <c r="AK630" s="23"/>
      <c r="AL630" s="23"/>
    </row>
    <row r="631" spans="1:38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23"/>
      <c r="AJ631" s="23"/>
      <c r="AK631" s="23"/>
      <c r="AL631" s="23"/>
    </row>
    <row r="632" spans="1:38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23"/>
      <c r="AJ632" s="23"/>
      <c r="AK632" s="23"/>
      <c r="AL632" s="23"/>
    </row>
    <row r="633" spans="1:38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23"/>
      <c r="AJ633" s="23"/>
      <c r="AK633" s="23"/>
      <c r="AL633" s="23"/>
    </row>
    <row r="634" spans="1:38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23"/>
      <c r="AJ634" s="23"/>
      <c r="AK634" s="23"/>
      <c r="AL634" s="23"/>
    </row>
    <row r="635" spans="1:38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23"/>
      <c r="AJ635" s="23"/>
      <c r="AK635" s="23"/>
      <c r="AL635" s="23"/>
    </row>
    <row r="636" spans="1:38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23"/>
      <c r="AJ636" s="23"/>
      <c r="AK636" s="23"/>
      <c r="AL636" s="23"/>
    </row>
    <row r="637" spans="1:38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23"/>
      <c r="AJ637" s="23"/>
      <c r="AK637" s="23"/>
      <c r="AL637" s="23"/>
    </row>
    <row r="638" spans="1:38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23"/>
      <c r="AJ638" s="23"/>
      <c r="AK638" s="23"/>
      <c r="AL638" s="23"/>
    </row>
    <row r="639" spans="1:38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23"/>
      <c r="AJ639" s="23"/>
      <c r="AK639" s="23"/>
      <c r="AL639" s="23"/>
    </row>
    <row r="640" spans="1:38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23"/>
      <c r="AJ640" s="23"/>
      <c r="AK640" s="23"/>
      <c r="AL640" s="23"/>
    </row>
    <row r="641" spans="1:38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23"/>
      <c r="AJ641" s="23"/>
      <c r="AK641" s="23"/>
      <c r="AL641" s="23"/>
    </row>
    <row r="642" spans="1:38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23"/>
      <c r="AJ642" s="23"/>
      <c r="AK642" s="23"/>
      <c r="AL642" s="23"/>
    </row>
    <row r="643" spans="1:38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23"/>
      <c r="AJ643" s="23"/>
      <c r="AK643" s="23"/>
      <c r="AL643" s="23"/>
    </row>
    <row r="644" spans="1:38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23"/>
      <c r="AJ644" s="23"/>
      <c r="AK644" s="23"/>
      <c r="AL644" s="23"/>
    </row>
    <row r="645" spans="1:38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23"/>
      <c r="AJ645" s="23"/>
      <c r="AK645" s="23"/>
      <c r="AL645" s="23"/>
    </row>
    <row r="646" spans="1:38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23"/>
      <c r="AJ646" s="23"/>
      <c r="AK646" s="23"/>
      <c r="AL646" s="23"/>
    </row>
    <row r="647" spans="1:38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23"/>
      <c r="AJ647" s="23"/>
      <c r="AK647" s="23"/>
      <c r="AL647" s="23"/>
    </row>
    <row r="648" spans="1:38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23"/>
      <c r="AJ648" s="23"/>
      <c r="AK648" s="23"/>
      <c r="AL648" s="23"/>
    </row>
    <row r="649" spans="1:38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23"/>
      <c r="AJ649" s="23"/>
      <c r="AK649" s="23"/>
      <c r="AL649" s="23"/>
    </row>
    <row r="650" spans="1:38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23"/>
      <c r="AJ650" s="23"/>
      <c r="AK650" s="23"/>
      <c r="AL650" s="23"/>
    </row>
    <row r="651" spans="1:38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23"/>
      <c r="AJ651" s="23"/>
      <c r="AK651" s="23"/>
      <c r="AL651" s="23"/>
    </row>
    <row r="652" spans="1:38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23"/>
      <c r="AJ652" s="23"/>
      <c r="AK652" s="23"/>
      <c r="AL652" s="23"/>
    </row>
    <row r="653" spans="1:38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23"/>
      <c r="AJ653" s="23"/>
      <c r="AK653" s="23"/>
      <c r="AL653" s="23"/>
    </row>
    <row r="654" spans="1:38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23"/>
      <c r="AJ654" s="23"/>
      <c r="AK654" s="23"/>
      <c r="AL654" s="23"/>
    </row>
    <row r="655" spans="1:38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23"/>
      <c r="AJ655" s="23"/>
      <c r="AK655" s="23"/>
      <c r="AL655" s="23"/>
    </row>
    <row r="656" spans="1:38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23"/>
      <c r="AJ656" s="23"/>
      <c r="AK656" s="23"/>
      <c r="AL656" s="23"/>
    </row>
    <row r="657" spans="1:38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23"/>
      <c r="AJ657" s="23"/>
      <c r="AK657" s="23"/>
      <c r="AL657" s="23"/>
    </row>
    <row r="658" spans="1:38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23"/>
      <c r="AJ658" s="23"/>
      <c r="AK658" s="23"/>
      <c r="AL658" s="23"/>
    </row>
    <row r="659" spans="1:38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23"/>
      <c r="AJ659" s="23"/>
      <c r="AK659" s="23"/>
      <c r="AL659" s="23"/>
    </row>
    <row r="660" spans="1:38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23"/>
      <c r="AJ660" s="23"/>
      <c r="AK660" s="23"/>
      <c r="AL660" s="23"/>
    </row>
    <row r="661" spans="1:38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23"/>
      <c r="AJ661" s="23"/>
      <c r="AK661" s="23"/>
      <c r="AL661" s="23"/>
    </row>
    <row r="662" spans="1:38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23"/>
      <c r="AJ662" s="23"/>
      <c r="AK662" s="23"/>
      <c r="AL662" s="23"/>
    </row>
    <row r="663" spans="1:38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23"/>
      <c r="AJ663" s="23"/>
      <c r="AK663" s="23"/>
      <c r="AL663" s="23"/>
    </row>
    <row r="664" spans="1:38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23"/>
      <c r="AJ664" s="23"/>
      <c r="AK664" s="23"/>
      <c r="AL664" s="23"/>
    </row>
    <row r="665" spans="1:38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23"/>
      <c r="AJ665" s="23"/>
      <c r="AK665" s="23"/>
      <c r="AL665" s="23"/>
    </row>
    <row r="666" spans="1:38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23"/>
      <c r="AJ666" s="23"/>
      <c r="AK666" s="23"/>
      <c r="AL666" s="23"/>
    </row>
    <row r="667" spans="1:38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23"/>
      <c r="AJ667" s="23"/>
      <c r="AK667" s="23"/>
      <c r="AL667" s="23"/>
    </row>
    <row r="668" spans="1:38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23"/>
      <c r="AJ668" s="23"/>
      <c r="AK668" s="23"/>
      <c r="AL668" s="23"/>
    </row>
    <row r="669" spans="1:38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23"/>
      <c r="AJ669" s="23"/>
      <c r="AK669" s="23"/>
      <c r="AL669" s="23"/>
    </row>
    <row r="670" spans="1:38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23"/>
      <c r="AJ670" s="23"/>
      <c r="AK670" s="23"/>
      <c r="AL670" s="23"/>
    </row>
    <row r="671" spans="1:38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23"/>
      <c r="AJ671" s="23"/>
      <c r="AK671" s="23"/>
      <c r="AL671" s="23"/>
    </row>
    <row r="672" spans="1:38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23"/>
      <c r="AJ672" s="23"/>
      <c r="AK672" s="23"/>
      <c r="AL672" s="23"/>
    </row>
    <row r="673" spans="1:38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23"/>
      <c r="AJ673" s="23"/>
      <c r="AK673" s="23"/>
      <c r="AL673" s="23"/>
    </row>
    <row r="674" spans="1:38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23"/>
      <c r="AJ674" s="23"/>
      <c r="AK674" s="23"/>
      <c r="AL674" s="23"/>
    </row>
    <row r="675" spans="1:38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23"/>
      <c r="AJ675" s="23"/>
      <c r="AK675" s="23"/>
      <c r="AL675" s="23"/>
    </row>
    <row r="676" spans="1:38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23"/>
      <c r="AJ676" s="23"/>
      <c r="AK676" s="23"/>
      <c r="AL676" s="23"/>
    </row>
    <row r="677" spans="1:38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23"/>
      <c r="AJ677" s="23"/>
      <c r="AK677" s="23"/>
      <c r="AL677" s="23"/>
    </row>
    <row r="678" spans="1:38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23"/>
      <c r="AJ678" s="23"/>
      <c r="AK678" s="23"/>
      <c r="AL678" s="23"/>
    </row>
    <row r="679" spans="1:38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23"/>
      <c r="AJ679" s="23"/>
      <c r="AK679" s="23"/>
      <c r="AL679" s="23"/>
    </row>
    <row r="680" spans="1:38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23"/>
      <c r="AJ680" s="23"/>
      <c r="AK680" s="23"/>
      <c r="AL680" s="23"/>
    </row>
    <row r="681" spans="1:38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23"/>
      <c r="AJ681" s="23"/>
      <c r="AK681" s="23"/>
      <c r="AL681" s="23"/>
    </row>
    <row r="682" spans="1:38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23"/>
      <c r="AJ682" s="23"/>
      <c r="AK682" s="23"/>
      <c r="AL682" s="23"/>
    </row>
    <row r="683" spans="1:38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23"/>
      <c r="AJ683" s="23"/>
      <c r="AK683" s="23"/>
      <c r="AL683" s="23"/>
    </row>
    <row r="684" spans="1:38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23"/>
      <c r="AJ684" s="23"/>
      <c r="AK684" s="23"/>
      <c r="AL684" s="23"/>
    </row>
    <row r="685" spans="1:38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23"/>
      <c r="AJ685" s="23"/>
      <c r="AK685" s="23"/>
      <c r="AL685" s="23"/>
    </row>
    <row r="686" spans="1:38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23"/>
      <c r="AJ686" s="23"/>
      <c r="AK686" s="23"/>
      <c r="AL686" s="23"/>
    </row>
    <row r="687" spans="1:38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23"/>
      <c r="AJ687" s="23"/>
      <c r="AK687" s="23"/>
      <c r="AL687" s="23"/>
    </row>
    <row r="688" spans="1:38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23"/>
      <c r="AJ688" s="23"/>
      <c r="AK688" s="23"/>
      <c r="AL688" s="23"/>
    </row>
    <row r="689" spans="1:38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23"/>
      <c r="AJ689" s="23"/>
      <c r="AK689" s="23"/>
      <c r="AL689" s="23"/>
    </row>
    <row r="690" spans="1:38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23"/>
      <c r="AJ690" s="23"/>
      <c r="AK690" s="23"/>
      <c r="AL690" s="23"/>
    </row>
    <row r="691" spans="1:38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23"/>
      <c r="AJ691" s="23"/>
      <c r="AK691" s="23"/>
      <c r="AL691" s="23"/>
    </row>
    <row r="692" spans="1:38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23"/>
      <c r="AJ692" s="23"/>
      <c r="AK692" s="23"/>
      <c r="AL692" s="23"/>
    </row>
    <row r="693" spans="1:38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23"/>
      <c r="AJ693" s="23"/>
      <c r="AK693" s="23"/>
      <c r="AL693" s="23"/>
    </row>
    <row r="694" spans="1:38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23"/>
      <c r="AJ694" s="23"/>
      <c r="AK694" s="23"/>
      <c r="AL694" s="23"/>
    </row>
    <row r="695" spans="1:38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23"/>
      <c r="AJ695" s="23"/>
      <c r="AK695" s="23"/>
      <c r="AL695" s="23"/>
    </row>
    <row r="696" spans="1:38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23"/>
      <c r="AJ696" s="23"/>
      <c r="AK696" s="23"/>
      <c r="AL696" s="23"/>
    </row>
    <row r="697" spans="1:38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23"/>
      <c r="AJ697" s="23"/>
      <c r="AK697" s="23"/>
      <c r="AL697" s="23"/>
    </row>
    <row r="698" spans="1:38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23"/>
      <c r="AJ698" s="23"/>
      <c r="AK698" s="23"/>
      <c r="AL698" s="23"/>
    </row>
    <row r="699" spans="1:38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23"/>
      <c r="AJ699" s="23"/>
      <c r="AK699" s="23"/>
      <c r="AL699" s="23"/>
    </row>
    <row r="700" spans="1:38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23"/>
      <c r="AJ700" s="23"/>
      <c r="AK700" s="23"/>
      <c r="AL700" s="23"/>
    </row>
    <row r="701" spans="1:38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23"/>
      <c r="AJ701" s="23"/>
      <c r="AK701" s="23"/>
      <c r="AL701" s="23"/>
    </row>
    <row r="702" spans="1:38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23"/>
      <c r="AJ702" s="23"/>
      <c r="AK702" s="23"/>
      <c r="AL702" s="23"/>
    </row>
    <row r="703" spans="1:38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23"/>
      <c r="AJ703" s="23"/>
      <c r="AK703" s="23"/>
      <c r="AL703" s="23"/>
    </row>
    <row r="704" spans="1:38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23"/>
      <c r="AJ704" s="23"/>
      <c r="AK704" s="23"/>
      <c r="AL704" s="23"/>
    </row>
    <row r="705" spans="1:38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23"/>
      <c r="AJ705" s="23"/>
      <c r="AK705" s="23"/>
      <c r="AL705" s="23"/>
    </row>
    <row r="706" spans="1:38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23"/>
      <c r="AJ706" s="23"/>
      <c r="AK706" s="23"/>
      <c r="AL706" s="23"/>
    </row>
    <row r="707" spans="1:38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23"/>
      <c r="AJ707" s="23"/>
      <c r="AK707" s="23"/>
      <c r="AL707" s="23"/>
    </row>
    <row r="708" spans="1:38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23"/>
      <c r="AJ708" s="23"/>
      <c r="AK708" s="23"/>
      <c r="AL708" s="23"/>
    </row>
    <row r="709" spans="1:38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23"/>
      <c r="AJ709" s="23"/>
      <c r="AK709" s="23"/>
      <c r="AL709" s="23"/>
    </row>
    <row r="710" spans="1:38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23"/>
      <c r="AJ710" s="23"/>
      <c r="AK710" s="23"/>
      <c r="AL710" s="23"/>
    </row>
    <row r="711" spans="1:38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23"/>
      <c r="AJ711" s="23"/>
      <c r="AK711" s="23"/>
      <c r="AL711" s="23"/>
    </row>
    <row r="712" spans="1:38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23"/>
      <c r="AJ712" s="23"/>
      <c r="AK712" s="23"/>
      <c r="AL712" s="23"/>
    </row>
    <row r="713" spans="1:38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23"/>
      <c r="AJ713" s="23"/>
      <c r="AK713" s="23"/>
      <c r="AL713" s="23"/>
    </row>
    <row r="714" spans="1:38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23"/>
      <c r="AJ714" s="23"/>
      <c r="AK714" s="23"/>
      <c r="AL714" s="23"/>
    </row>
    <row r="715" spans="1:38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23"/>
      <c r="AJ715" s="23"/>
      <c r="AK715" s="23"/>
      <c r="AL715" s="23"/>
    </row>
    <row r="716" spans="1:38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23"/>
      <c r="AJ716" s="23"/>
      <c r="AK716" s="23"/>
      <c r="AL716" s="23"/>
    </row>
    <row r="717" spans="1:38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23"/>
      <c r="AJ717" s="23"/>
      <c r="AK717" s="23"/>
      <c r="AL717" s="23"/>
    </row>
    <row r="718" spans="1:38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23"/>
      <c r="AJ718" s="23"/>
      <c r="AK718" s="23"/>
      <c r="AL718" s="23"/>
    </row>
    <row r="719" spans="1:38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23"/>
      <c r="AJ719" s="23"/>
      <c r="AK719" s="23"/>
      <c r="AL719" s="23"/>
    </row>
    <row r="720" spans="1:38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23"/>
      <c r="AJ720" s="23"/>
      <c r="AK720" s="23"/>
      <c r="AL720" s="23"/>
    </row>
    <row r="721" spans="1:38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23"/>
      <c r="AJ721" s="23"/>
      <c r="AK721" s="23"/>
      <c r="AL721" s="23"/>
    </row>
    <row r="722" spans="1:38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23"/>
      <c r="AJ722" s="23"/>
      <c r="AK722" s="23"/>
      <c r="AL722" s="23"/>
    </row>
    <row r="723" spans="1:38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23"/>
      <c r="AJ723" s="23"/>
      <c r="AK723" s="23"/>
      <c r="AL723" s="23"/>
    </row>
    <row r="724" spans="1:38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23"/>
      <c r="AJ724" s="23"/>
      <c r="AK724" s="23"/>
      <c r="AL724" s="23"/>
    </row>
    <row r="725" spans="1:38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23"/>
      <c r="AJ725" s="23"/>
      <c r="AK725" s="23"/>
      <c r="AL725" s="23"/>
    </row>
    <row r="726" spans="1:38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23"/>
      <c r="AJ726" s="23"/>
      <c r="AK726" s="23"/>
      <c r="AL726" s="23"/>
    </row>
    <row r="727" spans="1:38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23"/>
      <c r="AJ727" s="23"/>
      <c r="AK727" s="23"/>
      <c r="AL727" s="23"/>
    </row>
    <row r="728" spans="1:38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23"/>
      <c r="AJ728" s="23"/>
      <c r="AK728" s="23"/>
      <c r="AL728" s="23"/>
    </row>
    <row r="729" spans="1:38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23"/>
      <c r="AJ729" s="23"/>
      <c r="AK729" s="23"/>
      <c r="AL729" s="23"/>
    </row>
    <row r="730" spans="1:38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23"/>
      <c r="AJ730" s="23"/>
      <c r="AK730" s="23"/>
      <c r="AL730" s="23"/>
    </row>
    <row r="731" spans="1:38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23"/>
      <c r="AJ731" s="23"/>
      <c r="AK731" s="23"/>
      <c r="AL731" s="23"/>
    </row>
    <row r="732" spans="1:38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23"/>
      <c r="AJ732" s="23"/>
      <c r="AK732" s="23"/>
      <c r="AL732" s="23"/>
    </row>
    <row r="733" spans="1:38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23"/>
      <c r="AJ733" s="23"/>
      <c r="AK733" s="23"/>
      <c r="AL733" s="23"/>
    </row>
    <row r="734" spans="1:38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23"/>
      <c r="AJ734" s="23"/>
      <c r="AK734" s="23"/>
      <c r="AL734" s="23"/>
    </row>
    <row r="735" spans="1:38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23"/>
      <c r="AJ735" s="23"/>
      <c r="AK735" s="23"/>
      <c r="AL735" s="23"/>
    </row>
    <row r="736" spans="1:38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23"/>
      <c r="AJ736" s="23"/>
      <c r="AK736" s="23"/>
      <c r="AL736" s="23"/>
    </row>
    <row r="737" spans="1:38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23"/>
      <c r="AJ737" s="23"/>
      <c r="AK737" s="23"/>
      <c r="AL737" s="23"/>
    </row>
    <row r="738" spans="1:38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23"/>
      <c r="AJ738" s="23"/>
      <c r="AK738" s="23"/>
      <c r="AL738" s="23"/>
    </row>
    <row r="739" spans="1:38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23"/>
      <c r="AJ739" s="23"/>
      <c r="AK739" s="23"/>
      <c r="AL739" s="23"/>
    </row>
    <row r="740" spans="1:38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23"/>
      <c r="AJ740" s="23"/>
      <c r="AK740" s="23"/>
      <c r="AL740" s="23"/>
    </row>
    <row r="741" spans="1:38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23"/>
      <c r="AJ741" s="23"/>
      <c r="AK741" s="23"/>
      <c r="AL741" s="23"/>
    </row>
    <row r="742" spans="1:38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23"/>
      <c r="AJ742" s="23"/>
      <c r="AK742" s="23"/>
      <c r="AL742" s="23"/>
    </row>
    <row r="743" spans="1:38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23"/>
      <c r="AJ743" s="23"/>
      <c r="AK743" s="23"/>
      <c r="AL743" s="23"/>
    </row>
    <row r="744" spans="1:38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23"/>
      <c r="AJ744" s="23"/>
      <c r="AK744" s="23"/>
      <c r="AL744" s="23"/>
    </row>
    <row r="745" spans="1:38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23"/>
      <c r="AJ745" s="23"/>
      <c r="AK745" s="23"/>
      <c r="AL745" s="23"/>
    </row>
    <row r="746" spans="1:38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23"/>
      <c r="AJ746" s="23"/>
      <c r="AK746" s="23"/>
      <c r="AL746" s="23"/>
    </row>
    <row r="747" spans="1:38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23"/>
      <c r="AJ747" s="23"/>
      <c r="AK747" s="23"/>
      <c r="AL747" s="23"/>
    </row>
    <row r="748" spans="1:38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23"/>
      <c r="AJ748" s="23"/>
      <c r="AK748" s="23"/>
      <c r="AL748" s="23"/>
    </row>
    <row r="749" spans="1:38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23"/>
      <c r="AJ749" s="23"/>
      <c r="AK749" s="23"/>
      <c r="AL749" s="23"/>
    </row>
    <row r="750" spans="1:38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23"/>
      <c r="AJ750" s="23"/>
      <c r="AK750" s="23"/>
      <c r="AL750" s="23"/>
    </row>
    <row r="751" spans="1:38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23"/>
      <c r="AJ751" s="23"/>
      <c r="AK751" s="23"/>
      <c r="AL751" s="23"/>
    </row>
    <row r="752" spans="1:38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23"/>
      <c r="AJ752" s="23"/>
      <c r="AK752" s="23"/>
      <c r="AL752" s="23"/>
    </row>
    <row r="753" spans="1:38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23"/>
      <c r="AJ753" s="23"/>
      <c r="AK753" s="23"/>
      <c r="AL753" s="23"/>
    </row>
    <row r="754" spans="1:38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23"/>
      <c r="AJ754" s="23"/>
      <c r="AK754" s="23"/>
      <c r="AL754" s="23"/>
    </row>
    <row r="755" spans="1:38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23"/>
      <c r="AJ755" s="23"/>
      <c r="AK755" s="23"/>
      <c r="AL755" s="23"/>
    </row>
    <row r="756" spans="1:38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23"/>
      <c r="AJ756" s="23"/>
      <c r="AK756" s="23"/>
      <c r="AL756" s="23"/>
    </row>
    <row r="757" spans="1:38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23"/>
      <c r="AJ757" s="23"/>
      <c r="AK757" s="23"/>
      <c r="AL757" s="23"/>
    </row>
    <row r="758" spans="1:38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23"/>
      <c r="AJ758" s="23"/>
      <c r="AK758" s="23"/>
      <c r="AL758" s="23"/>
    </row>
    <row r="759" spans="1:38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23"/>
      <c r="AJ759" s="23"/>
      <c r="AK759" s="23"/>
      <c r="AL759" s="23"/>
    </row>
    <row r="760" spans="1:38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23"/>
      <c r="AJ760" s="23"/>
      <c r="AK760" s="23"/>
      <c r="AL760" s="23"/>
    </row>
    <row r="761" spans="1:38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23"/>
      <c r="AJ761" s="23"/>
      <c r="AK761" s="23"/>
      <c r="AL761" s="23"/>
    </row>
    <row r="762" spans="1:38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23"/>
      <c r="AJ762" s="23"/>
      <c r="AK762" s="23"/>
      <c r="AL762" s="23"/>
    </row>
    <row r="763" spans="1:38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23"/>
      <c r="AJ763" s="23"/>
      <c r="AK763" s="23"/>
      <c r="AL763" s="23"/>
    </row>
    <row r="764" spans="1:38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23"/>
      <c r="AJ764" s="23"/>
      <c r="AK764" s="23"/>
      <c r="AL764" s="23"/>
    </row>
    <row r="765" spans="1:38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23"/>
      <c r="AJ765" s="23"/>
      <c r="AK765" s="23"/>
      <c r="AL765" s="23"/>
    </row>
    <row r="766" spans="1:38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23"/>
      <c r="AJ766" s="23"/>
      <c r="AK766" s="23"/>
      <c r="AL766" s="23"/>
    </row>
    <row r="767" spans="1:38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23"/>
      <c r="AJ767" s="23"/>
      <c r="AK767" s="23"/>
      <c r="AL767" s="23"/>
    </row>
    <row r="768" spans="1:38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23"/>
      <c r="AJ768" s="23"/>
      <c r="AK768" s="23"/>
      <c r="AL768" s="23"/>
    </row>
    <row r="769" spans="1:38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23"/>
      <c r="AJ769" s="23"/>
      <c r="AK769" s="23"/>
      <c r="AL769" s="23"/>
    </row>
    <row r="770" spans="1:38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23"/>
      <c r="AJ770" s="23"/>
      <c r="AK770" s="23"/>
      <c r="AL770" s="23"/>
    </row>
    <row r="771" spans="1:38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23"/>
      <c r="AJ771" s="23"/>
      <c r="AK771" s="23"/>
      <c r="AL771" s="23"/>
    </row>
    <row r="772" spans="1:38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23"/>
      <c r="AJ772" s="23"/>
      <c r="AK772" s="23"/>
      <c r="AL772" s="23"/>
    </row>
    <row r="773" spans="1:38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23"/>
      <c r="AJ773" s="23"/>
      <c r="AK773" s="23"/>
      <c r="AL773" s="23"/>
    </row>
    <row r="774" spans="1:38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23"/>
      <c r="AJ774" s="23"/>
      <c r="AK774" s="23"/>
      <c r="AL774" s="23"/>
    </row>
    <row r="775" spans="1:38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23"/>
      <c r="AJ775" s="23"/>
      <c r="AK775" s="23"/>
      <c r="AL775" s="23"/>
    </row>
    <row r="776" spans="1:38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23"/>
      <c r="AJ776" s="23"/>
      <c r="AK776" s="23"/>
      <c r="AL776" s="23"/>
    </row>
    <row r="777" spans="1:38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23"/>
      <c r="AJ777" s="23"/>
      <c r="AK777" s="23"/>
      <c r="AL777" s="23"/>
    </row>
    <row r="778" spans="1:38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23"/>
      <c r="AJ778" s="23"/>
      <c r="AK778" s="23"/>
      <c r="AL778" s="23"/>
    </row>
    <row r="779" spans="1:38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23"/>
      <c r="AJ779" s="23"/>
      <c r="AK779" s="23"/>
      <c r="AL779" s="23"/>
    </row>
    <row r="780" spans="1:38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23"/>
      <c r="AJ780" s="23"/>
      <c r="AK780" s="23"/>
      <c r="AL780" s="23"/>
    </row>
    <row r="781" spans="1:38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23"/>
      <c r="AJ781" s="23"/>
      <c r="AK781" s="23"/>
      <c r="AL781" s="23"/>
    </row>
    <row r="782" spans="1:38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23"/>
      <c r="AJ782" s="23"/>
      <c r="AK782" s="23"/>
      <c r="AL782" s="23"/>
    </row>
    <row r="783" spans="1:38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23"/>
      <c r="AJ783" s="23"/>
      <c r="AK783" s="23"/>
      <c r="AL783" s="23"/>
    </row>
    <row r="784" spans="1:38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23"/>
      <c r="AJ784" s="23"/>
      <c r="AK784" s="23"/>
      <c r="AL784" s="23"/>
    </row>
    <row r="785" spans="1:38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23"/>
      <c r="AJ785" s="23"/>
      <c r="AK785" s="23"/>
      <c r="AL785" s="23"/>
    </row>
    <row r="786" spans="1:38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23"/>
      <c r="AJ786" s="23"/>
      <c r="AK786" s="23"/>
      <c r="AL786" s="23"/>
    </row>
    <row r="787" spans="1:38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23"/>
      <c r="AJ787" s="23"/>
      <c r="AK787" s="23"/>
      <c r="AL787" s="23"/>
    </row>
    <row r="788" spans="1:38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23"/>
      <c r="AJ788" s="23"/>
      <c r="AK788" s="23"/>
      <c r="AL788" s="23"/>
    </row>
    <row r="789" spans="1:38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23"/>
      <c r="AJ789" s="23"/>
      <c r="AK789" s="23"/>
      <c r="AL789" s="23"/>
    </row>
    <row r="790" spans="1:38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23"/>
      <c r="AJ790" s="23"/>
      <c r="AK790" s="23"/>
      <c r="AL790" s="23"/>
    </row>
    <row r="791" spans="1:38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23"/>
      <c r="AJ791" s="23"/>
      <c r="AK791" s="23"/>
      <c r="AL791" s="23"/>
    </row>
    <row r="792" spans="1:38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23"/>
      <c r="AJ792" s="23"/>
      <c r="AK792" s="23"/>
      <c r="AL792" s="23"/>
    </row>
    <row r="793" spans="1:38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23"/>
      <c r="AJ793" s="23"/>
      <c r="AK793" s="23"/>
      <c r="AL793" s="23"/>
    </row>
    <row r="794" spans="1:38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23"/>
      <c r="AJ794" s="23"/>
      <c r="AK794" s="23"/>
      <c r="AL794" s="23"/>
    </row>
    <row r="795" spans="1:38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23"/>
      <c r="AJ795" s="23"/>
      <c r="AK795" s="23"/>
      <c r="AL795" s="23"/>
    </row>
    <row r="796" spans="1:38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23"/>
      <c r="AJ796" s="23"/>
      <c r="AK796" s="23"/>
      <c r="AL796" s="23"/>
    </row>
    <row r="797" spans="1:38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23"/>
      <c r="AJ797" s="23"/>
      <c r="AK797" s="23"/>
      <c r="AL797" s="23"/>
    </row>
    <row r="798" spans="1:38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23"/>
      <c r="AJ798" s="23"/>
      <c r="AK798" s="23"/>
      <c r="AL798" s="23"/>
    </row>
    <row r="799" spans="1:38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23"/>
      <c r="AJ799" s="23"/>
      <c r="AK799" s="23"/>
      <c r="AL799" s="23"/>
    </row>
    <row r="800" spans="1:38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23"/>
      <c r="AJ800" s="23"/>
      <c r="AK800" s="23"/>
      <c r="AL800" s="23"/>
    </row>
    <row r="801" spans="1:38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23"/>
      <c r="AJ801" s="23"/>
      <c r="AK801" s="23"/>
      <c r="AL801" s="23"/>
    </row>
    <row r="802" spans="1:38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23"/>
      <c r="AJ802" s="23"/>
      <c r="AK802" s="23"/>
      <c r="AL802" s="23"/>
    </row>
    <row r="803" spans="1:38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23"/>
      <c r="AJ803" s="23"/>
      <c r="AK803" s="23"/>
      <c r="AL803" s="23"/>
    </row>
    <row r="804" spans="1:38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23"/>
      <c r="AJ804" s="23"/>
      <c r="AK804" s="23"/>
      <c r="AL804" s="23"/>
    </row>
    <row r="805" spans="1:38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23"/>
      <c r="AJ805" s="23"/>
      <c r="AK805" s="23"/>
      <c r="AL805" s="23"/>
    </row>
    <row r="806" spans="1:38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23"/>
      <c r="AJ806" s="23"/>
      <c r="AK806" s="23"/>
      <c r="AL806" s="23"/>
    </row>
    <row r="807" spans="1:38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23"/>
      <c r="AJ807" s="23"/>
      <c r="AK807" s="23"/>
      <c r="AL807" s="23"/>
    </row>
    <row r="808" spans="1:38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23"/>
      <c r="AJ808" s="23"/>
      <c r="AK808" s="23"/>
      <c r="AL808" s="23"/>
    </row>
    <row r="809" spans="1:38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23"/>
      <c r="AJ809" s="23"/>
      <c r="AK809" s="23"/>
      <c r="AL809" s="23"/>
    </row>
    <row r="810" spans="1:38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23"/>
      <c r="AJ810" s="23"/>
      <c r="AK810" s="23"/>
      <c r="AL810" s="23"/>
    </row>
    <row r="811" spans="1:38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23"/>
      <c r="AJ811" s="23"/>
      <c r="AK811" s="23"/>
      <c r="AL811" s="23"/>
    </row>
    <row r="812" spans="1:38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23"/>
      <c r="AJ812" s="23"/>
      <c r="AK812" s="23"/>
      <c r="AL812" s="23"/>
    </row>
    <row r="813" spans="1:38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23"/>
      <c r="AJ813" s="23"/>
      <c r="AK813" s="23"/>
      <c r="AL813" s="23"/>
    </row>
    <row r="814" spans="1:38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23"/>
      <c r="AJ814" s="23"/>
      <c r="AK814" s="23"/>
      <c r="AL814" s="23"/>
    </row>
    <row r="815" spans="1:38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23"/>
      <c r="AJ815" s="23"/>
      <c r="AK815" s="23"/>
      <c r="AL815" s="23"/>
    </row>
    <row r="816" spans="1:38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23"/>
      <c r="AJ816" s="23"/>
      <c r="AK816" s="23"/>
      <c r="AL816" s="23"/>
    </row>
    <row r="817" spans="1:38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23"/>
      <c r="AJ817" s="23"/>
      <c r="AK817" s="23"/>
      <c r="AL817" s="23"/>
    </row>
    <row r="818" spans="1:38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23"/>
      <c r="AJ818" s="23"/>
      <c r="AK818" s="23"/>
      <c r="AL818" s="23"/>
    </row>
    <row r="819" spans="1:38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23"/>
      <c r="AJ819" s="23"/>
      <c r="AK819" s="23"/>
      <c r="AL819" s="23"/>
    </row>
    <row r="820" spans="1:38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23"/>
      <c r="AJ820" s="23"/>
      <c r="AK820" s="23"/>
      <c r="AL820" s="23"/>
    </row>
    <row r="821" spans="1:38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23"/>
      <c r="AJ821" s="23"/>
      <c r="AK821" s="23"/>
      <c r="AL821" s="23"/>
    </row>
    <row r="822" spans="1:38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23"/>
      <c r="AJ822" s="23"/>
      <c r="AK822" s="23"/>
      <c r="AL822" s="23"/>
    </row>
    <row r="823" spans="1:38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23"/>
      <c r="AJ823" s="23"/>
      <c r="AK823" s="23"/>
      <c r="AL823" s="23"/>
    </row>
    <row r="824" spans="1:38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23"/>
      <c r="AJ824" s="23"/>
      <c r="AK824" s="23"/>
      <c r="AL824" s="23"/>
    </row>
    <row r="825" spans="1:38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23"/>
      <c r="AJ825" s="23"/>
      <c r="AK825" s="23"/>
      <c r="AL825" s="23"/>
    </row>
    <row r="826" spans="1:38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23"/>
      <c r="AJ826" s="23"/>
      <c r="AK826" s="23"/>
      <c r="AL826" s="23"/>
    </row>
    <row r="827" spans="1:38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23"/>
      <c r="AJ827" s="23"/>
      <c r="AK827" s="23"/>
      <c r="AL827" s="23"/>
    </row>
    <row r="828" spans="1:38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23"/>
      <c r="AJ828" s="23"/>
      <c r="AK828" s="23"/>
      <c r="AL828" s="23"/>
    </row>
    <row r="829" spans="1:38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23"/>
      <c r="AJ829" s="23"/>
      <c r="AK829" s="23"/>
      <c r="AL829" s="23"/>
    </row>
    <row r="830" spans="1:38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23"/>
      <c r="AJ830" s="23"/>
      <c r="AK830" s="23"/>
      <c r="AL830" s="23"/>
    </row>
    <row r="831" spans="1:38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23"/>
      <c r="AJ831" s="23"/>
      <c r="AK831" s="23"/>
      <c r="AL831" s="23"/>
    </row>
    <row r="832" spans="1:38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23"/>
      <c r="AJ832" s="23"/>
      <c r="AK832" s="23"/>
      <c r="AL832" s="23"/>
    </row>
    <row r="833" spans="1:38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23"/>
      <c r="AJ833" s="23"/>
      <c r="AK833" s="23"/>
      <c r="AL833" s="23"/>
    </row>
    <row r="834" spans="1:38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23"/>
      <c r="AJ834" s="23"/>
      <c r="AK834" s="23"/>
      <c r="AL834" s="23"/>
    </row>
    <row r="835" spans="1:38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23"/>
      <c r="AJ835" s="23"/>
      <c r="AK835" s="23"/>
      <c r="AL835" s="23"/>
    </row>
    <row r="836" spans="1:38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23"/>
      <c r="AJ836" s="23"/>
      <c r="AK836" s="23"/>
      <c r="AL836" s="23"/>
    </row>
    <row r="837" spans="1:38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23"/>
      <c r="AJ837" s="23"/>
      <c r="AK837" s="23"/>
      <c r="AL837" s="23"/>
    </row>
    <row r="838" spans="1:38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23"/>
      <c r="AJ838" s="23"/>
      <c r="AK838" s="23"/>
      <c r="AL838" s="23"/>
    </row>
    <row r="839" spans="1:38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23"/>
      <c r="AJ839" s="23"/>
      <c r="AK839" s="23"/>
      <c r="AL839" s="23"/>
    </row>
    <row r="840" spans="1:38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23"/>
      <c r="AJ840" s="23"/>
      <c r="AK840" s="23"/>
      <c r="AL840" s="23"/>
    </row>
    <row r="841" spans="1:38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23"/>
      <c r="AJ841" s="23"/>
      <c r="AK841" s="23"/>
      <c r="AL841" s="23"/>
    </row>
    <row r="842" spans="1:38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23"/>
      <c r="AJ842" s="23"/>
      <c r="AK842" s="23"/>
      <c r="AL842" s="23"/>
    </row>
    <row r="843" spans="1:38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23"/>
      <c r="AJ843" s="23"/>
      <c r="AK843" s="23"/>
      <c r="AL843" s="23"/>
    </row>
    <row r="844" spans="1:38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23"/>
      <c r="AJ844" s="23"/>
      <c r="AK844" s="23"/>
      <c r="AL844" s="23"/>
    </row>
    <row r="845" spans="1:38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23"/>
      <c r="AJ845" s="23"/>
      <c r="AK845" s="23"/>
      <c r="AL845" s="23"/>
    </row>
    <row r="846" spans="1:38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23"/>
      <c r="AJ846" s="23"/>
      <c r="AK846" s="23"/>
      <c r="AL846" s="23"/>
    </row>
    <row r="847" spans="1:38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23"/>
      <c r="AJ847" s="23"/>
      <c r="AK847" s="23"/>
      <c r="AL847" s="23"/>
    </row>
    <row r="848" spans="1:38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23"/>
      <c r="AJ848" s="23"/>
      <c r="AK848" s="23"/>
      <c r="AL848" s="23"/>
    </row>
    <row r="849" spans="1:38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23"/>
      <c r="AJ849" s="23"/>
      <c r="AK849" s="23"/>
      <c r="AL849" s="23"/>
    </row>
    <row r="850" spans="1:38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23"/>
      <c r="AJ850" s="23"/>
      <c r="AK850" s="23"/>
      <c r="AL850" s="23"/>
    </row>
    <row r="851" spans="1:38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23"/>
      <c r="AJ851" s="23"/>
      <c r="AK851" s="23"/>
      <c r="AL851" s="23"/>
    </row>
    <row r="852" spans="1:38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23"/>
      <c r="AJ852" s="23"/>
      <c r="AK852" s="23"/>
      <c r="AL852" s="23"/>
    </row>
    <row r="853" spans="1:38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23"/>
      <c r="AJ853" s="23"/>
      <c r="AK853" s="23"/>
      <c r="AL853" s="23"/>
    </row>
    <row r="854" spans="1:38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23"/>
      <c r="AJ854" s="23"/>
      <c r="AK854" s="23"/>
      <c r="AL854" s="23"/>
    </row>
    <row r="855" spans="1:38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23"/>
      <c r="AJ855" s="23"/>
      <c r="AK855" s="23"/>
      <c r="AL855" s="23"/>
    </row>
    <row r="856" spans="1:38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23"/>
      <c r="AJ856" s="23"/>
      <c r="AK856" s="23"/>
      <c r="AL856" s="23"/>
    </row>
    <row r="857" spans="1:38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23"/>
      <c r="AJ857" s="23"/>
      <c r="AK857" s="23"/>
      <c r="AL857" s="23"/>
    </row>
    <row r="858" spans="1:38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23"/>
      <c r="AJ858" s="23"/>
      <c r="AK858" s="23"/>
      <c r="AL858" s="23"/>
    </row>
    <row r="859" spans="1:38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23"/>
      <c r="AJ859" s="23"/>
      <c r="AK859" s="23"/>
      <c r="AL859" s="23"/>
    </row>
    <row r="860" spans="1:38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23"/>
      <c r="AJ860" s="23"/>
      <c r="AK860" s="23"/>
      <c r="AL860" s="23"/>
    </row>
    <row r="861" spans="1:38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23"/>
      <c r="AJ861" s="23"/>
      <c r="AK861" s="23"/>
      <c r="AL861" s="23"/>
    </row>
    <row r="862" spans="1:38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23"/>
      <c r="AJ862" s="23"/>
      <c r="AK862" s="23"/>
      <c r="AL862" s="23"/>
    </row>
    <row r="863" spans="1:38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23"/>
      <c r="AJ863" s="23"/>
      <c r="AK863" s="23"/>
      <c r="AL863" s="23"/>
    </row>
    <row r="864" spans="1:38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23"/>
      <c r="AJ864" s="23"/>
      <c r="AK864" s="23"/>
      <c r="AL864" s="23"/>
    </row>
    <row r="865" spans="1:38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23"/>
      <c r="AJ865" s="23"/>
      <c r="AK865" s="23"/>
      <c r="AL865" s="23"/>
    </row>
    <row r="866" spans="1:38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23"/>
      <c r="AJ866" s="23"/>
      <c r="AK866" s="23"/>
      <c r="AL866" s="23"/>
    </row>
    <row r="867" spans="1:38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23"/>
      <c r="AJ867" s="23"/>
      <c r="AK867" s="23"/>
      <c r="AL867" s="23"/>
    </row>
    <row r="868" spans="1:38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23"/>
      <c r="AJ868" s="23"/>
      <c r="AK868" s="23"/>
      <c r="AL868" s="23"/>
    </row>
    <row r="869" spans="1:38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23"/>
      <c r="AJ869" s="23"/>
      <c r="AK869" s="23"/>
      <c r="AL869" s="23"/>
    </row>
    <row r="870" spans="1:38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23"/>
      <c r="AJ870" s="23"/>
      <c r="AK870" s="23"/>
      <c r="AL870" s="23"/>
    </row>
    <row r="871" spans="1:38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23"/>
      <c r="AJ871" s="23"/>
      <c r="AK871" s="23"/>
      <c r="AL871" s="23"/>
    </row>
    <row r="872" spans="1:38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23"/>
      <c r="AJ872" s="23"/>
      <c r="AK872" s="23"/>
      <c r="AL872" s="23"/>
    </row>
    <row r="873" spans="1:38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23"/>
      <c r="AJ873" s="23"/>
      <c r="AK873" s="23"/>
      <c r="AL873" s="23"/>
    </row>
    <row r="874" spans="1:38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23"/>
      <c r="AJ874" s="23"/>
      <c r="AK874" s="23"/>
      <c r="AL874" s="23"/>
    </row>
    <row r="875" spans="1:38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23"/>
      <c r="AJ875" s="23"/>
      <c r="AK875" s="23"/>
      <c r="AL875" s="23"/>
    </row>
    <row r="876" spans="1:38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23"/>
      <c r="AJ876" s="23"/>
      <c r="AK876" s="23"/>
      <c r="AL876" s="23"/>
    </row>
    <row r="877" spans="1:38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23"/>
      <c r="AJ877" s="23"/>
      <c r="AK877" s="23"/>
      <c r="AL877" s="23"/>
    </row>
    <row r="878" spans="1:38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23"/>
      <c r="AJ878" s="23"/>
      <c r="AK878" s="23"/>
      <c r="AL878" s="23"/>
    </row>
    <row r="879" spans="1:38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23"/>
      <c r="AJ879" s="23"/>
      <c r="AK879" s="23"/>
      <c r="AL879" s="23"/>
    </row>
    <row r="880" spans="1:38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23"/>
      <c r="AJ880" s="23"/>
      <c r="AK880" s="23"/>
      <c r="AL880" s="23"/>
    </row>
    <row r="881" spans="1:38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23"/>
      <c r="AJ881" s="23"/>
      <c r="AK881" s="23"/>
      <c r="AL881" s="23"/>
    </row>
    <row r="882" spans="1:38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23"/>
      <c r="AJ882" s="23"/>
      <c r="AK882" s="23"/>
      <c r="AL882" s="23"/>
    </row>
    <row r="883" spans="1:38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23"/>
      <c r="AJ883" s="23"/>
      <c r="AK883" s="23"/>
      <c r="AL883" s="23"/>
    </row>
    <row r="884" spans="1:38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23"/>
      <c r="AJ884" s="23"/>
      <c r="AK884" s="23"/>
      <c r="AL884" s="23"/>
    </row>
    <row r="885" spans="1:38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23"/>
      <c r="AJ885" s="23"/>
      <c r="AK885" s="23"/>
      <c r="AL885" s="23"/>
    </row>
    <row r="886" spans="1:38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23"/>
      <c r="AJ886" s="23"/>
      <c r="AK886" s="23"/>
      <c r="AL886" s="23"/>
    </row>
    <row r="887" spans="1:38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23"/>
      <c r="AJ887" s="23"/>
      <c r="AK887" s="23"/>
      <c r="AL887" s="23"/>
    </row>
    <row r="888" spans="1:38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23"/>
      <c r="AJ888" s="23"/>
      <c r="AK888" s="23"/>
      <c r="AL888" s="23"/>
    </row>
    <row r="889" spans="1:38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23"/>
      <c r="AJ889" s="23"/>
      <c r="AK889" s="23"/>
      <c r="AL889" s="23"/>
    </row>
    <row r="890" spans="1:38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23"/>
      <c r="AJ890" s="23"/>
      <c r="AK890" s="23"/>
      <c r="AL890" s="23"/>
    </row>
    <row r="891" spans="1:38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23"/>
      <c r="AJ891" s="23"/>
      <c r="AK891" s="23"/>
      <c r="AL891" s="23"/>
    </row>
    <row r="892" spans="1:38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23"/>
      <c r="AJ892" s="23"/>
      <c r="AK892" s="23"/>
      <c r="AL892" s="23"/>
    </row>
    <row r="893" spans="1:38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23"/>
      <c r="AJ893" s="23"/>
      <c r="AK893" s="23"/>
      <c r="AL893" s="23"/>
    </row>
    <row r="894" spans="1:38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23"/>
      <c r="AJ894" s="23"/>
      <c r="AK894" s="23"/>
      <c r="AL894" s="23"/>
    </row>
    <row r="895" spans="1:38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23"/>
      <c r="AJ895" s="23"/>
      <c r="AK895" s="23"/>
      <c r="AL895" s="23"/>
    </row>
    <row r="896" spans="1:38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23"/>
      <c r="AJ896" s="23"/>
      <c r="AK896" s="23"/>
      <c r="AL896" s="23"/>
    </row>
    <row r="897" spans="1:38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23"/>
      <c r="AJ897" s="23"/>
      <c r="AK897" s="23"/>
      <c r="AL897" s="23"/>
    </row>
    <row r="898" spans="1:38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23"/>
      <c r="AJ898" s="23"/>
      <c r="AK898" s="23"/>
      <c r="AL898" s="23"/>
    </row>
    <row r="899" spans="1:38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23"/>
      <c r="AJ899" s="23"/>
      <c r="AK899" s="23"/>
      <c r="AL899" s="23"/>
    </row>
    <row r="900" spans="1:38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23"/>
      <c r="AJ900" s="23"/>
      <c r="AK900" s="23"/>
      <c r="AL900" s="23"/>
    </row>
    <row r="901" spans="1:38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23"/>
      <c r="AJ901" s="23"/>
      <c r="AK901" s="23"/>
      <c r="AL901" s="23"/>
    </row>
    <row r="902" spans="1:38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23"/>
      <c r="AJ902" s="23"/>
      <c r="AK902" s="23"/>
      <c r="AL902" s="23"/>
    </row>
    <row r="903" spans="1:38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23"/>
      <c r="AJ903" s="23"/>
      <c r="AK903" s="23"/>
      <c r="AL903" s="23"/>
    </row>
    <row r="904" spans="1:38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23"/>
      <c r="AJ904" s="23"/>
      <c r="AK904" s="23"/>
      <c r="AL904" s="23"/>
    </row>
    <row r="905" spans="1:38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23"/>
      <c r="AJ905" s="23"/>
      <c r="AK905" s="23"/>
      <c r="AL905" s="23"/>
    </row>
    <row r="906" spans="1:38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23"/>
      <c r="AJ906" s="23"/>
      <c r="AK906" s="23"/>
      <c r="AL906" s="23"/>
    </row>
    <row r="907" spans="1:38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23"/>
      <c r="AJ907" s="23"/>
      <c r="AK907" s="23"/>
      <c r="AL907" s="23"/>
    </row>
    <row r="908" spans="1:38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23"/>
      <c r="AJ908" s="23"/>
      <c r="AK908" s="23"/>
      <c r="AL908" s="23"/>
    </row>
    <row r="909" spans="1:38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23"/>
      <c r="AJ909" s="23"/>
      <c r="AK909" s="23"/>
      <c r="AL909" s="23"/>
    </row>
    <row r="910" spans="1:38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23"/>
      <c r="AJ910" s="23"/>
      <c r="AK910" s="23"/>
      <c r="AL910" s="23"/>
    </row>
    <row r="911" spans="1:38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23"/>
      <c r="AJ911" s="23"/>
      <c r="AK911" s="23"/>
      <c r="AL911" s="23"/>
    </row>
    <row r="912" spans="1:38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23"/>
      <c r="AJ912" s="23"/>
      <c r="AK912" s="23"/>
      <c r="AL912" s="23"/>
    </row>
    <row r="913" spans="1:38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23"/>
      <c r="AJ913" s="23"/>
      <c r="AK913" s="23"/>
      <c r="AL913" s="23"/>
    </row>
    <row r="914" spans="1:38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23"/>
      <c r="AJ914" s="23"/>
      <c r="AK914" s="23"/>
      <c r="AL914" s="23"/>
    </row>
    <row r="915" spans="1:38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23"/>
      <c r="AJ915" s="23"/>
      <c r="AK915" s="23"/>
      <c r="AL915" s="23"/>
    </row>
    <row r="916" spans="1:38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23"/>
      <c r="AJ916" s="23"/>
      <c r="AK916" s="23"/>
      <c r="AL916" s="23"/>
    </row>
    <row r="917" spans="1:38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23"/>
      <c r="AJ917" s="23"/>
      <c r="AK917" s="23"/>
      <c r="AL917" s="23"/>
    </row>
    <row r="918" spans="1:38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23"/>
      <c r="AJ918" s="23"/>
      <c r="AK918" s="23"/>
      <c r="AL918" s="23"/>
    </row>
    <row r="919" spans="1:38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23"/>
      <c r="AJ919" s="23"/>
      <c r="AK919" s="23"/>
      <c r="AL919" s="23"/>
    </row>
    <row r="920" spans="1:38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23"/>
      <c r="AJ920" s="23"/>
      <c r="AK920" s="23"/>
      <c r="AL920" s="23"/>
    </row>
    <row r="921" spans="1:38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23"/>
      <c r="AJ921" s="23"/>
      <c r="AK921" s="23"/>
      <c r="AL921" s="23"/>
    </row>
    <row r="922" spans="1:38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23"/>
      <c r="AJ922" s="23"/>
      <c r="AK922" s="23"/>
      <c r="AL922" s="23"/>
    </row>
    <row r="923" spans="1:38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23"/>
      <c r="AJ923" s="23"/>
      <c r="AK923" s="23"/>
      <c r="AL923" s="23"/>
    </row>
    <row r="924" spans="1:38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23"/>
      <c r="AJ924" s="23"/>
      <c r="AK924" s="23"/>
      <c r="AL924" s="23"/>
    </row>
    <row r="925" spans="1:38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23"/>
      <c r="AJ925" s="23"/>
      <c r="AK925" s="23"/>
      <c r="AL925" s="23"/>
    </row>
    <row r="926" spans="1:38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23"/>
      <c r="AJ926" s="23"/>
      <c r="AK926" s="23"/>
      <c r="AL926" s="23"/>
    </row>
    <row r="927" spans="1:38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23"/>
      <c r="AJ927" s="23"/>
      <c r="AK927" s="23"/>
      <c r="AL927" s="23"/>
    </row>
    <row r="928" spans="1:38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23"/>
      <c r="AJ928" s="23"/>
      <c r="AK928" s="23"/>
      <c r="AL928" s="23"/>
    </row>
    <row r="929" spans="1:38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23"/>
      <c r="AJ929" s="23"/>
      <c r="AK929" s="23"/>
      <c r="AL929" s="23"/>
    </row>
    <row r="930" spans="1:38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23"/>
      <c r="AJ930" s="23"/>
      <c r="AK930" s="23"/>
      <c r="AL930" s="23"/>
    </row>
    <row r="931" spans="1:38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23"/>
      <c r="AJ931" s="23"/>
      <c r="AK931" s="23"/>
      <c r="AL931" s="23"/>
    </row>
    <row r="932" spans="1:38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23"/>
      <c r="AJ932" s="23"/>
      <c r="AK932" s="23"/>
      <c r="AL932" s="23"/>
    </row>
    <row r="933" spans="1:38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23"/>
      <c r="AJ933" s="23"/>
      <c r="AK933" s="23"/>
      <c r="AL933" s="23"/>
    </row>
    <row r="934" spans="1:38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23"/>
      <c r="AJ934" s="23"/>
      <c r="AK934" s="23"/>
      <c r="AL934" s="23"/>
    </row>
    <row r="935" spans="1:38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23"/>
      <c r="AJ935" s="23"/>
      <c r="AK935" s="23"/>
      <c r="AL935" s="23"/>
    </row>
    <row r="936" spans="1:38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23"/>
      <c r="AJ936" s="23"/>
      <c r="AK936" s="23"/>
      <c r="AL936" s="23"/>
    </row>
    <row r="937" spans="1:38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23"/>
      <c r="AJ937" s="23"/>
      <c r="AK937" s="23"/>
      <c r="AL937" s="23"/>
    </row>
    <row r="938" spans="1:38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23"/>
      <c r="AJ938" s="23"/>
      <c r="AK938" s="23"/>
      <c r="AL938" s="23"/>
    </row>
    <row r="939" spans="1:38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23"/>
      <c r="AJ939" s="23"/>
      <c r="AK939" s="23"/>
      <c r="AL939" s="23"/>
    </row>
    <row r="940" spans="1:38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23"/>
      <c r="AJ940" s="23"/>
      <c r="AK940" s="23"/>
      <c r="AL940" s="23"/>
    </row>
    <row r="941" spans="1:38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23"/>
      <c r="AJ941" s="23"/>
      <c r="AK941" s="23"/>
      <c r="AL941" s="23"/>
    </row>
    <row r="942" spans="1:38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23"/>
      <c r="AJ942" s="23"/>
      <c r="AK942" s="23"/>
      <c r="AL942" s="23"/>
    </row>
    <row r="943" spans="1:38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23"/>
      <c r="AJ943" s="23"/>
      <c r="AK943" s="23"/>
      <c r="AL943" s="23"/>
    </row>
    <row r="944" spans="1:38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23"/>
      <c r="AJ944" s="23"/>
      <c r="AK944" s="23"/>
      <c r="AL944" s="23"/>
    </row>
    <row r="945" spans="1:38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23"/>
      <c r="AJ945" s="23"/>
      <c r="AK945" s="23"/>
      <c r="AL945" s="23"/>
    </row>
    <row r="946" spans="1:38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23"/>
      <c r="AJ946" s="23"/>
      <c r="AK946" s="23"/>
      <c r="AL946" s="23"/>
    </row>
    <row r="947" spans="1:38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23"/>
      <c r="AJ947" s="23"/>
      <c r="AK947" s="23"/>
      <c r="AL947" s="23"/>
    </row>
    <row r="948" spans="1:38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23"/>
      <c r="AJ948" s="23"/>
      <c r="AK948" s="23"/>
      <c r="AL948" s="23"/>
    </row>
    <row r="949" spans="1:38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23"/>
      <c r="AJ949" s="23"/>
      <c r="AK949" s="23"/>
      <c r="AL949" s="23"/>
    </row>
    <row r="950" spans="1:38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23"/>
      <c r="AJ950" s="23"/>
      <c r="AK950" s="23"/>
      <c r="AL950" s="23"/>
    </row>
    <row r="951" spans="1:38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23"/>
      <c r="AJ951" s="23"/>
      <c r="AK951" s="23"/>
      <c r="AL951" s="23"/>
    </row>
    <row r="952" spans="1:38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23"/>
      <c r="AJ952" s="23"/>
      <c r="AK952" s="23"/>
      <c r="AL952" s="23"/>
    </row>
    <row r="953" spans="1:38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23"/>
      <c r="AJ953" s="23"/>
      <c r="AK953" s="23"/>
      <c r="AL953" s="23"/>
    </row>
    <row r="954" spans="1:38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23"/>
      <c r="AJ954" s="23"/>
      <c r="AK954" s="23"/>
      <c r="AL954" s="23"/>
    </row>
    <row r="955" spans="1:38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23"/>
      <c r="AJ955" s="23"/>
      <c r="AK955" s="23"/>
      <c r="AL955" s="23"/>
    </row>
    <row r="956" spans="1:38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23"/>
      <c r="AJ956" s="23"/>
      <c r="AK956" s="23"/>
      <c r="AL956" s="23"/>
    </row>
    <row r="957" spans="1:38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23"/>
      <c r="AJ957" s="23"/>
      <c r="AK957" s="23"/>
      <c r="AL957" s="23"/>
    </row>
    <row r="958" spans="1:38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23"/>
      <c r="AJ958" s="23"/>
      <c r="AK958" s="23"/>
      <c r="AL958" s="23"/>
    </row>
    <row r="959" spans="1:38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23"/>
      <c r="AJ959" s="23"/>
      <c r="AK959" s="23"/>
      <c r="AL959" s="23"/>
    </row>
    <row r="960" spans="1:38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23"/>
      <c r="AJ960" s="23"/>
      <c r="AK960" s="23"/>
      <c r="AL960" s="23"/>
    </row>
    <row r="961" spans="1:38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23"/>
      <c r="AJ961" s="23"/>
      <c r="AK961" s="23"/>
      <c r="AL961" s="23"/>
    </row>
    <row r="962" spans="1:38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23"/>
      <c r="AJ962" s="23"/>
      <c r="AK962" s="23"/>
      <c r="AL962" s="23"/>
    </row>
    <row r="963" spans="1:38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23"/>
      <c r="AJ963" s="23"/>
      <c r="AK963" s="23"/>
      <c r="AL963" s="23"/>
    </row>
    <row r="964" spans="1:38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23"/>
      <c r="AJ964" s="23"/>
      <c r="AK964" s="23"/>
      <c r="AL964" s="23"/>
    </row>
    <row r="965" spans="1:38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23"/>
      <c r="AJ965" s="23"/>
      <c r="AK965" s="23"/>
      <c r="AL965" s="23"/>
    </row>
    <row r="966" spans="1:38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23"/>
      <c r="AJ966" s="23"/>
      <c r="AK966" s="23"/>
      <c r="AL966" s="23"/>
    </row>
    <row r="967" spans="1:38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23"/>
      <c r="AJ967" s="23"/>
      <c r="AK967" s="23"/>
      <c r="AL967" s="23"/>
    </row>
    <row r="968" spans="1:38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23"/>
      <c r="AJ968" s="23"/>
      <c r="AK968" s="23"/>
      <c r="AL968" s="23"/>
    </row>
    <row r="969" spans="1:38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23"/>
      <c r="AJ969" s="23"/>
      <c r="AK969" s="23"/>
      <c r="AL969" s="23"/>
    </row>
    <row r="970" spans="1:38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23"/>
      <c r="AJ970" s="23"/>
      <c r="AK970" s="23"/>
      <c r="AL970" s="23"/>
    </row>
    <row r="971" spans="1:38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23"/>
      <c r="AJ971" s="23"/>
      <c r="AK971" s="23"/>
      <c r="AL971" s="23"/>
    </row>
    <row r="972" spans="1:38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23"/>
      <c r="AJ972" s="23"/>
      <c r="AK972" s="23"/>
      <c r="AL972" s="23"/>
    </row>
    <row r="973" spans="1:38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23"/>
      <c r="AJ973" s="23"/>
      <c r="AK973" s="23"/>
      <c r="AL973" s="23"/>
    </row>
    <row r="974" spans="1:38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23"/>
      <c r="AJ974" s="23"/>
      <c r="AK974" s="23"/>
      <c r="AL974" s="23"/>
    </row>
    <row r="975" spans="1:38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23"/>
      <c r="AJ975" s="23"/>
      <c r="AK975" s="23"/>
      <c r="AL975" s="23"/>
    </row>
    <row r="976" spans="1:38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23"/>
      <c r="AJ976" s="23"/>
      <c r="AK976" s="23"/>
      <c r="AL976" s="23"/>
    </row>
    <row r="977" spans="1:38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23"/>
      <c r="AJ977" s="23"/>
      <c r="AK977" s="23"/>
      <c r="AL977" s="23"/>
    </row>
    <row r="978" spans="1:38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23"/>
      <c r="AJ978" s="23"/>
      <c r="AK978" s="23"/>
      <c r="AL978" s="23"/>
    </row>
    <row r="979" spans="1:38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23"/>
      <c r="AJ979" s="23"/>
      <c r="AK979" s="23"/>
      <c r="AL979" s="23"/>
    </row>
    <row r="980" spans="1:38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23"/>
      <c r="AJ980" s="23"/>
      <c r="AK980" s="23"/>
      <c r="AL980" s="23"/>
    </row>
    <row r="981" spans="1:38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23"/>
      <c r="AJ981" s="23"/>
      <c r="AK981" s="23"/>
      <c r="AL981" s="23"/>
    </row>
    <row r="982" spans="1:38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23"/>
      <c r="AJ982" s="23"/>
      <c r="AK982" s="23"/>
      <c r="AL982" s="23"/>
    </row>
    <row r="983" spans="1:38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23"/>
      <c r="AJ983" s="23"/>
      <c r="AK983" s="23"/>
      <c r="AL983" s="23"/>
    </row>
    <row r="984" spans="1:38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23"/>
      <c r="AJ984" s="23"/>
      <c r="AK984" s="23"/>
      <c r="AL984" s="23"/>
    </row>
    <row r="985" spans="1:38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23"/>
      <c r="AJ985" s="23"/>
      <c r="AK985" s="23"/>
      <c r="AL985" s="23"/>
    </row>
    <row r="986" spans="1:38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23"/>
      <c r="AJ986" s="23"/>
      <c r="AK986" s="23"/>
      <c r="AL986" s="23"/>
    </row>
    <row r="987" spans="1:38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23"/>
      <c r="AJ987" s="23"/>
      <c r="AK987" s="23"/>
      <c r="AL987" s="23"/>
    </row>
  </sheetData>
  <sheetProtection algorithmName="SHA-512" hashValue="UyzhJ7rD/mpClB0JMzMb63s2MbaF0yyQ8HSUkVbrl1aKt4txg8zu/r9WEThl46FIVAKI1bOx//AzQzV1X+wzKg==" saltValue="+pF0HsZLy/MY1QVQxT7ogg==" spinCount="100000" sheet="1" objects="1" scenarios="1"/>
  <mergeCells count="36">
    <mergeCell ref="O38:T38"/>
    <mergeCell ref="U38:X38"/>
    <mergeCell ref="O42:T42"/>
    <mergeCell ref="U42:X42"/>
    <mergeCell ref="O39:T39"/>
    <mergeCell ref="U39:X39"/>
    <mergeCell ref="O40:T40"/>
    <mergeCell ref="U40:X40"/>
    <mergeCell ref="O41:T41"/>
    <mergeCell ref="U41:X41"/>
    <mergeCell ref="O36:T36"/>
    <mergeCell ref="U36:X36"/>
    <mergeCell ref="O37:T37"/>
    <mergeCell ref="U37:X37"/>
    <mergeCell ref="O35:S35"/>
    <mergeCell ref="T35:X35"/>
    <mergeCell ref="F28:H28"/>
    <mergeCell ref="M28:O28"/>
    <mergeCell ref="T28:V28"/>
    <mergeCell ref="AA28:AC28"/>
    <mergeCell ref="B33:AG33"/>
    <mergeCell ref="Y6:AE6"/>
    <mergeCell ref="AF6:AH6"/>
    <mergeCell ref="B9:B10"/>
    <mergeCell ref="C9:C10"/>
    <mergeCell ref="K2:AG4"/>
    <mergeCell ref="B4:C4"/>
    <mergeCell ref="B5:C5"/>
    <mergeCell ref="D5:J5"/>
    <mergeCell ref="K5:Q5"/>
    <mergeCell ref="R5:X5"/>
    <mergeCell ref="Y5:AE5"/>
    <mergeCell ref="AF5:AH5"/>
    <mergeCell ref="D6:J6"/>
    <mergeCell ref="K6:Q6"/>
    <mergeCell ref="R6:X6"/>
  </mergeCells>
  <conditionalFormatting sqref="D11:AH25">
    <cfRule type="expression" dxfId="29" priority="1">
      <formula>D$8="X"</formula>
    </cfRule>
    <cfRule type="cellIs" dxfId="28" priority="2" operator="equal">
      <formula>"✅"</formula>
    </cfRule>
    <cfRule type="cellIs" dxfId="27" priority="3" operator="equal">
      <formula>"TRUE"</formula>
    </cfRule>
  </conditionalFormatting>
  <conditionalFormatting sqref="U36:U42 C36:C42">
    <cfRule type="colorScale" priority="5">
      <colorScale>
        <cfvo type="formula" val="0"/>
        <cfvo type="formula" val="1"/>
        <color rgb="FFF1C232"/>
        <color rgb="FF57BB8A"/>
      </colorScale>
    </cfRule>
  </conditionalFormatting>
  <conditionalFormatting sqref="AI11:AI25">
    <cfRule type="colorScale" priority="4">
      <colorScale>
        <cfvo type="formula" val="0%"/>
        <cfvo type="formula" val="100%"/>
        <color rgb="FFD47347"/>
        <color rgb="FF008072"/>
      </colorScale>
    </cfRule>
  </conditionalFormatting>
  <dataValidations count="2">
    <dataValidation type="list" allowBlank="1" showInputMessage="1" showErrorMessage="1" sqref="D11:AH25" xr:uid="{F4EEB1BA-0AB3-4F9C-AD36-F16ED340D166}">
      <formula1>"✅"</formula1>
    </dataValidation>
    <dataValidation type="list" allowBlank="1" showInputMessage="1" showErrorMessage="1" sqref="D8:AH8" xr:uid="{66DB2B33-6AAA-4D0C-A507-79AEB2A0260D}">
      <formula1>"X"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72B76E3F-DEBA-4D6F-BCDD-86B9E59C16AA}">
          <x14:formula1>
            <xm:f>CONFIG!$E$5:$E$14</xm:f>
          </x14:formula1>
          <xm:sqref>C11:C25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3789E-93E4-4B93-AF01-0D7E5C1D83D9}">
  <sheetPr>
    <outlinePr summaryBelow="0" summaryRight="0"/>
  </sheetPr>
  <dimension ref="A1:AK987"/>
  <sheetViews>
    <sheetView showGridLines="0" workbookViewId="0">
      <pane ySplit="8" topLeftCell="A9" activePane="bottomLeft" state="frozen"/>
      <selection pane="bottomLeft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3" width="5.28515625" style="26" customWidth="1"/>
    <col min="34" max="34" width="6.5703125" style="26" customWidth="1"/>
    <col min="35" max="16384" width="12.5703125" style="26"/>
  </cols>
  <sheetData>
    <row r="1" spans="1:37" s="17" customFormat="1" ht="58.5" customHeight="1" x14ac:dyDescent="0.2"/>
    <row r="2" spans="1:37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47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25"/>
      <c r="AH2" s="23"/>
      <c r="AI2" s="23"/>
      <c r="AJ2" s="23"/>
      <c r="AK2" s="23"/>
    </row>
    <row r="3" spans="1:37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25"/>
      <c r="AH3" s="23"/>
      <c r="AI3" s="23"/>
      <c r="AJ3" s="23"/>
      <c r="AK3" s="23"/>
    </row>
    <row r="4" spans="1:37" ht="27.75" customHeight="1" thickBot="1" x14ac:dyDescent="0.3">
      <c r="A4" s="23"/>
      <c r="B4" s="85">
        <f>AH10</f>
        <v>0.66129032258064513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25"/>
      <c r="AH4" s="23"/>
      <c r="AI4" s="23"/>
      <c r="AJ4" s="23"/>
      <c r="AK4" s="23"/>
    </row>
    <row r="5" spans="1:37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91">
        <v>5</v>
      </c>
      <c r="AG5" s="92"/>
      <c r="AH5" s="27"/>
      <c r="AI5" s="27"/>
      <c r="AJ5" s="27"/>
      <c r="AK5" s="27"/>
    </row>
    <row r="6" spans="1:37" ht="24.75" customHeight="1" x14ac:dyDescent="0.2">
      <c r="A6" s="23"/>
      <c r="B6" s="28"/>
      <c r="C6" s="29"/>
      <c r="D6" s="93">
        <f>AVERAGE(D7:J7)</f>
        <v>0.6428571428571429</v>
      </c>
      <c r="E6" s="86"/>
      <c r="F6" s="86"/>
      <c r="G6" s="86"/>
      <c r="H6" s="86"/>
      <c r="I6" s="86"/>
      <c r="J6" s="86"/>
      <c r="K6" s="93">
        <f>AVERAGE(K7:Q7)</f>
        <v>0.52380952380952384</v>
      </c>
      <c r="L6" s="86"/>
      <c r="M6" s="86"/>
      <c r="N6" s="86"/>
      <c r="O6" s="86"/>
      <c r="P6" s="86"/>
      <c r="Q6" s="86"/>
      <c r="R6" s="93">
        <f>AVERAGE(R7:X7)</f>
        <v>0.90476190476190477</v>
      </c>
      <c r="S6" s="86"/>
      <c r="T6" s="86"/>
      <c r="U6" s="86"/>
      <c r="V6" s="86"/>
      <c r="W6" s="86"/>
      <c r="X6" s="86"/>
      <c r="Y6" s="93">
        <f>AVERAGE(Y7:AE7)</f>
        <v>0.8571428571428571</v>
      </c>
      <c r="Z6" s="86"/>
      <c r="AA6" s="86"/>
      <c r="AB6" s="86"/>
      <c r="AC6" s="86"/>
      <c r="AD6" s="86"/>
      <c r="AE6" s="94"/>
      <c r="AF6" s="95">
        <f>AVERAGE(AF7:AG7)</f>
        <v>0</v>
      </c>
      <c r="AG6" s="94"/>
      <c r="AH6" s="23"/>
      <c r="AI6" s="23"/>
      <c r="AJ6" s="23"/>
      <c r="AK6" s="23"/>
    </row>
    <row r="7" spans="1:37" ht="24.75" hidden="1" customHeight="1" x14ac:dyDescent="0.2">
      <c r="A7" s="23"/>
      <c r="B7" s="28"/>
      <c r="C7" s="29"/>
      <c r="D7" s="61">
        <f>IF(D8="X","",COUNTIF(D11:D25,"✅")/COUNTA($B$11:$B$25))</f>
        <v>1</v>
      </c>
      <c r="E7" s="61">
        <f t="shared" ref="E7:AG7" si="0">IF(E8="X","",COUNTIF(E11:E25,"✅")/COUNTA($B$11:$B$25))</f>
        <v>1</v>
      </c>
      <c r="F7" s="61">
        <f t="shared" si="0"/>
        <v>0.16666666666666666</v>
      </c>
      <c r="G7" s="61">
        <f t="shared" si="0"/>
        <v>0.16666666666666666</v>
      </c>
      <c r="H7" s="61">
        <f t="shared" si="0"/>
        <v>0.16666666666666666</v>
      </c>
      <c r="I7" s="61">
        <f t="shared" si="0"/>
        <v>1</v>
      </c>
      <c r="J7" s="61">
        <f t="shared" si="0"/>
        <v>1</v>
      </c>
      <c r="K7" s="61">
        <f t="shared" si="0"/>
        <v>1</v>
      </c>
      <c r="L7" s="61">
        <f t="shared" si="0"/>
        <v>0.33333333333333331</v>
      </c>
      <c r="M7" s="61">
        <f t="shared" si="0"/>
        <v>0.33333333333333331</v>
      </c>
      <c r="N7" s="61">
        <f t="shared" si="0"/>
        <v>0.33333333333333331</v>
      </c>
      <c r="O7" s="61">
        <f t="shared" si="0"/>
        <v>0.33333333333333331</v>
      </c>
      <c r="P7" s="61">
        <f t="shared" si="0"/>
        <v>0.33333333333333331</v>
      </c>
      <c r="Q7" s="61">
        <f t="shared" si="0"/>
        <v>1</v>
      </c>
      <c r="R7" s="61">
        <f t="shared" si="0"/>
        <v>1</v>
      </c>
      <c r="S7" s="61">
        <f t="shared" si="0"/>
        <v>1</v>
      </c>
      <c r="T7" s="61">
        <f t="shared" si="0"/>
        <v>1</v>
      </c>
      <c r="U7" s="61">
        <f t="shared" si="0"/>
        <v>0.66666666666666663</v>
      </c>
      <c r="V7" s="61">
        <f t="shared" si="0"/>
        <v>0.66666666666666663</v>
      </c>
      <c r="W7" s="61">
        <f t="shared" si="0"/>
        <v>1</v>
      </c>
      <c r="X7" s="61">
        <f t="shared" si="0"/>
        <v>1</v>
      </c>
      <c r="Y7" s="61">
        <f t="shared" si="0"/>
        <v>1</v>
      </c>
      <c r="Z7" s="61">
        <f t="shared" si="0"/>
        <v>1</v>
      </c>
      <c r="AA7" s="61">
        <f t="shared" si="0"/>
        <v>0.66666666666666663</v>
      </c>
      <c r="AB7" s="61">
        <f t="shared" si="0"/>
        <v>0.66666666666666663</v>
      </c>
      <c r="AC7" s="61">
        <f t="shared" si="0"/>
        <v>0.66666666666666663</v>
      </c>
      <c r="AD7" s="61">
        <f t="shared" si="0"/>
        <v>1</v>
      </c>
      <c r="AE7" s="61">
        <f t="shared" si="0"/>
        <v>1</v>
      </c>
      <c r="AF7" s="61">
        <f t="shared" si="0"/>
        <v>0</v>
      </c>
      <c r="AG7" s="61">
        <f t="shared" si="0"/>
        <v>0</v>
      </c>
      <c r="AH7" s="23"/>
      <c r="AI7" s="23"/>
      <c r="AJ7" s="23"/>
      <c r="AK7" s="23"/>
    </row>
    <row r="8" spans="1:37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/>
      <c r="S8" s="32"/>
      <c r="T8" s="32"/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31"/>
      <c r="AG8" s="33"/>
      <c r="AH8" s="23"/>
      <c r="AI8" s="23"/>
      <c r="AJ8" s="23"/>
      <c r="AK8" s="23"/>
    </row>
    <row r="9" spans="1:37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34">
        <v>29</v>
      </c>
      <c r="AG9" s="36">
        <v>30</v>
      </c>
      <c r="AH9" s="37" t="s">
        <v>21</v>
      </c>
      <c r="AI9" s="37"/>
      <c r="AJ9" s="23"/>
      <c r="AK9" s="23"/>
    </row>
    <row r="10" spans="1:37" ht="19.5" customHeight="1" x14ac:dyDescent="0.2">
      <c r="A10" s="23"/>
      <c r="B10" s="97"/>
      <c r="C10" s="99"/>
      <c r="D10" s="62" t="str">
        <f>TEXT(DATE(CONFIG!$C$4,4,D9),"ddd")</f>
        <v>ter</v>
      </c>
      <c r="E10" s="62" t="str">
        <f>TEXT(DATE(CONFIG!$C$4,1,E9),"ddd")</f>
        <v>qui</v>
      </c>
      <c r="F10" s="62" t="str">
        <f>TEXT(DATE(CONFIG!$C$4,1,F9),"ddd")</f>
        <v>sex</v>
      </c>
      <c r="G10" s="62" t="str">
        <f>TEXT(DATE(CONFIG!$C$4,1,G9),"ddd")</f>
        <v>sáb</v>
      </c>
      <c r="H10" s="62" t="str">
        <f>TEXT(DATE(CONFIG!$C$4,1,H9),"ddd")</f>
        <v>dom</v>
      </c>
      <c r="I10" s="62" t="str">
        <f>TEXT(DATE(CONFIG!$C$4,1,I9),"ddd")</f>
        <v>seg</v>
      </c>
      <c r="J10" s="63" t="str">
        <f>TEXT(DATE(CONFIG!$C$4,1,J9),"ddd")</f>
        <v>ter</v>
      </c>
      <c r="K10" s="62" t="str">
        <f>TEXT(DATE(CONFIG!$C$4,1,K9),"ddd")</f>
        <v>qua</v>
      </c>
      <c r="L10" s="62" t="str">
        <f>TEXT(DATE(CONFIG!$C$4,1,L9),"ddd")</f>
        <v>qui</v>
      </c>
      <c r="M10" s="62" t="str">
        <f>TEXT(DATE(CONFIG!$C$4,1,M9),"ddd")</f>
        <v>sex</v>
      </c>
      <c r="N10" s="62" t="str">
        <f>TEXT(DATE(CONFIG!$C$4,1,N9),"ddd")</f>
        <v>sáb</v>
      </c>
      <c r="O10" s="62" t="str">
        <f>TEXT(DATE(CONFIG!$C$4,1,O9),"ddd")</f>
        <v>dom</v>
      </c>
      <c r="P10" s="62" t="str">
        <f>TEXT(DATE(CONFIG!$C$4,1,P9),"ddd")</f>
        <v>seg</v>
      </c>
      <c r="Q10" s="63" t="str">
        <f>TEXT(DATE(CONFIG!$C$4,1,Q9),"ddd")</f>
        <v>ter</v>
      </c>
      <c r="R10" s="62" t="str">
        <f>TEXT(DATE(CONFIG!$C$4,1,R9),"ddd")</f>
        <v>qua</v>
      </c>
      <c r="S10" s="62" t="str">
        <f>TEXT(DATE(CONFIG!$C$4,1,S9),"ddd")</f>
        <v>qui</v>
      </c>
      <c r="T10" s="62" t="str">
        <f>TEXT(DATE(CONFIG!$C$4,1,T9),"ddd")</f>
        <v>sex</v>
      </c>
      <c r="U10" s="62" t="str">
        <f>TEXT(DATE(CONFIG!$C$4,1,U9),"ddd")</f>
        <v>sáb</v>
      </c>
      <c r="V10" s="62" t="str">
        <f>TEXT(DATE(CONFIG!$C$4,1,V9),"ddd")</f>
        <v>dom</v>
      </c>
      <c r="W10" s="62" t="str">
        <f>TEXT(DATE(CONFIG!$C$4,1,W9),"ddd")</f>
        <v>seg</v>
      </c>
      <c r="X10" s="63" t="str">
        <f>TEXT(DATE(CONFIG!$C$4,1,X9),"ddd")</f>
        <v>ter</v>
      </c>
      <c r="Y10" s="62" t="str">
        <f>TEXT(DATE(CONFIG!$C$4,1,Y9),"ddd")</f>
        <v>qua</v>
      </c>
      <c r="Z10" s="62" t="str">
        <f>TEXT(DATE(CONFIG!$C$4,1,Z9),"ddd")</f>
        <v>qui</v>
      </c>
      <c r="AA10" s="62" t="str">
        <f>TEXT(DATE(CONFIG!$C$4,1,AA9),"ddd")</f>
        <v>sex</v>
      </c>
      <c r="AB10" s="62" t="str">
        <f>TEXT(DATE(CONFIG!$C$4,1,AB9),"ddd")</f>
        <v>sáb</v>
      </c>
      <c r="AC10" s="62" t="str">
        <f>TEXT(DATE(CONFIG!$C$4,1,AC9),"ddd")</f>
        <v>dom</v>
      </c>
      <c r="AD10" s="62" t="str">
        <f>TEXT(DATE(CONFIG!$C$4,1,AD9),"ddd")</f>
        <v>seg</v>
      </c>
      <c r="AE10" s="63" t="str">
        <f>TEXT(DATE(CONFIG!$C$4,1,AE9),"ddd")</f>
        <v>ter</v>
      </c>
      <c r="AF10" s="62" t="str">
        <f>TEXT(DATE(CONFIG!$C$4,1,AF9),"ddd")</f>
        <v>qua</v>
      </c>
      <c r="AG10" s="64" t="str">
        <f>TEXT(DATE(CONFIG!$C$4,1,AG9),"ddd")</f>
        <v>qui</v>
      </c>
      <c r="AH10" s="65">
        <f>AVERAGE(AH11:AH25)</f>
        <v>0.66129032258064513</v>
      </c>
      <c r="AI10" s="65">
        <f>1-AH10</f>
        <v>0.33870967741935487</v>
      </c>
      <c r="AJ10" s="23"/>
      <c r="AK10" s="23"/>
    </row>
    <row r="11" spans="1:37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 t="s">
        <v>79</v>
      </c>
      <c r="H11" s="41" t="s">
        <v>79</v>
      </c>
      <c r="I11" s="41" t="s">
        <v>79</v>
      </c>
      <c r="J11" s="40" t="s">
        <v>79</v>
      </c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39"/>
      <c r="AG11" s="40"/>
      <c r="AH11" s="66">
        <f t="shared" ref="AH11:AH25" si="1">IF(B11="","",IF((COUNTIF(D11:AG11,"✅")/(31-COUNTIF($D$8:$AG$8,"✅")))&gt;1,1,(COUNTIF(D11:AG11,"✅")/(31-COUNTIF($D$8:$AG$8,"✅")))))</f>
        <v>0.90322580645161288</v>
      </c>
      <c r="AI11" s="23"/>
      <c r="AJ11" s="23"/>
      <c r="AK11" s="23"/>
    </row>
    <row r="12" spans="1:37" ht="19.5" customHeight="1" x14ac:dyDescent="0.2">
      <c r="A12" s="23"/>
      <c r="B12" s="39" t="s">
        <v>23</v>
      </c>
      <c r="C12" s="40" t="s">
        <v>3</v>
      </c>
      <c r="D12" s="41" t="s">
        <v>79</v>
      </c>
      <c r="E12" s="41" t="s">
        <v>79</v>
      </c>
      <c r="F12" s="41"/>
      <c r="G12" s="41"/>
      <c r="H12" s="41"/>
      <c r="I12" s="41" t="s">
        <v>79</v>
      </c>
      <c r="J12" s="40" t="s">
        <v>79</v>
      </c>
      <c r="K12" s="41" t="s">
        <v>79</v>
      </c>
      <c r="L12" s="41"/>
      <c r="M12" s="41"/>
      <c r="N12" s="41"/>
      <c r="O12" s="41"/>
      <c r="P12" s="41"/>
      <c r="Q12" s="40" t="s">
        <v>79</v>
      </c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39"/>
      <c r="AG12" s="40"/>
      <c r="AH12" s="66">
        <f t="shared" si="1"/>
        <v>0.64516129032258063</v>
      </c>
      <c r="AI12" s="23"/>
      <c r="AJ12" s="23"/>
      <c r="AK12" s="23"/>
    </row>
    <row r="13" spans="1:37" ht="19.5" customHeight="1" x14ac:dyDescent="0.2">
      <c r="A13" s="23"/>
      <c r="B13" s="39" t="s">
        <v>24</v>
      </c>
      <c r="C13" s="40" t="s">
        <v>2</v>
      </c>
      <c r="D13" s="41" t="s">
        <v>79</v>
      </c>
      <c r="E13" s="41" t="s">
        <v>79</v>
      </c>
      <c r="F13" s="41"/>
      <c r="G13" s="41"/>
      <c r="H13" s="41"/>
      <c r="I13" s="41" t="s">
        <v>79</v>
      </c>
      <c r="J13" s="40" t="s">
        <v>79</v>
      </c>
      <c r="K13" s="41" t="s">
        <v>79</v>
      </c>
      <c r="L13" s="41"/>
      <c r="M13" s="41"/>
      <c r="N13" s="41"/>
      <c r="O13" s="41"/>
      <c r="P13" s="41"/>
      <c r="Q13" s="40" t="s">
        <v>79</v>
      </c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39"/>
      <c r="AG13" s="40"/>
      <c r="AH13" s="66">
        <f t="shared" si="1"/>
        <v>0.54838709677419351</v>
      </c>
      <c r="AI13" s="23"/>
      <c r="AJ13" s="23"/>
      <c r="AK13" s="23"/>
    </row>
    <row r="14" spans="1:37" ht="19.5" customHeight="1" x14ac:dyDescent="0.2">
      <c r="A14" s="23"/>
      <c r="B14" s="39" t="s">
        <v>25</v>
      </c>
      <c r="C14" s="40" t="s">
        <v>4</v>
      </c>
      <c r="D14" s="41" t="s">
        <v>79</v>
      </c>
      <c r="E14" s="41" t="s">
        <v>79</v>
      </c>
      <c r="F14" s="41"/>
      <c r="G14" s="41"/>
      <c r="H14" s="41"/>
      <c r="I14" s="41" t="s">
        <v>79</v>
      </c>
      <c r="J14" s="40" t="s">
        <v>79</v>
      </c>
      <c r="K14" s="41" t="s">
        <v>79</v>
      </c>
      <c r="L14" s="41"/>
      <c r="M14" s="41"/>
      <c r="N14" s="41"/>
      <c r="O14" s="41"/>
      <c r="P14" s="41"/>
      <c r="Q14" s="40" t="s">
        <v>79</v>
      </c>
      <c r="R14" s="41" t="s">
        <v>79</v>
      </c>
      <c r="S14" s="41" t="s">
        <v>79</v>
      </c>
      <c r="T14" s="41" t="s">
        <v>79</v>
      </c>
      <c r="U14" s="41"/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39"/>
      <c r="AG14" s="40"/>
      <c r="AH14" s="66">
        <f t="shared" si="1"/>
        <v>0.4838709677419355</v>
      </c>
      <c r="AI14" s="23"/>
      <c r="AJ14" s="23"/>
      <c r="AK14" s="23"/>
    </row>
    <row r="15" spans="1:37" ht="19.5" customHeight="1" x14ac:dyDescent="0.2">
      <c r="A15" s="23"/>
      <c r="B15" s="39" t="s">
        <v>26</v>
      </c>
      <c r="C15" s="40" t="s">
        <v>5</v>
      </c>
      <c r="D15" s="41" t="s">
        <v>79</v>
      </c>
      <c r="E15" s="41" t="s">
        <v>79</v>
      </c>
      <c r="F15" s="41"/>
      <c r="G15" s="41"/>
      <c r="H15" s="41"/>
      <c r="I15" s="41" t="s">
        <v>79</v>
      </c>
      <c r="J15" s="40" t="s">
        <v>79</v>
      </c>
      <c r="K15" s="41" t="s">
        <v>79</v>
      </c>
      <c r="L15" s="41"/>
      <c r="M15" s="41"/>
      <c r="N15" s="41"/>
      <c r="O15" s="41"/>
      <c r="P15" s="41"/>
      <c r="Q15" s="40" t="s">
        <v>79</v>
      </c>
      <c r="R15" s="41" t="s">
        <v>79</v>
      </c>
      <c r="S15" s="41" t="s">
        <v>79</v>
      </c>
      <c r="T15" s="41" t="s">
        <v>79</v>
      </c>
      <c r="U15" s="41"/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39"/>
      <c r="AG15" s="40"/>
      <c r="AH15" s="66">
        <f t="shared" si="1"/>
        <v>0.58064516129032262</v>
      </c>
      <c r="AI15" s="23"/>
      <c r="AJ15" s="23"/>
      <c r="AK15" s="23"/>
    </row>
    <row r="16" spans="1:37" ht="19.5" customHeight="1" x14ac:dyDescent="0.2">
      <c r="A16" s="23"/>
      <c r="B16" s="39" t="s">
        <v>27</v>
      </c>
      <c r="C16" s="40" t="s">
        <v>6</v>
      </c>
      <c r="D16" s="41" t="s">
        <v>79</v>
      </c>
      <c r="E16" s="41" t="s">
        <v>79</v>
      </c>
      <c r="F16" s="41"/>
      <c r="G16" s="41"/>
      <c r="H16" s="41"/>
      <c r="I16" s="41" t="s">
        <v>79</v>
      </c>
      <c r="J16" s="40" t="s">
        <v>79</v>
      </c>
      <c r="K16" s="41" t="s">
        <v>79</v>
      </c>
      <c r="L16" s="41" t="s">
        <v>79</v>
      </c>
      <c r="M16" s="41" t="s">
        <v>79</v>
      </c>
      <c r="N16" s="41" t="s">
        <v>79</v>
      </c>
      <c r="O16" s="41" t="s">
        <v>79</v>
      </c>
      <c r="P16" s="41" t="s">
        <v>79</v>
      </c>
      <c r="Q16" s="40" t="s">
        <v>79</v>
      </c>
      <c r="R16" s="41" t="s">
        <v>79</v>
      </c>
      <c r="S16" s="41" t="s">
        <v>79</v>
      </c>
      <c r="T16" s="41" t="s">
        <v>79</v>
      </c>
      <c r="U16" s="41" t="s">
        <v>79</v>
      </c>
      <c r="V16" s="41" t="s">
        <v>79</v>
      </c>
      <c r="W16" s="41" t="s">
        <v>79</v>
      </c>
      <c r="X16" s="40" t="s">
        <v>79</v>
      </c>
      <c r="Y16" s="41" t="s">
        <v>79</v>
      </c>
      <c r="Z16" s="41" t="s">
        <v>79</v>
      </c>
      <c r="AA16" s="41" t="s">
        <v>79</v>
      </c>
      <c r="AB16" s="41" t="s">
        <v>79</v>
      </c>
      <c r="AC16" s="41" t="s">
        <v>79</v>
      </c>
      <c r="AD16" s="41" t="s">
        <v>79</v>
      </c>
      <c r="AE16" s="41" t="s">
        <v>79</v>
      </c>
      <c r="AF16" s="39"/>
      <c r="AG16" s="40"/>
      <c r="AH16" s="66">
        <f t="shared" si="1"/>
        <v>0.80645161290322576</v>
      </c>
      <c r="AI16" s="23"/>
      <c r="AJ16" s="23"/>
      <c r="AK16" s="23"/>
    </row>
    <row r="17" spans="1:37" ht="19.5" customHeight="1" x14ac:dyDescent="0.2">
      <c r="A17" s="23"/>
      <c r="B17" s="39"/>
      <c r="C17" s="40"/>
      <c r="D17" s="41"/>
      <c r="E17" s="41"/>
      <c r="F17" s="41"/>
      <c r="G17" s="41"/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39"/>
      <c r="AG17" s="40"/>
      <c r="AH17" s="66" t="str">
        <f t="shared" si="1"/>
        <v/>
      </c>
      <c r="AI17" s="23"/>
      <c r="AJ17" s="23"/>
      <c r="AK17" s="23"/>
    </row>
    <row r="18" spans="1:37" ht="19.5" customHeight="1" x14ac:dyDescent="0.2">
      <c r="A18" s="23"/>
      <c r="B18" s="39"/>
      <c r="C18" s="40"/>
      <c r="D18" s="41"/>
      <c r="E18" s="41"/>
      <c r="F18" s="41"/>
      <c r="G18" s="41"/>
      <c r="H18" s="41"/>
      <c r="I18" s="41"/>
      <c r="J18" s="40"/>
      <c r="K18" s="39"/>
      <c r="L18" s="41"/>
      <c r="M18" s="41"/>
      <c r="N18" s="41"/>
      <c r="O18" s="41"/>
      <c r="P18" s="41"/>
      <c r="Q18" s="40"/>
      <c r="R18" s="39"/>
      <c r="S18" s="41"/>
      <c r="T18" s="41"/>
      <c r="U18" s="41"/>
      <c r="V18" s="41"/>
      <c r="W18" s="41"/>
      <c r="X18" s="40"/>
      <c r="Y18" s="39"/>
      <c r="Z18" s="41"/>
      <c r="AA18" s="41"/>
      <c r="AB18" s="41"/>
      <c r="AC18" s="41"/>
      <c r="AD18" s="41"/>
      <c r="AE18" s="40"/>
      <c r="AF18" s="39"/>
      <c r="AG18" s="40"/>
      <c r="AH18" s="66" t="str">
        <f t="shared" si="1"/>
        <v/>
      </c>
      <c r="AI18" s="23"/>
      <c r="AJ18" s="23"/>
      <c r="AK18" s="23"/>
    </row>
    <row r="19" spans="1:37" ht="19.5" customHeight="1" x14ac:dyDescent="0.2">
      <c r="A19" s="23"/>
      <c r="B19" s="39"/>
      <c r="C19" s="40"/>
      <c r="D19" s="41"/>
      <c r="E19" s="41"/>
      <c r="F19" s="41"/>
      <c r="G19" s="41"/>
      <c r="H19" s="41"/>
      <c r="I19" s="41"/>
      <c r="J19" s="40"/>
      <c r="K19" s="39"/>
      <c r="L19" s="41"/>
      <c r="M19" s="41"/>
      <c r="N19" s="41"/>
      <c r="O19" s="41"/>
      <c r="P19" s="41"/>
      <c r="Q19" s="40"/>
      <c r="R19" s="39"/>
      <c r="S19" s="41"/>
      <c r="T19" s="41"/>
      <c r="U19" s="41"/>
      <c r="V19" s="41"/>
      <c r="W19" s="41"/>
      <c r="X19" s="40"/>
      <c r="Y19" s="39"/>
      <c r="Z19" s="41"/>
      <c r="AA19" s="41"/>
      <c r="AB19" s="41"/>
      <c r="AC19" s="41"/>
      <c r="AD19" s="41"/>
      <c r="AE19" s="40"/>
      <c r="AF19" s="39"/>
      <c r="AG19" s="40"/>
      <c r="AH19" s="66" t="str">
        <f t="shared" si="1"/>
        <v/>
      </c>
      <c r="AI19" s="23"/>
      <c r="AJ19" s="23"/>
      <c r="AK19" s="23"/>
    </row>
    <row r="20" spans="1:37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39"/>
      <c r="AG20" s="40"/>
      <c r="AH20" s="66" t="str">
        <f t="shared" si="1"/>
        <v/>
      </c>
      <c r="AI20" s="23"/>
      <c r="AJ20" s="23"/>
      <c r="AK20" s="23"/>
    </row>
    <row r="21" spans="1:37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39"/>
      <c r="AG21" s="40"/>
      <c r="AH21" s="66" t="str">
        <f t="shared" si="1"/>
        <v/>
      </c>
      <c r="AI21" s="23"/>
      <c r="AJ21" s="23"/>
      <c r="AK21" s="23"/>
    </row>
    <row r="22" spans="1:37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39"/>
      <c r="AG22" s="40"/>
      <c r="AH22" s="66" t="str">
        <f t="shared" si="1"/>
        <v/>
      </c>
      <c r="AI22" s="23"/>
      <c r="AJ22" s="23"/>
      <c r="AK22" s="23"/>
    </row>
    <row r="23" spans="1:37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39"/>
      <c r="AG23" s="40"/>
      <c r="AH23" s="66" t="str">
        <f t="shared" si="1"/>
        <v/>
      </c>
      <c r="AI23" s="23"/>
      <c r="AJ23" s="23"/>
      <c r="AK23" s="23"/>
    </row>
    <row r="24" spans="1:37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39"/>
      <c r="AG24" s="40"/>
      <c r="AH24" s="66" t="str">
        <f t="shared" si="1"/>
        <v/>
      </c>
      <c r="AI24" s="23"/>
      <c r="AJ24" s="23"/>
      <c r="AK24" s="23"/>
    </row>
    <row r="25" spans="1:37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39"/>
      <c r="AG25" s="40"/>
      <c r="AH25" s="66" t="str">
        <f t="shared" si="1"/>
        <v/>
      </c>
      <c r="AI25" s="23"/>
      <c r="AJ25" s="23"/>
      <c r="AK25" s="23"/>
    </row>
    <row r="26" spans="1:37" ht="27.75" customHeight="1" x14ac:dyDescent="0.2">
      <c r="A26" s="37"/>
      <c r="B26" s="43"/>
      <c r="C26" s="44"/>
      <c r="D26" s="67">
        <f>1-D6</f>
        <v>0.3571428571428571</v>
      </c>
      <c r="E26" s="68">
        <f>D6</f>
        <v>0.6428571428571429</v>
      </c>
      <c r="F26" s="45"/>
      <c r="G26" s="45"/>
      <c r="H26" s="45"/>
      <c r="I26" s="45"/>
      <c r="J26" s="46"/>
      <c r="K26" s="68">
        <f>1-K6</f>
        <v>0.47619047619047616</v>
      </c>
      <c r="L26" s="68">
        <f>K6</f>
        <v>0.52380952380952384</v>
      </c>
      <c r="M26" s="45"/>
      <c r="N26" s="45"/>
      <c r="O26" s="45"/>
      <c r="P26" s="45"/>
      <c r="Q26" s="46"/>
      <c r="R26" s="68">
        <f>1-R6</f>
        <v>9.5238095238095233E-2</v>
      </c>
      <c r="S26" s="68">
        <f>R6</f>
        <v>0.90476190476190477</v>
      </c>
      <c r="T26" s="45"/>
      <c r="U26" s="45"/>
      <c r="V26" s="45"/>
      <c r="W26" s="45"/>
      <c r="X26" s="46"/>
      <c r="Y26" s="68">
        <f>1-Y6</f>
        <v>0.1428571428571429</v>
      </c>
      <c r="Z26" s="68">
        <f>Y6</f>
        <v>0.8571428571428571</v>
      </c>
      <c r="AA26" s="47"/>
      <c r="AB26" s="47"/>
      <c r="AC26" s="47"/>
      <c r="AD26" s="47"/>
      <c r="AE26" s="46"/>
      <c r="AF26" s="47"/>
      <c r="AG26" s="44"/>
      <c r="AH26" s="37"/>
      <c r="AI26" s="37"/>
      <c r="AJ26" s="37"/>
      <c r="AK26" s="37"/>
    </row>
    <row r="27" spans="1:37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50"/>
      <c r="AG27" s="51"/>
      <c r="AH27" s="23"/>
      <c r="AI27" s="23"/>
      <c r="AJ27" s="23"/>
      <c r="AK27" s="23"/>
    </row>
    <row r="28" spans="1:37" ht="19.5" customHeight="1" x14ac:dyDescent="0.2">
      <c r="A28" s="23"/>
      <c r="B28" s="48"/>
      <c r="C28" s="49"/>
      <c r="D28" s="50"/>
      <c r="E28" s="50"/>
      <c r="F28" s="100">
        <f>E26</f>
        <v>0.6428571428571429</v>
      </c>
      <c r="G28" s="86"/>
      <c r="H28" s="86"/>
      <c r="I28" s="50"/>
      <c r="J28" s="51"/>
      <c r="K28" s="50"/>
      <c r="L28" s="50"/>
      <c r="M28" s="100">
        <f>L26</f>
        <v>0.52380952380952384</v>
      </c>
      <c r="N28" s="86"/>
      <c r="O28" s="86"/>
      <c r="P28" s="50"/>
      <c r="Q28" s="51"/>
      <c r="R28" s="50"/>
      <c r="S28" s="50"/>
      <c r="T28" s="100">
        <f>S26</f>
        <v>0.90476190476190477</v>
      </c>
      <c r="U28" s="86"/>
      <c r="V28" s="86"/>
      <c r="W28" s="50"/>
      <c r="X28" s="51"/>
      <c r="Y28" s="50"/>
      <c r="Z28" s="50"/>
      <c r="AA28" s="100">
        <f>Z26</f>
        <v>0.8571428571428571</v>
      </c>
      <c r="AB28" s="86"/>
      <c r="AC28" s="86"/>
      <c r="AD28" s="50"/>
      <c r="AE28" s="51"/>
      <c r="AF28" s="50"/>
      <c r="AG28" s="51"/>
      <c r="AH28" s="23"/>
      <c r="AI28" s="23"/>
      <c r="AJ28" s="23"/>
      <c r="AK28" s="23"/>
    </row>
    <row r="29" spans="1:37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50"/>
      <c r="AG29" s="51"/>
      <c r="AH29" s="23"/>
      <c r="AI29" s="23"/>
      <c r="AJ29" s="23"/>
      <c r="AK29" s="23"/>
    </row>
    <row r="30" spans="1:37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50"/>
      <c r="AG30" s="51"/>
      <c r="AH30" s="23"/>
      <c r="AI30" s="23"/>
      <c r="AJ30" s="23"/>
      <c r="AK30" s="23"/>
    </row>
    <row r="31" spans="1:37" ht="19.5" customHeight="1" thickBot="1" x14ac:dyDescent="0.25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54"/>
      <c r="AG31" s="55"/>
      <c r="AH31" s="23"/>
      <c r="AI31" s="23"/>
      <c r="AJ31" s="23"/>
      <c r="AK31" s="23"/>
    </row>
    <row r="32" spans="1:37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58"/>
      <c r="AH32" s="23"/>
      <c r="AI32" s="23"/>
      <c r="AJ32" s="23"/>
      <c r="AK32" s="23"/>
    </row>
    <row r="33" spans="1:37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59"/>
      <c r="AH33" s="23"/>
      <c r="AI33" s="23"/>
      <c r="AJ33" s="23"/>
      <c r="AK33" s="23"/>
    </row>
    <row r="34" spans="1:37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23"/>
      <c r="AI34" s="23"/>
      <c r="AJ34" s="23"/>
      <c r="AK34" s="23"/>
    </row>
    <row r="35" spans="1:37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41"/>
      <c r="AH35" s="23"/>
      <c r="AI35" s="23"/>
      <c r="AJ35" s="23"/>
      <c r="AK35" s="23"/>
    </row>
    <row r="36" spans="1:37" ht="28.5" customHeight="1" x14ac:dyDescent="0.2">
      <c r="A36" s="23"/>
      <c r="B36" s="69" t="str">
        <f>CONFIG!E5</f>
        <v>Lazer</v>
      </c>
      <c r="C36" s="70">
        <f>IFERROR(AVERAGEIFS($AH$11:$AH$25,$C$11:$C$25,B36),"")</f>
        <v>0.54838709677419351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2">IFERROR(AVERAGEIFS($D$7:$AG$7,$D$10:$AG$10,N36),"")</f>
        <v>0.83333333333333326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41"/>
      <c r="AH36" s="23"/>
      <c r="AI36" s="23"/>
      <c r="AJ36" s="23"/>
      <c r="AK36" s="23"/>
    </row>
    <row r="37" spans="1:37" ht="28.5" customHeight="1" x14ac:dyDescent="0.2">
      <c r="A37" s="23"/>
      <c r="B37" s="69" t="str">
        <f>CONFIG!E6</f>
        <v>Saúde</v>
      </c>
      <c r="C37" s="70">
        <f t="shared" ref="C37:C42" si="3">IFERROR(AVERAGEIFS($AH$11:$AH$25,$C$11:$C$25,B37),"")</f>
        <v>0.77419354838709675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2"/>
        <v>1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41"/>
      <c r="AH37" s="23"/>
      <c r="AI37" s="23"/>
      <c r="AJ37" s="23"/>
      <c r="AK37" s="23"/>
    </row>
    <row r="38" spans="1:37" ht="28.5" customHeight="1" x14ac:dyDescent="0.2">
      <c r="A38" s="23"/>
      <c r="B38" s="69" t="str">
        <f>CONFIG!E7</f>
        <v>Família</v>
      </c>
      <c r="C38" s="70">
        <f t="shared" si="3"/>
        <v>0.4838709677419355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2"/>
        <v>0.75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41"/>
      <c r="AH38" s="23"/>
      <c r="AI38" s="23"/>
      <c r="AJ38" s="23"/>
      <c r="AK38" s="23"/>
    </row>
    <row r="39" spans="1:37" ht="28.5" customHeight="1" x14ac:dyDescent="0.2">
      <c r="A39" s="23"/>
      <c r="B39" s="69" t="str">
        <f>CONFIG!E8</f>
        <v>Espiritualidade</v>
      </c>
      <c r="C39" s="70">
        <f t="shared" si="3"/>
        <v>0.58064516129032262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2"/>
        <v>0.66666666666666663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41"/>
      <c r="AH39" s="23"/>
      <c r="AI39" s="23"/>
      <c r="AJ39" s="23"/>
      <c r="AK39" s="23"/>
    </row>
    <row r="40" spans="1:37" ht="28.5" customHeight="1" x14ac:dyDescent="0.2">
      <c r="A40" s="23"/>
      <c r="B40" s="69" t="str">
        <f>CONFIG!E9</f>
        <v>Finanças</v>
      </c>
      <c r="C40" s="70">
        <f t="shared" si="3"/>
        <v>0.80645161290322576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2"/>
        <v>0.54166666666666663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41"/>
      <c r="AH40" s="23"/>
      <c r="AI40" s="23"/>
      <c r="AJ40" s="23"/>
      <c r="AK40" s="23"/>
    </row>
    <row r="41" spans="1:37" ht="28.5" customHeight="1" x14ac:dyDescent="0.2">
      <c r="A41" s="23"/>
      <c r="B41" s="69" t="str">
        <f>CONFIG!E10</f>
        <v>Estudos</v>
      </c>
      <c r="C41" s="70" t="str">
        <f t="shared" si="3"/>
        <v/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2"/>
        <v>0.45833333333333326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41"/>
      <c r="AH41" s="23"/>
      <c r="AI41" s="23"/>
      <c r="AJ41" s="23"/>
      <c r="AK41" s="23"/>
    </row>
    <row r="42" spans="1:37" ht="30" customHeight="1" x14ac:dyDescent="0.2">
      <c r="A42" s="23"/>
      <c r="B42" s="69" t="str">
        <f>CONFIG!E11</f>
        <v>Hobbies</v>
      </c>
      <c r="C42" s="70" t="str">
        <f t="shared" si="3"/>
        <v/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2"/>
        <v>0.45833333333333326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41"/>
      <c r="AH42" s="23"/>
      <c r="AI42" s="23"/>
      <c r="AJ42" s="23"/>
      <c r="AK42" s="23"/>
    </row>
    <row r="43" spans="1:37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23"/>
      <c r="AI43" s="23"/>
      <c r="AJ43" s="23"/>
      <c r="AK43" s="23"/>
    </row>
    <row r="44" spans="1:37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23"/>
      <c r="AI44" s="23"/>
      <c r="AJ44" s="23"/>
      <c r="AK44" s="23"/>
    </row>
    <row r="45" spans="1:37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23"/>
      <c r="AI45" s="23"/>
      <c r="AJ45" s="23"/>
      <c r="AK45" s="23"/>
    </row>
    <row r="46" spans="1:37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23"/>
      <c r="AI46" s="23"/>
      <c r="AJ46" s="23"/>
      <c r="AK46" s="23"/>
    </row>
    <row r="47" spans="1:37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23"/>
      <c r="AI47" s="23"/>
      <c r="AJ47" s="23"/>
      <c r="AK47" s="23"/>
    </row>
    <row r="48" spans="1:37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23"/>
      <c r="AI48" s="23"/>
      <c r="AJ48" s="23"/>
      <c r="AK48" s="23"/>
    </row>
    <row r="49" spans="1:37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23"/>
      <c r="AI49" s="23"/>
      <c r="AJ49" s="23"/>
      <c r="AK49" s="23"/>
    </row>
    <row r="50" spans="1:37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23"/>
      <c r="AI50" s="23"/>
      <c r="AJ50" s="23"/>
      <c r="AK50" s="23"/>
    </row>
    <row r="51" spans="1:37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23"/>
      <c r="AI51" s="23"/>
      <c r="AJ51" s="23"/>
      <c r="AK51" s="23"/>
    </row>
    <row r="52" spans="1:37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23"/>
      <c r="AI52" s="23"/>
      <c r="AJ52" s="23"/>
      <c r="AK52" s="23"/>
    </row>
    <row r="53" spans="1:37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23"/>
      <c r="AI53" s="23"/>
      <c r="AJ53" s="23"/>
      <c r="AK53" s="23"/>
    </row>
    <row r="54" spans="1:37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23"/>
      <c r="AI54" s="23"/>
      <c r="AJ54" s="23"/>
      <c r="AK54" s="23"/>
    </row>
    <row r="55" spans="1:37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23"/>
      <c r="AI55" s="23"/>
      <c r="AJ55" s="23"/>
      <c r="AK55" s="23"/>
    </row>
    <row r="56" spans="1:37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23"/>
      <c r="AI56" s="23"/>
      <c r="AJ56" s="23"/>
      <c r="AK56" s="23"/>
    </row>
    <row r="57" spans="1:37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23"/>
      <c r="AI57" s="23"/>
      <c r="AJ57" s="23"/>
      <c r="AK57" s="23"/>
    </row>
    <row r="58" spans="1:37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23"/>
      <c r="AI58" s="23"/>
      <c r="AJ58" s="23"/>
      <c r="AK58" s="23"/>
    </row>
    <row r="59" spans="1:37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23"/>
      <c r="AI59" s="23"/>
      <c r="AJ59" s="23"/>
      <c r="AK59" s="23"/>
    </row>
    <row r="60" spans="1:37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23"/>
      <c r="AI60" s="23"/>
      <c r="AJ60" s="23"/>
      <c r="AK60" s="23"/>
    </row>
    <row r="61" spans="1:37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23"/>
      <c r="AI61" s="23"/>
      <c r="AJ61" s="23"/>
      <c r="AK61" s="23"/>
    </row>
    <row r="62" spans="1:37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23"/>
      <c r="AI62" s="23"/>
      <c r="AJ62" s="23"/>
      <c r="AK62" s="23"/>
    </row>
    <row r="63" spans="1:37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23"/>
      <c r="AI63" s="23"/>
      <c r="AJ63" s="23"/>
      <c r="AK63" s="23"/>
    </row>
    <row r="64" spans="1:37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23"/>
      <c r="AI64" s="23"/>
      <c r="AJ64" s="23"/>
      <c r="AK64" s="23"/>
    </row>
    <row r="65" spans="1:37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23"/>
      <c r="AI65" s="23"/>
      <c r="AJ65" s="23"/>
      <c r="AK65" s="23"/>
    </row>
    <row r="66" spans="1:37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23"/>
      <c r="AI66" s="23"/>
      <c r="AJ66" s="23"/>
      <c r="AK66" s="23"/>
    </row>
    <row r="67" spans="1:37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23"/>
      <c r="AI67" s="23"/>
      <c r="AJ67" s="23"/>
      <c r="AK67" s="23"/>
    </row>
    <row r="68" spans="1:37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23"/>
      <c r="AI68" s="23"/>
      <c r="AJ68" s="23"/>
      <c r="AK68" s="23"/>
    </row>
    <row r="69" spans="1:37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23"/>
      <c r="AI69" s="23"/>
      <c r="AJ69" s="23"/>
      <c r="AK69" s="23"/>
    </row>
    <row r="70" spans="1:37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23"/>
      <c r="AI70" s="23"/>
      <c r="AJ70" s="23"/>
      <c r="AK70" s="23"/>
    </row>
    <row r="71" spans="1:37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23"/>
      <c r="AI71" s="23"/>
      <c r="AJ71" s="23"/>
      <c r="AK71" s="23"/>
    </row>
    <row r="72" spans="1:37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23"/>
      <c r="AI72" s="23"/>
      <c r="AJ72" s="23"/>
      <c r="AK72" s="23"/>
    </row>
    <row r="73" spans="1:37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23"/>
      <c r="AI73" s="23"/>
      <c r="AJ73" s="23"/>
      <c r="AK73" s="23"/>
    </row>
    <row r="74" spans="1:37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23"/>
      <c r="AI74" s="23"/>
      <c r="AJ74" s="23"/>
      <c r="AK74" s="23"/>
    </row>
    <row r="75" spans="1:37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23"/>
      <c r="AI75" s="23"/>
      <c r="AJ75" s="23"/>
      <c r="AK75" s="23"/>
    </row>
    <row r="76" spans="1:37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23"/>
      <c r="AI76" s="23"/>
      <c r="AJ76" s="23"/>
      <c r="AK76" s="23"/>
    </row>
    <row r="77" spans="1:37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23"/>
      <c r="AI77" s="23"/>
      <c r="AJ77" s="23"/>
      <c r="AK77" s="23"/>
    </row>
    <row r="78" spans="1:37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23"/>
      <c r="AI78" s="23"/>
      <c r="AJ78" s="23"/>
      <c r="AK78" s="23"/>
    </row>
    <row r="79" spans="1:37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23"/>
      <c r="AI79" s="23"/>
      <c r="AJ79" s="23"/>
      <c r="AK79" s="23"/>
    </row>
    <row r="80" spans="1:37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23"/>
      <c r="AI80" s="23"/>
      <c r="AJ80" s="23"/>
      <c r="AK80" s="23"/>
    </row>
    <row r="81" spans="1:37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23"/>
      <c r="AI81" s="23"/>
      <c r="AJ81" s="23"/>
      <c r="AK81" s="23"/>
    </row>
    <row r="82" spans="1:37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23"/>
      <c r="AI82" s="23"/>
      <c r="AJ82" s="23"/>
      <c r="AK82" s="23"/>
    </row>
    <row r="83" spans="1:37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23"/>
      <c r="AI83" s="23"/>
      <c r="AJ83" s="23"/>
      <c r="AK83" s="23"/>
    </row>
    <row r="84" spans="1:37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23"/>
      <c r="AI84" s="23"/>
      <c r="AJ84" s="23"/>
      <c r="AK84" s="23"/>
    </row>
    <row r="85" spans="1:37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23"/>
      <c r="AI85" s="23"/>
      <c r="AJ85" s="23"/>
      <c r="AK85" s="23"/>
    </row>
    <row r="86" spans="1:37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23"/>
      <c r="AI86" s="23"/>
      <c r="AJ86" s="23"/>
      <c r="AK86" s="23"/>
    </row>
    <row r="87" spans="1:37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23"/>
      <c r="AI87" s="23"/>
      <c r="AJ87" s="23"/>
      <c r="AK87" s="23"/>
    </row>
    <row r="88" spans="1:37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23"/>
      <c r="AI88" s="23"/>
      <c r="AJ88" s="23"/>
      <c r="AK88" s="23"/>
    </row>
    <row r="89" spans="1:37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23"/>
      <c r="AI89" s="23"/>
      <c r="AJ89" s="23"/>
      <c r="AK89" s="23"/>
    </row>
    <row r="90" spans="1:37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23"/>
      <c r="AI90" s="23"/>
      <c r="AJ90" s="23"/>
      <c r="AK90" s="23"/>
    </row>
    <row r="91" spans="1:37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23"/>
      <c r="AI91" s="23"/>
      <c r="AJ91" s="23"/>
      <c r="AK91" s="23"/>
    </row>
    <row r="92" spans="1:37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23"/>
      <c r="AI92" s="23"/>
      <c r="AJ92" s="23"/>
      <c r="AK92" s="23"/>
    </row>
    <row r="93" spans="1:37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23"/>
      <c r="AI93" s="23"/>
      <c r="AJ93" s="23"/>
      <c r="AK93" s="23"/>
    </row>
    <row r="94" spans="1:37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23"/>
      <c r="AI94" s="23"/>
      <c r="AJ94" s="23"/>
      <c r="AK94" s="23"/>
    </row>
    <row r="95" spans="1:37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23"/>
      <c r="AI95" s="23"/>
      <c r="AJ95" s="23"/>
      <c r="AK95" s="23"/>
    </row>
    <row r="96" spans="1:37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23"/>
      <c r="AI96" s="23"/>
      <c r="AJ96" s="23"/>
      <c r="AK96" s="23"/>
    </row>
    <row r="97" spans="1:37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23"/>
      <c r="AI97" s="23"/>
      <c r="AJ97" s="23"/>
      <c r="AK97" s="23"/>
    </row>
    <row r="98" spans="1:37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23"/>
      <c r="AI98" s="23"/>
      <c r="AJ98" s="23"/>
      <c r="AK98" s="23"/>
    </row>
    <row r="99" spans="1:37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23"/>
      <c r="AI99" s="23"/>
      <c r="AJ99" s="23"/>
      <c r="AK99" s="23"/>
    </row>
    <row r="100" spans="1:37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23"/>
      <c r="AI100" s="23"/>
      <c r="AJ100" s="23"/>
      <c r="AK100" s="23"/>
    </row>
    <row r="101" spans="1:37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23"/>
      <c r="AI101" s="23"/>
      <c r="AJ101" s="23"/>
      <c r="AK101" s="23"/>
    </row>
    <row r="102" spans="1:37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23"/>
      <c r="AI102" s="23"/>
      <c r="AJ102" s="23"/>
      <c r="AK102" s="23"/>
    </row>
    <row r="103" spans="1:37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23"/>
      <c r="AI103" s="23"/>
      <c r="AJ103" s="23"/>
      <c r="AK103" s="23"/>
    </row>
    <row r="104" spans="1:37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23"/>
      <c r="AI104" s="23"/>
      <c r="AJ104" s="23"/>
      <c r="AK104" s="23"/>
    </row>
    <row r="105" spans="1:37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23"/>
      <c r="AI105" s="23"/>
      <c r="AJ105" s="23"/>
      <c r="AK105" s="23"/>
    </row>
    <row r="106" spans="1:37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23"/>
      <c r="AI106" s="23"/>
      <c r="AJ106" s="23"/>
      <c r="AK106" s="23"/>
    </row>
    <row r="107" spans="1:37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23"/>
      <c r="AI107" s="23"/>
      <c r="AJ107" s="23"/>
      <c r="AK107" s="23"/>
    </row>
    <row r="108" spans="1:37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23"/>
      <c r="AI108" s="23"/>
      <c r="AJ108" s="23"/>
      <c r="AK108" s="23"/>
    </row>
    <row r="109" spans="1:37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23"/>
      <c r="AI109" s="23"/>
      <c r="AJ109" s="23"/>
      <c r="AK109" s="23"/>
    </row>
    <row r="110" spans="1:37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23"/>
      <c r="AI110" s="23"/>
      <c r="AJ110" s="23"/>
      <c r="AK110" s="23"/>
    </row>
    <row r="111" spans="1:37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23"/>
      <c r="AI111" s="23"/>
      <c r="AJ111" s="23"/>
      <c r="AK111" s="23"/>
    </row>
    <row r="112" spans="1:37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23"/>
      <c r="AI112" s="23"/>
      <c r="AJ112" s="23"/>
      <c r="AK112" s="23"/>
    </row>
    <row r="113" spans="1:37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23"/>
      <c r="AI113" s="23"/>
      <c r="AJ113" s="23"/>
      <c r="AK113" s="23"/>
    </row>
    <row r="114" spans="1:37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23"/>
      <c r="AI114" s="23"/>
      <c r="AJ114" s="23"/>
      <c r="AK114" s="23"/>
    </row>
    <row r="115" spans="1:37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23"/>
      <c r="AI115" s="23"/>
      <c r="AJ115" s="23"/>
      <c r="AK115" s="23"/>
    </row>
    <row r="116" spans="1:37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23"/>
      <c r="AI116" s="23"/>
      <c r="AJ116" s="23"/>
      <c r="AK116" s="23"/>
    </row>
    <row r="117" spans="1:37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23"/>
      <c r="AI117" s="23"/>
      <c r="AJ117" s="23"/>
      <c r="AK117" s="23"/>
    </row>
    <row r="118" spans="1:37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23"/>
      <c r="AI118" s="23"/>
      <c r="AJ118" s="23"/>
      <c r="AK118" s="23"/>
    </row>
    <row r="119" spans="1:37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23"/>
      <c r="AI119" s="23"/>
      <c r="AJ119" s="23"/>
      <c r="AK119" s="23"/>
    </row>
    <row r="120" spans="1:37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23"/>
      <c r="AI120" s="23"/>
      <c r="AJ120" s="23"/>
      <c r="AK120" s="23"/>
    </row>
    <row r="121" spans="1:37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23"/>
      <c r="AI121" s="23"/>
      <c r="AJ121" s="23"/>
      <c r="AK121" s="23"/>
    </row>
    <row r="122" spans="1:37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23"/>
      <c r="AI122" s="23"/>
      <c r="AJ122" s="23"/>
      <c r="AK122" s="23"/>
    </row>
    <row r="123" spans="1:37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23"/>
      <c r="AI123" s="23"/>
      <c r="AJ123" s="23"/>
      <c r="AK123" s="23"/>
    </row>
    <row r="124" spans="1:37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23"/>
      <c r="AI124" s="23"/>
      <c r="AJ124" s="23"/>
      <c r="AK124" s="23"/>
    </row>
    <row r="125" spans="1:37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23"/>
      <c r="AI125" s="23"/>
      <c r="AJ125" s="23"/>
      <c r="AK125" s="23"/>
    </row>
    <row r="126" spans="1:37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23"/>
      <c r="AI126" s="23"/>
      <c r="AJ126" s="23"/>
      <c r="AK126" s="23"/>
    </row>
    <row r="127" spans="1:37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23"/>
      <c r="AI127" s="23"/>
      <c r="AJ127" s="23"/>
      <c r="AK127" s="23"/>
    </row>
    <row r="128" spans="1:37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23"/>
      <c r="AI128" s="23"/>
      <c r="AJ128" s="23"/>
      <c r="AK128" s="23"/>
    </row>
    <row r="129" spans="1:37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23"/>
      <c r="AI129" s="23"/>
      <c r="AJ129" s="23"/>
      <c r="AK129" s="23"/>
    </row>
    <row r="130" spans="1:37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23"/>
      <c r="AI130" s="23"/>
      <c r="AJ130" s="23"/>
      <c r="AK130" s="23"/>
    </row>
    <row r="131" spans="1:37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23"/>
      <c r="AI131" s="23"/>
      <c r="AJ131" s="23"/>
      <c r="AK131" s="23"/>
    </row>
    <row r="132" spans="1:37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23"/>
      <c r="AI132" s="23"/>
      <c r="AJ132" s="23"/>
      <c r="AK132" s="23"/>
    </row>
    <row r="133" spans="1:37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23"/>
      <c r="AI133" s="23"/>
      <c r="AJ133" s="23"/>
      <c r="AK133" s="23"/>
    </row>
    <row r="134" spans="1:37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23"/>
      <c r="AI134" s="23"/>
      <c r="AJ134" s="23"/>
      <c r="AK134" s="23"/>
    </row>
    <row r="135" spans="1:37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23"/>
      <c r="AI135" s="23"/>
      <c r="AJ135" s="23"/>
      <c r="AK135" s="23"/>
    </row>
    <row r="136" spans="1:37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23"/>
      <c r="AI136" s="23"/>
      <c r="AJ136" s="23"/>
      <c r="AK136" s="23"/>
    </row>
    <row r="137" spans="1:37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23"/>
      <c r="AI137" s="23"/>
      <c r="AJ137" s="23"/>
      <c r="AK137" s="23"/>
    </row>
    <row r="138" spans="1:37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23"/>
      <c r="AI138" s="23"/>
      <c r="AJ138" s="23"/>
      <c r="AK138" s="23"/>
    </row>
    <row r="139" spans="1:37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23"/>
      <c r="AI139" s="23"/>
      <c r="AJ139" s="23"/>
      <c r="AK139" s="23"/>
    </row>
    <row r="140" spans="1:37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23"/>
      <c r="AI140" s="23"/>
      <c r="AJ140" s="23"/>
      <c r="AK140" s="23"/>
    </row>
    <row r="141" spans="1:37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23"/>
      <c r="AI141" s="23"/>
      <c r="AJ141" s="23"/>
      <c r="AK141" s="23"/>
    </row>
    <row r="142" spans="1:37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23"/>
      <c r="AI142" s="23"/>
      <c r="AJ142" s="23"/>
      <c r="AK142" s="23"/>
    </row>
    <row r="143" spans="1:37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23"/>
      <c r="AI143" s="23"/>
      <c r="AJ143" s="23"/>
      <c r="AK143" s="23"/>
    </row>
    <row r="144" spans="1:37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23"/>
      <c r="AI144" s="23"/>
      <c r="AJ144" s="23"/>
      <c r="AK144" s="23"/>
    </row>
    <row r="145" spans="1:37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23"/>
      <c r="AI145" s="23"/>
      <c r="AJ145" s="23"/>
      <c r="AK145" s="23"/>
    </row>
    <row r="146" spans="1:37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23"/>
      <c r="AI146" s="23"/>
      <c r="AJ146" s="23"/>
      <c r="AK146" s="23"/>
    </row>
    <row r="147" spans="1:37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23"/>
      <c r="AI147" s="23"/>
      <c r="AJ147" s="23"/>
      <c r="AK147" s="23"/>
    </row>
    <row r="148" spans="1:37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23"/>
      <c r="AI148" s="23"/>
      <c r="AJ148" s="23"/>
      <c r="AK148" s="23"/>
    </row>
    <row r="149" spans="1:37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23"/>
      <c r="AI149" s="23"/>
      <c r="AJ149" s="23"/>
      <c r="AK149" s="23"/>
    </row>
    <row r="150" spans="1:37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23"/>
      <c r="AI150" s="23"/>
      <c r="AJ150" s="23"/>
      <c r="AK150" s="23"/>
    </row>
    <row r="151" spans="1:37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23"/>
      <c r="AI151" s="23"/>
      <c r="AJ151" s="23"/>
      <c r="AK151" s="23"/>
    </row>
    <row r="152" spans="1:37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23"/>
      <c r="AI152" s="23"/>
      <c r="AJ152" s="23"/>
      <c r="AK152" s="23"/>
    </row>
    <row r="153" spans="1:37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23"/>
      <c r="AI153" s="23"/>
      <c r="AJ153" s="23"/>
      <c r="AK153" s="23"/>
    </row>
    <row r="154" spans="1:37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23"/>
      <c r="AI154" s="23"/>
      <c r="AJ154" s="23"/>
      <c r="AK154" s="23"/>
    </row>
    <row r="155" spans="1:37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23"/>
      <c r="AI155" s="23"/>
      <c r="AJ155" s="23"/>
      <c r="AK155" s="23"/>
    </row>
    <row r="156" spans="1:37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23"/>
      <c r="AI156" s="23"/>
      <c r="AJ156" s="23"/>
      <c r="AK156" s="23"/>
    </row>
    <row r="157" spans="1:37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23"/>
      <c r="AI157" s="23"/>
      <c r="AJ157" s="23"/>
      <c r="AK157" s="23"/>
    </row>
    <row r="158" spans="1:37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23"/>
      <c r="AI158" s="23"/>
      <c r="AJ158" s="23"/>
      <c r="AK158" s="23"/>
    </row>
    <row r="159" spans="1:37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23"/>
      <c r="AI159" s="23"/>
      <c r="AJ159" s="23"/>
      <c r="AK159" s="23"/>
    </row>
    <row r="160" spans="1:37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23"/>
      <c r="AI160" s="23"/>
      <c r="AJ160" s="23"/>
      <c r="AK160" s="23"/>
    </row>
    <row r="161" spans="1:37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23"/>
      <c r="AI161" s="23"/>
      <c r="AJ161" s="23"/>
      <c r="AK161" s="23"/>
    </row>
    <row r="162" spans="1:37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23"/>
      <c r="AI162" s="23"/>
      <c r="AJ162" s="23"/>
      <c r="AK162" s="23"/>
    </row>
    <row r="163" spans="1:37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23"/>
      <c r="AI163" s="23"/>
      <c r="AJ163" s="23"/>
      <c r="AK163" s="23"/>
    </row>
    <row r="164" spans="1:37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23"/>
      <c r="AI164" s="23"/>
      <c r="AJ164" s="23"/>
      <c r="AK164" s="23"/>
    </row>
    <row r="165" spans="1:37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23"/>
      <c r="AI165" s="23"/>
      <c r="AJ165" s="23"/>
      <c r="AK165" s="23"/>
    </row>
    <row r="166" spans="1:37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23"/>
      <c r="AI166" s="23"/>
      <c r="AJ166" s="23"/>
      <c r="AK166" s="23"/>
    </row>
    <row r="167" spans="1:37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23"/>
      <c r="AI167" s="23"/>
      <c r="AJ167" s="23"/>
      <c r="AK167" s="23"/>
    </row>
    <row r="168" spans="1:37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23"/>
      <c r="AI168" s="23"/>
      <c r="AJ168" s="23"/>
      <c r="AK168" s="23"/>
    </row>
    <row r="169" spans="1:37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23"/>
      <c r="AI169" s="23"/>
      <c r="AJ169" s="23"/>
      <c r="AK169" s="23"/>
    </row>
    <row r="170" spans="1:37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23"/>
      <c r="AI170" s="23"/>
      <c r="AJ170" s="23"/>
      <c r="AK170" s="23"/>
    </row>
    <row r="171" spans="1:37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23"/>
      <c r="AI171" s="23"/>
      <c r="AJ171" s="23"/>
      <c r="AK171" s="23"/>
    </row>
    <row r="172" spans="1:37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23"/>
      <c r="AI172" s="23"/>
      <c r="AJ172" s="23"/>
      <c r="AK172" s="23"/>
    </row>
    <row r="173" spans="1:37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23"/>
      <c r="AI173" s="23"/>
      <c r="AJ173" s="23"/>
      <c r="AK173" s="23"/>
    </row>
    <row r="174" spans="1:37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23"/>
      <c r="AI174" s="23"/>
      <c r="AJ174" s="23"/>
      <c r="AK174" s="23"/>
    </row>
    <row r="175" spans="1:37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23"/>
      <c r="AI175" s="23"/>
      <c r="AJ175" s="23"/>
      <c r="AK175" s="23"/>
    </row>
    <row r="176" spans="1:37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23"/>
      <c r="AI176" s="23"/>
      <c r="AJ176" s="23"/>
      <c r="AK176" s="23"/>
    </row>
    <row r="177" spans="1:37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23"/>
      <c r="AI177" s="23"/>
      <c r="AJ177" s="23"/>
      <c r="AK177" s="23"/>
    </row>
    <row r="178" spans="1:37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23"/>
      <c r="AI178" s="23"/>
      <c r="AJ178" s="23"/>
      <c r="AK178" s="23"/>
    </row>
    <row r="179" spans="1:37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23"/>
      <c r="AI179" s="23"/>
      <c r="AJ179" s="23"/>
      <c r="AK179" s="23"/>
    </row>
    <row r="180" spans="1:37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23"/>
      <c r="AI180" s="23"/>
      <c r="AJ180" s="23"/>
      <c r="AK180" s="23"/>
    </row>
    <row r="181" spans="1:37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23"/>
      <c r="AI181" s="23"/>
      <c r="AJ181" s="23"/>
      <c r="AK181" s="23"/>
    </row>
    <row r="182" spans="1:37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23"/>
      <c r="AI182" s="23"/>
      <c r="AJ182" s="23"/>
      <c r="AK182" s="23"/>
    </row>
    <row r="183" spans="1:37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23"/>
      <c r="AI183" s="23"/>
      <c r="AJ183" s="23"/>
      <c r="AK183" s="23"/>
    </row>
    <row r="184" spans="1:37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23"/>
      <c r="AI184" s="23"/>
      <c r="AJ184" s="23"/>
      <c r="AK184" s="23"/>
    </row>
    <row r="185" spans="1:37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23"/>
      <c r="AI185" s="23"/>
      <c r="AJ185" s="23"/>
      <c r="AK185" s="23"/>
    </row>
    <row r="186" spans="1:37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23"/>
      <c r="AI186" s="23"/>
      <c r="AJ186" s="23"/>
      <c r="AK186" s="23"/>
    </row>
    <row r="187" spans="1:37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23"/>
      <c r="AI187" s="23"/>
      <c r="AJ187" s="23"/>
      <c r="AK187" s="23"/>
    </row>
    <row r="188" spans="1:37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23"/>
      <c r="AI188" s="23"/>
      <c r="AJ188" s="23"/>
      <c r="AK188" s="23"/>
    </row>
    <row r="189" spans="1:37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23"/>
      <c r="AI189" s="23"/>
      <c r="AJ189" s="23"/>
      <c r="AK189" s="23"/>
    </row>
    <row r="190" spans="1:37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23"/>
      <c r="AI190" s="23"/>
      <c r="AJ190" s="23"/>
      <c r="AK190" s="23"/>
    </row>
    <row r="191" spans="1:37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23"/>
      <c r="AI191" s="23"/>
      <c r="AJ191" s="23"/>
      <c r="AK191" s="23"/>
    </row>
    <row r="192" spans="1:37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23"/>
      <c r="AI192" s="23"/>
      <c r="AJ192" s="23"/>
      <c r="AK192" s="23"/>
    </row>
    <row r="193" spans="1:37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23"/>
      <c r="AI193" s="23"/>
      <c r="AJ193" s="23"/>
      <c r="AK193" s="23"/>
    </row>
    <row r="194" spans="1:37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23"/>
      <c r="AI194" s="23"/>
      <c r="AJ194" s="23"/>
      <c r="AK194" s="23"/>
    </row>
    <row r="195" spans="1:37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23"/>
      <c r="AI195" s="23"/>
      <c r="AJ195" s="23"/>
      <c r="AK195" s="23"/>
    </row>
    <row r="196" spans="1:37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23"/>
      <c r="AI196" s="23"/>
      <c r="AJ196" s="23"/>
      <c r="AK196" s="23"/>
    </row>
    <row r="197" spans="1:37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23"/>
      <c r="AI197" s="23"/>
      <c r="AJ197" s="23"/>
      <c r="AK197" s="23"/>
    </row>
    <row r="198" spans="1:37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23"/>
      <c r="AI198" s="23"/>
      <c r="AJ198" s="23"/>
      <c r="AK198" s="23"/>
    </row>
    <row r="199" spans="1:37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23"/>
      <c r="AI199" s="23"/>
      <c r="AJ199" s="23"/>
      <c r="AK199" s="23"/>
    </row>
    <row r="200" spans="1:37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23"/>
      <c r="AI200" s="23"/>
      <c r="AJ200" s="23"/>
      <c r="AK200" s="23"/>
    </row>
    <row r="201" spans="1:37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23"/>
      <c r="AI201" s="23"/>
      <c r="AJ201" s="23"/>
      <c r="AK201" s="23"/>
    </row>
    <row r="202" spans="1:37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23"/>
      <c r="AI202" s="23"/>
      <c r="AJ202" s="23"/>
      <c r="AK202" s="23"/>
    </row>
    <row r="203" spans="1:37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23"/>
      <c r="AI203" s="23"/>
      <c r="AJ203" s="23"/>
      <c r="AK203" s="23"/>
    </row>
    <row r="204" spans="1:37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23"/>
      <c r="AI204" s="23"/>
      <c r="AJ204" s="23"/>
      <c r="AK204" s="23"/>
    </row>
    <row r="205" spans="1:37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23"/>
      <c r="AI205" s="23"/>
      <c r="AJ205" s="23"/>
      <c r="AK205" s="23"/>
    </row>
    <row r="206" spans="1:37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23"/>
      <c r="AI206" s="23"/>
      <c r="AJ206" s="23"/>
      <c r="AK206" s="23"/>
    </row>
    <row r="207" spans="1:37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23"/>
      <c r="AI207" s="23"/>
      <c r="AJ207" s="23"/>
      <c r="AK207" s="23"/>
    </row>
    <row r="208" spans="1:37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23"/>
      <c r="AI208" s="23"/>
      <c r="AJ208" s="23"/>
      <c r="AK208" s="23"/>
    </row>
    <row r="209" spans="1:37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23"/>
      <c r="AI209" s="23"/>
      <c r="AJ209" s="23"/>
      <c r="AK209" s="23"/>
    </row>
    <row r="210" spans="1:37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23"/>
      <c r="AI210" s="23"/>
      <c r="AJ210" s="23"/>
      <c r="AK210" s="23"/>
    </row>
    <row r="211" spans="1:37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23"/>
      <c r="AI211" s="23"/>
      <c r="AJ211" s="23"/>
      <c r="AK211" s="23"/>
    </row>
    <row r="212" spans="1:37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23"/>
      <c r="AI212" s="23"/>
      <c r="AJ212" s="23"/>
      <c r="AK212" s="23"/>
    </row>
    <row r="213" spans="1:37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23"/>
      <c r="AI213" s="23"/>
      <c r="AJ213" s="23"/>
      <c r="AK213" s="23"/>
    </row>
    <row r="214" spans="1:37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23"/>
      <c r="AI214" s="23"/>
      <c r="AJ214" s="23"/>
      <c r="AK214" s="23"/>
    </row>
    <row r="215" spans="1:37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23"/>
      <c r="AI215" s="23"/>
      <c r="AJ215" s="23"/>
      <c r="AK215" s="23"/>
    </row>
    <row r="216" spans="1:37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23"/>
      <c r="AI216" s="23"/>
      <c r="AJ216" s="23"/>
      <c r="AK216" s="23"/>
    </row>
    <row r="217" spans="1:37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23"/>
      <c r="AI217" s="23"/>
      <c r="AJ217" s="23"/>
      <c r="AK217" s="23"/>
    </row>
    <row r="218" spans="1:37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23"/>
      <c r="AI218" s="23"/>
      <c r="AJ218" s="23"/>
      <c r="AK218" s="23"/>
    </row>
    <row r="219" spans="1:37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23"/>
      <c r="AI219" s="23"/>
      <c r="AJ219" s="23"/>
      <c r="AK219" s="23"/>
    </row>
    <row r="220" spans="1:37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23"/>
      <c r="AI220" s="23"/>
      <c r="AJ220" s="23"/>
      <c r="AK220" s="23"/>
    </row>
    <row r="221" spans="1:37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23"/>
      <c r="AI221" s="23"/>
      <c r="AJ221" s="23"/>
      <c r="AK221" s="23"/>
    </row>
    <row r="222" spans="1:37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23"/>
      <c r="AI222" s="23"/>
      <c r="AJ222" s="23"/>
      <c r="AK222" s="23"/>
    </row>
    <row r="223" spans="1:37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23"/>
      <c r="AI223" s="23"/>
      <c r="AJ223" s="23"/>
      <c r="AK223" s="23"/>
    </row>
    <row r="224" spans="1:37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23"/>
      <c r="AI224" s="23"/>
      <c r="AJ224" s="23"/>
      <c r="AK224" s="23"/>
    </row>
    <row r="225" spans="1:37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23"/>
      <c r="AI225" s="23"/>
      <c r="AJ225" s="23"/>
      <c r="AK225" s="23"/>
    </row>
    <row r="226" spans="1:37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23"/>
      <c r="AI226" s="23"/>
      <c r="AJ226" s="23"/>
      <c r="AK226" s="23"/>
    </row>
    <row r="227" spans="1:37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23"/>
      <c r="AI227" s="23"/>
      <c r="AJ227" s="23"/>
      <c r="AK227" s="23"/>
    </row>
    <row r="228" spans="1:37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23"/>
      <c r="AI228" s="23"/>
      <c r="AJ228" s="23"/>
      <c r="AK228" s="23"/>
    </row>
    <row r="229" spans="1:37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23"/>
      <c r="AI229" s="23"/>
      <c r="AJ229" s="23"/>
      <c r="AK229" s="23"/>
    </row>
    <row r="230" spans="1:37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23"/>
      <c r="AI230" s="23"/>
      <c r="AJ230" s="23"/>
      <c r="AK230" s="23"/>
    </row>
    <row r="231" spans="1:37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23"/>
      <c r="AI231" s="23"/>
      <c r="AJ231" s="23"/>
      <c r="AK231" s="23"/>
    </row>
    <row r="232" spans="1:37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23"/>
      <c r="AI232" s="23"/>
      <c r="AJ232" s="23"/>
      <c r="AK232" s="23"/>
    </row>
    <row r="233" spans="1:37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23"/>
      <c r="AI233" s="23"/>
      <c r="AJ233" s="23"/>
      <c r="AK233" s="23"/>
    </row>
    <row r="234" spans="1:37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23"/>
      <c r="AI234" s="23"/>
      <c r="AJ234" s="23"/>
      <c r="AK234" s="23"/>
    </row>
    <row r="235" spans="1:37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23"/>
      <c r="AI235" s="23"/>
      <c r="AJ235" s="23"/>
      <c r="AK235" s="23"/>
    </row>
    <row r="236" spans="1:37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23"/>
      <c r="AI236" s="23"/>
      <c r="AJ236" s="23"/>
      <c r="AK236" s="23"/>
    </row>
    <row r="237" spans="1:37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23"/>
      <c r="AI237" s="23"/>
      <c r="AJ237" s="23"/>
      <c r="AK237" s="23"/>
    </row>
    <row r="238" spans="1:37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23"/>
      <c r="AI238" s="23"/>
      <c r="AJ238" s="23"/>
      <c r="AK238" s="23"/>
    </row>
    <row r="239" spans="1:37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23"/>
      <c r="AI239" s="23"/>
      <c r="AJ239" s="23"/>
      <c r="AK239" s="23"/>
    </row>
    <row r="240" spans="1:37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23"/>
      <c r="AI240" s="23"/>
      <c r="AJ240" s="23"/>
      <c r="AK240" s="23"/>
    </row>
    <row r="241" spans="1:37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23"/>
      <c r="AI241" s="23"/>
      <c r="AJ241" s="23"/>
      <c r="AK241" s="23"/>
    </row>
    <row r="242" spans="1:37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23"/>
      <c r="AI242" s="23"/>
      <c r="AJ242" s="23"/>
      <c r="AK242" s="23"/>
    </row>
    <row r="243" spans="1:37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23"/>
      <c r="AI243" s="23"/>
      <c r="AJ243" s="23"/>
      <c r="AK243" s="23"/>
    </row>
    <row r="244" spans="1:37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23"/>
      <c r="AI244" s="23"/>
      <c r="AJ244" s="23"/>
      <c r="AK244" s="23"/>
    </row>
    <row r="245" spans="1:37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23"/>
      <c r="AI245" s="23"/>
      <c r="AJ245" s="23"/>
      <c r="AK245" s="23"/>
    </row>
    <row r="246" spans="1:37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23"/>
      <c r="AI246" s="23"/>
      <c r="AJ246" s="23"/>
      <c r="AK246" s="23"/>
    </row>
    <row r="247" spans="1:37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23"/>
      <c r="AI247" s="23"/>
      <c r="AJ247" s="23"/>
      <c r="AK247" s="23"/>
    </row>
    <row r="248" spans="1:37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23"/>
      <c r="AI248" s="23"/>
      <c r="AJ248" s="23"/>
      <c r="AK248" s="23"/>
    </row>
    <row r="249" spans="1:37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23"/>
      <c r="AI249" s="23"/>
      <c r="AJ249" s="23"/>
      <c r="AK249" s="23"/>
    </row>
    <row r="250" spans="1:37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23"/>
      <c r="AI250" s="23"/>
      <c r="AJ250" s="23"/>
      <c r="AK250" s="23"/>
    </row>
    <row r="251" spans="1:37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23"/>
      <c r="AI251" s="23"/>
      <c r="AJ251" s="23"/>
      <c r="AK251" s="23"/>
    </row>
    <row r="252" spans="1:37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23"/>
      <c r="AI252" s="23"/>
      <c r="AJ252" s="23"/>
      <c r="AK252" s="23"/>
    </row>
    <row r="253" spans="1:37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23"/>
      <c r="AI253" s="23"/>
      <c r="AJ253" s="23"/>
      <c r="AK253" s="23"/>
    </row>
    <row r="254" spans="1:37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23"/>
      <c r="AI254" s="23"/>
      <c r="AJ254" s="23"/>
      <c r="AK254" s="23"/>
    </row>
    <row r="255" spans="1:37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23"/>
      <c r="AI255" s="23"/>
      <c r="AJ255" s="23"/>
      <c r="AK255" s="23"/>
    </row>
    <row r="256" spans="1:37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23"/>
      <c r="AI256" s="23"/>
      <c r="AJ256" s="23"/>
      <c r="AK256" s="23"/>
    </row>
    <row r="257" spans="1:37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23"/>
      <c r="AI257" s="23"/>
      <c r="AJ257" s="23"/>
      <c r="AK257" s="23"/>
    </row>
    <row r="258" spans="1:37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23"/>
      <c r="AI258" s="23"/>
      <c r="AJ258" s="23"/>
      <c r="AK258" s="23"/>
    </row>
    <row r="259" spans="1:37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23"/>
      <c r="AI259" s="23"/>
      <c r="AJ259" s="23"/>
      <c r="AK259" s="23"/>
    </row>
    <row r="260" spans="1:37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23"/>
      <c r="AI260" s="23"/>
      <c r="AJ260" s="23"/>
      <c r="AK260" s="23"/>
    </row>
    <row r="261" spans="1:37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23"/>
      <c r="AI261" s="23"/>
      <c r="AJ261" s="23"/>
      <c r="AK261" s="23"/>
    </row>
    <row r="262" spans="1:37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23"/>
      <c r="AI262" s="23"/>
      <c r="AJ262" s="23"/>
      <c r="AK262" s="23"/>
    </row>
    <row r="263" spans="1:37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23"/>
      <c r="AI263" s="23"/>
      <c r="AJ263" s="23"/>
      <c r="AK263" s="23"/>
    </row>
    <row r="264" spans="1:37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23"/>
      <c r="AI264" s="23"/>
      <c r="AJ264" s="23"/>
      <c r="AK264" s="23"/>
    </row>
    <row r="265" spans="1:37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23"/>
      <c r="AI265" s="23"/>
      <c r="AJ265" s="23"/>
      <c r="AK265" s="23"/>
    </row>
    <row r="266" spans="1:37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23"/>
      <c r="AI266" s="23"/>
      <c r="AJ266" s="23"/>
      <c r="AK266" s="23"/>
    </row>
    <row r="267" spans="1:37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23"/>
      <c r="AI267" s="23"/>
      <c r="AJ267" s="23"/>
      <c r="AK267" s="23"/>
    </row>
    <row r="268" spans="1:37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23"/>
      <c r="AI268" s="23"/>
      <c r="AJ268" s="23"/>
      <c r="AK268" s="23"/>
    </row>
    <row r="269" spans="1:37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23"/>
      <c r="AI269" s="23"/>
      <c r="AJ269" s="23"/>
      <c r="AK269" s="23"/>
    </row>
    <row r="270" spans="1:37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23"/>
      <c r="AI270" s="23"/>
      <c r="AJ270" s="23"/>
      <c r="AK270" s="23"/>
    </row>
    <row r="271" spans="1:37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23"/>
      <c r="AI271" s="23"/>
      <c r="AJ271" s="23"/>
      <c r="AK271" s="23"/>
    </row>
    <row r="272" spans="1:37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23"/>
      <c r="AI272" s="23"/>
      <c r="AJ272" s="23"/>
      <c r="AK272" s="23"/>
    </row>
    <row r="273" spans="1:37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23"/>
      <c r="AI273" s="23"/>
      <c r="AJ273" s="23"/>
      <c r="AK273" s="23"/>
    </row>
    <row r="274" spans="1:37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23"/>
      <c r="AI274" s="23"/>
      <c r="AJ274" s="23"/>
      <c r="AK274" s="23"/>
    </row>
    <row r="275" spans="1:37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23"/>
      <c r="AI275" s="23"/>
      <c r="AJ275" s="23"/>
      <c r="AK275" s="23"/>
    </row>
    <row r="276" spans="1:37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23"/>
      <c r="AI276" s="23"/>
      <c r="AJ276" s="23"/>
      <c r="AK276" s="23"/>
    </row>
    <row r="277" spans="1:37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23"/>
      <c r="AI277" s="23"/>
      <c r="AJ277" s="23"/>
      <c r="AK277" s="23"/>
    </row>
    <row r="278" spans="1:37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23"/>
      <c r="AI278" s="23"/>
      <c r="AJ278" s="23"/>
      <c r="AK278" s="23"/>
    </row>
    <row r="279" spans="1:37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23"/>
      <c r="AI279" s="23"/>
      <c r="AJ279" s="23"/>
      <c r="AK279" s="23"/>
    </row>
    <row r="280" spans="1:37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23"/>
      <c r="AI280" s="23"/>
      <c r="AJ280" s="23"/>
      <c r="AK280" s="23"/>
    </row>
    <row r="281" spans="1:37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23"/>
      <c r="AI281" s="23"/>
      <c r="AJ281" s="23"/>
      <c r="AK281" s="23"/>
    </row>
    <row r="282" spans="1:37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23"/>
      <c r="AI282" s="23"/>
      <c r="AJ282" s="23"/>
      <c r="AK282" s="23"/>
    </row>
    <row r="283" spans="1:37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23"/>
      <c r="AI283" s="23"/>
      <c r="AJ283" s="23"/>
      <c r="AK283" s="23"/>
    </row>
    <row r="284" spans="1:37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23"/>
      <c r="AI284" s="23"/>
      <c r="AJ284" s="23"/>
      <c r="AK284" s="23"/>
    </row>
    <row r="285" spans="1:37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23"/>
      <c r="AI285" s="23"/>
      <c r="AJ285" s="23"/>
      <c r="AK285" s="23"/>
    </row>
    <row r="286" spans="1:37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23"/>
      <c r="AI286" s="23"/>
      <c r="AJ286" s="23"/>
      <c r="AK286" s="23"/>
    </row>
    <row r="287" spans="1:37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23"/>
      <c r="AI287" s="23"/>
      <c r="AJ287" s="23"/>
      <c r="AK287" s="23"/>
    </row>
    <row r="288" spans="1:37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23"/>
      <c r="AI288" s="23"/>
      <c r="AJ288" s="23"/>
      <c r="AK288" s="23"/>
    </row>
    <row r="289" spans="1:37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23"/>
      <c r="AI289" s="23"/>
      <c r="AJ289" s="23"/>
      <c r="AK289" s="23"/>
    </row>
    <row r="290" spans="1:37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23"/>
      <c r="AI290" s="23"/>
      <c r="AJ290" s="23"/>
      <c r="AK290" s="23"/>
    </row>
    <row r="291" spans="1:37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23"/>
      <c r="AI291" s="23"/>
      <c r="AJ291" s="23"/>
      <c r="AK291" s="23"/>
    </row>
    <row r="292" spans="1:37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23"/>
      <c r="AI292" s="23"/>
      <c r="AJ292" s="23"/>
      <c r="AK292" s="23"/>
    </row>
    <row r="293" spans="1:37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23"/>
      <c r="AI293" s="23"/>
      <c r="AJ293" s="23"/>
      <c r="AK293" s="23"/>
    </row>
    <row r="294" spans="1:37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23"/>
      <c r="AI294" s="23"/>
      <c r="AJ294" s="23"/>
      <c r="AK294" s="23"/>
    </row>
    <row r="295" spans="1:37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23"/>
      <c r="AI295" s="23"/>
      <c r="AJ295" s="23"/>
      <c r="AK295" s="23"/>
    </row>
    <row r="296" spans="1:37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23"/>
      <c r="AI296" s="23"/>
      <c r="AJ296" s="23"/>
      <c r="AK296" s="23"/>
    </row>
    <row r="297" spans="1:37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23"/>
      <c r="AI297" s="23"/>
      <c r="AJ297" s="23"/>
      <c r="AK297" s="23"/>
    </row>
    <row r="298" spans="1:37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23"/>
      <c r="AI298" s="23"/>
      <c r="AJ298" s="23"/>
      <c r="AK298" s="23"/>
    </row>
    <row r="299" spans="1:37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23"/>
      <c r="AI299" s="23"/>
      <c r="AJ299" s="23"/>
      <c r="AK299" s="23"/>
    </row>
    <row r="300" spans="1:37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23"/>
      <c r="AI300" s="23"/>
      <c r="AJ300" s="23"/>
      <c r="AK300" s="23"/>
    </row>
    <row r="301" spans="1:37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23"/>
      <c r="AI301" s="23"/>
      <c r="AJ301" s="23"/>
      <c r="AK301" s="23"/>
    </row>
    <row r="302" spans="1:37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23"/>
      <c r="AI302" s="23"/>
      <c r="AJ302" s="23"/>
      <c r="AK302" s="23"/>
    </row>
    <row r="303" spans="1:37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23"/>
      <c r="AI303" s="23"/>
      <c r="AJ303" s="23"/>
      <c r="AK303" s="23"/>
    </row>
    <row r="304" spans="1:37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23"/>
      <c r="AI304" s="23"/>
      <c r="AJ304" s="23"/>
      <c r="AK304" s="23"/>
    </row>
    <row r="305" spans="1:37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23"/>
      <c r="AI305" s="23"/>
      <c r="AJ305" s="23"/>
      <c r="AK305" s="23"/>
    </row>
    <row r="306" spans="1:37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23"/>
      <c r="AI306" s="23"/>
      <c r="AJ306" s="23"/>
      <c r="AK306" s="23"/>
    </row>
    <row r="307" spans="1:37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23"/>
      <c r="AI307" s="23"/>
      <c r="AJ307" s="23"/>
      <c r="AK307" s="23"/>
    </row>
    <row r="308" spans="1:37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23"/>
      <c r="AI308" s="23"/>
      <c r="AJ308" s="23"/>
      <c r="AK308" s="23"/>
    </row>
    <row r="309" spans="1:37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23"/>
      <c r="AI309" s="23"/>
      <c r="AJ309" s="23"/>
      <c r="AK309" s="23"/>
    </row>
    <row r="310" spans="1:37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23"/>
      <c r="AI310" s="23"/>
      <c r="AJ310" s="23"/>
      <c r="AK310" s="23"/>
    </row>
    <row r="311" spans="1:37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23"/>
      <c r="AI311" s="23"/>
      <c r="AJ311" s="23"/>
      <c r="AK311" s="23"/>
    </row>
    <row r="312" spans="1:37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23"/>
      <c r="AI312" s="23"/>
      <c r="AJ312" s="23"/>
      <c r="AK312" s="23"/>
    </row>
    <row r="313" spans="1:37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23"/>
      <c r="AI313" s="23"/>
      <c r="AJ313" s="23"/>
      <c r="AK313" s="23"/>
    </row>
    <row r="314" spans="1:37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23"/>
      <c r="AI314" s="23"/>
      <c r="AJ314" s="23"/>
      <c r="AK314" s="23"/>
    </row>
    <row r="315" spans="1:37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23"/>
      <c r="AI315" s="23"/>
      <c r="AJ315" s="23"/>
      <c r="AK315" s="23"/>
    </row>
    <row r="316" spans="1:37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23"/>
      <c r="AI316" s="23"/>
      <c r="AJ316" s="23"/>
      <c r="AK316" s="23"/>
    </row>
    <row r="317" spans="1:37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23"/>
      <c r="AI317" s="23"/>
      <c r="AJ317" s="23"/>
      <c r="AK317" s="23"/>
    </row>
    <row r="318" spans="1:37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23"/>
      <c r="AI318" s="23"/>
      <c r="AJ318" s="23"/>
      <c r="AK318" s="23"/>
    </row>
    <row r="319" spans="1:37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23"/>
      <c r="AI319" s="23"/>
      <c r="AJ319" s="23"/>
      <c r="AK319" s="23"/>
    </row>
    <row r="320" spans="1:37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23"/>
      <c r="AI320" s="23"/>
      <c r="AJ320" s="23"/>
      <c r="AK320" s="23"/>
    </row>
    <row r="321" spans="1:37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23"/>
      <c r="AI321" s="23"/>
      <c r="AJ321" s="23"/>
      <c r="AK321" s="23"/>
    </row>
    <row r="322" spans="1:37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23"/>
      <c r="AI322" s="23"/>
      <c r="AJ322" s="23"/>
      <c r="AK322" s="23"/>
    </row>
    <row r="323" spans="1:37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23"/>
      <c r="AI323" s="23"/>
      <c r="AJ323" s="23"/>
      <c r="AK323" s="23"/>
    </row>
    <row r="324" spans="1:37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23"/>
      <c r="AI324" s="23"/>
      <c r="AJ324" s="23"/>
      <c r="AK324" s="23"/>
    </row>
    <row r="325" spans="1:37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23"/>
      <c r="AI325" s="23"/>
      <c r="AJ325" s="23"/>
      <c r="AK325" s="23"/>
    </row>
    <row r="326" spans="1:37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23"/>
      <c r="AI326" s="23"/>
      <c r="AJ326" s="23"/>
      <c r="AK326" s="23"/>
    </row>
    <row r="327" spans="1:37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23"/>
      <c r="AI327" s="23"/>
      <c r="AJ327" s="23"/>
      <c r="AK327" s="23"/>
    </row>
    <row r="328" spans="1:37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23"/>
      <c r="AI328" s="23"/>
      <c r="AJ328" s="23"/>
      <c r="AK328" s="23"/>
    </row>
    <row r="329" spans="1:37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23"/>
      <c r="AI329" s="23"/>
      <c r="AJ329" s="23"/>
      <c r="AK329" s="23"/>
    </row>
    <row r="330" spans="1:37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23"/>
      <c r="AI330" s="23"/>
      <c r="AJ330" s="23"/>
      <c r="AK330" s="23"/>
    </row>
    <row r="331" spans="1:37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23"/>
      <c r="AI331" s="23"/>
      <c r="AJ331" s="23"/>
      <c r="AK331" s="23"/>
    </row>
    <row r="332" spans="1:37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23"/>
      <c r="AI332" s="23"/>
      <c r="AJ332" s="23"/>
      <c r="AK332" s="23"/>
    </row>
    <row r="333" spans="1:37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23"/>
      <c r="AI333" s="23"/>
      <c r="AJ333" s="23"/>
      <c r="AK333" s="23"/>
    </row>
    <row r="334" spans="1:37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23"/>
      <c r="AI334" s="23"/>
      <c r="AJ334" s="23"/>
      <c r="AK334" s="23"/>
    </row>
    <row r="335" spans="1:37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23"/>
      <c r="AI335" s="23"/>
      <c r="AJ335" s="23"/>
      <c r="AK335" s="23"/>
    </row>
    <row r="336" spans="1:37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23"/>
      <c r="AI336" s="23"/>
      <c r="AJ336" s="23"/>
      <c r="AK336" s="23"/>
    </row>
    <row r="337" spans="1:37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23"/>
      <c r="AI337" s="23"/>
      <c r="AJ337" s="23"/>
      <c r="AK337" s="23"/>
    </row>
    <row r="338" spans="1:37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23"/>
      <c r="AI338" s="23"/>
      <c r="AJ338" s="23"/>
      <c r="AK338" s="23"/>
    </row>
    <row r="339" spans="1:37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23"/>
      <c r="AI339" s="23"/>
      <c r="AJ339" s="23"/>
      <c r="AK339" s="23"/>
    </row>
    <row r="340" spans="1:37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23"/>
      <c r="AI340" s="23"/>
      <c r="AJ340" s="23"/>
      <c r="AK340" s="23"/>
    </row>
    <row r="341" spans="1:37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23"/>
      <c r="AI341" s="23"/>
      <c r="AJ341" s="23"/>
      <c r="AK341" s="23"/>
    </row>
    <row r="342" spans="1:37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23"/>
      <c r="AI342" s="23"/>
      <c r="AJ342" s="23"/>
      <c r="AK342" s="23"/>
    </row>
    <row r="343" spans="1:37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23"/>
      <c r="AI343" s="23"/>
      <c r="AJ343" s="23"/>
      <c r="AK343" s="23"/>
    </row>
    <row r="344" spans="1:37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23"/>
      <c r="AI344" s="23"/>
      <c r="AJ344" s="23"/>
      <c r="AK344" s="23"/>
    </row>
    <row r="345" spans="1:37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23"/>
      <c r="AI345" s="23"/>
      <c r="AJ345" s="23"/>
      <c r="AK345" s="23"/>
    </row>
    <row r="346" spans="1:37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23"/>
      <c r="AI346" s="23"/>
      <c r="AJ346" s="23"/>
      <c r="AK346" s="23"/>
    </row>
    <row r="347" spans="1:37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23"/>
      <c r="AI347" s="23"/>
      <c r="AJ347" s="23"/>
      <c r="AK347" s="23"/>
    </row>
    <row r="348" spans="1:37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23"/>
      <c r="AI348" s="23"/>
      <c r="AJ348" s="23"/>
      <c r="AK348" s="23"/>
    </row>
    <row r="349" spans="1:37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23"/>
      <c r="AI349" s="23"/>
      <c r="AJ349" s="23"/>
      <c r="AK349" s="23"/>
    </row>
    <row r="350" spans="1:37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23"/>
      <c r="AI350" s="23"/>
      <c r="AJ350" s="23"/>
      <c r="AK350" s="23"/>
    </row>
    <row r="351" spans="1:37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23"/>
      <c r="AI351" s="23"/>
      <c r="AJ351" s="23"/>
      <c r="AK351" s="23"/>
    </row>
    <row r="352" spans="1:37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23"/>
      <c r="AI352" s="23"/>
      <c r="AJ352" s="23"/>
      <c r="AK352" s="23"/>
    </row>
    <row r="353" spans="1:37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23"/>
      <c r="AI353" s="23"/>
      <c r="AJ353" s="23"/>
      <c r="AK353" s="23"/>
    </row>
    <row r="354" spans="1:37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23"/>
      <c r="AI354" s="23"/>
      <c r="AJ354" s="23"/>
      <c r="AK354" s="23"/>
    </row>
    <row r="355" spans="1:37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23"/>
      <c r="AI355" s="23"/>
      <c r="AJ355" s="23"/>
      <c r="AK355" s="23"/>
    </row>
    <row r="356" spans="1:37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23"/>
      <c r="AI356" s="23"/>
      <c r="AJ356" s="23"/>
      <c r="AK356" s="23"/>
    </row>
    <row r="357" spans="1:37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23"/>
      <c r="AI357" s="23"/>
      <c r="AJ357" s="23"/>
      <c r="AK357" s="23"/>
    </row>
    <row r="358" spans="1:37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23"/>
      <c r="AI358" s="23"/>
      <c r="AJ358" s="23"/>
      <c r="AK358" s="23"/>
    </row>
    <row r="359" spans="1:37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23"/>
      <c r="AI359" s="23"/>
      <c r="AJ359" s="23"/>
      <c r="AK359" s="23"/>
    </row>
    <row r="360" spans="1:37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23"/>
      <c r="AI360" s="23"/>
      <c r="AJ360" s="23"/>
      <c r="AK360" s="23"/>
    </row>
    <row r="361" spans="1:37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23"/>
      <c r="AI361" s="23"/>
      <c r="AJ361" s="23"/>
      <c r="AK361" s="23"/>
    </row>
    <row r="362" spans="1:37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23"/>
      <c r="AI362" s="23"/>
      <c r="AJ362" s="23"/>
      <c r="AK362" s="23"/>
    </row>
    <row r="363" spans="1:37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23"/>
      <c r="AI363" s="23"/>
      <c r="AJ363" s="23"/>
      <c r="AK363" s="23"/>
    </row>
    <row r="364" spans="1:37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23"/>
      <c r="AI364" s="23"/>
      <c r="AJ364" s="23"/>
      <c r="AK364" s="23"/>
    </row>
    <row r="365" spans="1:37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23"/>
      <c r="AI365" s="23"/>
      <c r="AJ365" s="23"/>
      <c r="AK365" s="23"/>
    </row>
    <row r="366" spans="1:37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23"/>
      <c r="AI366" s="23"/>
      <c r="AJ366" s="23"/>
      <c r="AK366" s="23"/>
    </row>
    <row r="367" spans="1:37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23"/>
      <c r="AI367" s="23"/>
      <c r="AJ367" s="23"/>
      <c r="AK367" s="23"/>
    </row>
    <row r="368" spans="1:37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23"/>
      <c r="AI368" s="23"/>
      <c r="AJ368" s="23"/>
      <c r="AK368" s="23"/>
    </row>
    <row r="369" spans="1:37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23"/>
      <c r="AI369" s="23"/>
      <c r="AJ369" s="23"/>
      <c r="AK369" s="23"/>
    </row>
    <row r="370" spans="1:37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23"/>
      <c r="AI370" s="23"/>
      <c r="AJ370" s="23"/>
      <c r="AK370" s="23"/>
    </row>
    <row r="371" spans="1:37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23"/>
      <c r="AI371" s="23"/>
      <c r="AJ371" s="23"/>
      <c r="AK371" s="23"/>
    </row>
    <row r="372" spans="1:37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23"/>
      <c r="AI372" s="23"/>
      <c r="AJ372" s="23"/>
      <c r="AK372" s="23"/>
    </row>
    <row r="373" spans="1:37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23"/>
      <c r="AI373" s="23"/>
      <c r="AJ373" s="23"/>
      <c r="AK373" s="23"/>
    </row>
    <row r="374" spans="1:37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23"/>
      <c r="AI374" s="23"/>
      <c r="AJ374" s="23"/>
      <c r="AK374" s="23"/>
    </row>
    <row r="375" spans="1:37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23"/>
      <c r="AI375" s="23"/>
      <c r="AJ375" s="23"/>
      <c r="AK375" s="23"/>
    </row>
    <row r="376" spans="1:37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23"/>
      <c r="AI376" s="23"/>
      <c r="AJ376" s="23"/>
      <c r="AK376" s="23"/>
    </row>
    <row r="377" spans="1:37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23"/>
      <c r="AI377" s="23"/>
      <c r="AJ377" s="23"/>
      <c r="AK377" s="23"/>
    </row>
    <row r="378" spans="1:37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23"/>
      <c r="AI378" s="23"/>
      <c r="AJ378" s="23"/>
      <c r="AK378" s="23"/>
    </row>
    <row r="379" spans="1:37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23"/>
      <c r="AI379" s="23"/>
      <c r="AJ379" s="23"/>
      <c r="AK379" s="23"/>
    </row>
    <row r="380" spans="1:37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23"/>
      <c r="AI380" s="23"/>
      <c r="AJ380" s="23"/>
      <c r="AK380" s="23"/>
    </row>
    <row r="381" spans="1:37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23"/>
      <c r="AI381" s="23"/>
      <c r="AJ381" s="23"/>
      <c r="AK381" s="23"/>
    </row>
    <row r="382" spans="1:37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23"/>
      <c r="AI382" s="23"/>
      <c r="AJ382" s="23"/>
      <c r="AK382" s="23"/>
    </row>
    <row r="383" spans="1:37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23"/>
      <c r="AI383" s="23"/>
      <c r="AJ383" s="23"/>
      <c r="AK383" s="23"/>
    </row>
    <row r="384" spans="1:37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23"/>
      <c r="AI384" s="23"/>
      <c r="AJ384" s="23"/>
      <c r="AK384" s="23"/>
    </row>
    <row r="385" spans="1:37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23"/>
      <c r="AI385" s="23"/>
      <c r="AJ385" s="23"/>
      <c r="AK385" s="23"/>
    </row>
    <row r="386" spans="1:37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23"/>
      <c r="AI386" s="23"/>
      <c r="AJ386" s="23"/>
      <c r="AK386" s="23"/>
    </row>
    <row r="387" spans="1:37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23"/>
      <c r="AI387" s="23"/>
      <c r="AJ387" s="23"/>
      <c r="AK387" s="23"/>
    </row>
    <row r="388" spans="1:37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23"/>
      <c r="AI388" s="23"/>
      <c r="AJ388" s="23"/>
      <c r="AK388" s="23"/>
    </row>
    <row r="389" spans="1:37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23"/>
      <c r="AI389" s="23"/>
      <c r="AJ389" s="23"/>
      <c r="AK389" s="23"/>
    </row>
    <row r="390" spans="1:37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23"/>
      <c r="AI390" s="23"/>
      <c r="AJ390" s="23"/>
      <c r="AK390" s="23"/>
    </row>
    <row r="391" spans="1:37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23"/>
      <c r="AI391" s="23"/>
      <c r="AJ391" s="23"/>
      <c r="AK391" s="23"/>
    </row>
    <row r="392" spans="1:37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23"/>
      <c r="AI392" s="23"/>
      <c r="AJ392" s="23"/>
      <c r="AK392" s="23"/>
    </row>
    <row r="393" spans="1:37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23"/>
      <c r="AI393" s="23"/>
      <c r="AJ393" s="23"/>
      <c r="AK393" s="23"/>
    </row>
    <row r="394" spans="1:37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23"/>
      <c r="AI394" s="23"/>
      <c r="AJ394" s="23"/>
      <c r="AK394" s="23"/>
    </row>
    <row r="395" spans="1:37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23"/>
      <c r="AI395" s="23"/>
      <c r="AJ395" s="23"/>
      <c r="AK395" s="23"/>
    </row>
    <row r="396" spans="1:37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23"/>
      <c r="AI396" s="23"/>
      <c r="AJ396" s="23"/>
      <c r="AK396" s="23"/>
    </row>
    <row r="397" spans="1:37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23"/>
      <c r="AI397" s="23"/>
      <c r="AJ397" s="23"/>
      <c r="AK397" s="23"/>
    </row>
    <row r="398" spans="1:37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23"/>
      <c r="AI398" s="23"/>
      <c r="AJ398" s="23"/>
      <c r="AK398" s="23"/>
    </row>
    <row r="399" spans="1:37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23"/>
      <c r="AI399" s="23"/>
      <c r="AJ399" s="23"/>
      <c r="AK399" s="23"/>
    </row>
    <row r="400" spans="1:37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23"/>
      <c r="AI400" s="23"/>
      <c r="AJ400" s="23"/>
      <c r="AK400" s="23"/>
    </row>
    <row r="401" spans="1:37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23"/>
      <c r="AI401" s="23"/>
      <c r="AJ401" s="23"/>
      <c r="AK401" s="23"/>
    </row>
    <row r="402" spans="1:37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23"/>
      <c r="AI402" s="23"/>
      <c r="AJ402" s="23"/>
      <c r="AK402" s="23"/>
    </row>
    <row r="403" spans="1:37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23"/>
      <c r="AI403" s="23"/>
      <c r="AJ403" s="23"/>
      <c r="AK403" s="23"/>
    </row>
    <row r="404" spans="1:37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23"/>
      <c r="AI404" s="23"/>
      <c r="AJ404" s="23"/>
      <c r="AK404" s="23"/>
    </row>
    <row r="405" spans="1:37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23"/>
      <c r="AI405" s="23"/>
      <c r="AJ405" s="23"/>
      <c r="AK405" s="23"/>
    </row>
    <row r="406" spans="1:37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23"/>
      <c r="AI406" s="23"/>
      <c r="AJ406" s="23"/>
      <c r="AK406" s="23"/>
    </row>
    <row r="407" spans="1:37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23"/>
      <c r="AI407" s="23"/>
      <c r="AJ407" s="23"/>
      <c r="AK407" s="23"/>
    </row>
    <row r="408" spans="1:37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23"/>
      <c r="AI408" s="23"/>
      <c r="AJ408" s="23"/>
      <c r="AK408" s="23"/>
    </row>
    <row r="409" spans="1:37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23"/>
      <c r="AI409" s="23"/>
      <c r="AJ409" s="23"/>
      <c r="AK409" s="23"/>
    </row>
    <row r="410" spans="1:37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23"/>
      <c r="AI410" s="23"/>
      <c r="AJ410" s="23"/>
      <c r="AK410" s="23"/>
    </row>
    <row r="411" spans="1:37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23"/>
      <c r="AI411" s="23"/>
      <c r="AJ411" s="23"/>
      <c r="AK411" s="23"/>
    </row>
    <row r="412" spans="1:37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23"/>
      <c r="AI412" s="23"/>
      <c r="AJ412" s="23"/>
      <c r="AK412" s="23"/>
    </row>
    <row r="413" spans="1:37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23"/>
      <c r="AI413" s="23"/>
      <c r="AJ413" s="23"/>
      <c r="AK413" s="23"/>
    </row>
    <row r="414" spans="1:37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23"/>
      <c r="AI414" s="23"/>
      <c r="AJ414" s="23"/>
      <c r="AK414" s="23"/>
    </row>
    <row r="415" spans="1:37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23"/>
      <c r="AI415" s="23"/>
      <c r="AJ415" s="23"/>
      <c r="AK415" s="23"/>
    </row>
    <row r="416" spans="1:37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23"/>
      <c r="AI416" s="23"/>
      <c r="AJ416" s="23"/>
      <c r="AK416" s="23"/>
    </row>
    <row r="417" spans="1:37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23"/>
      <c r="AI417" s="23"/>
      <c r="AJ417" s="23"/>
      <c r="AK417" s="23"/>
    </row>
    <row r="418" spans="1:37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23"/>
      <c r="AI418" s="23"/>
      <c r="AJ418" s="23"/>
      <c r="AK418" s="23"/>
    </row>
    <row r="419" spans="1:37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23"/>
      <c r="AI419" s="23"/>
      <c r="AJ419" s="23"/>
      <c r="AK419" s="23"/>
    </row>
    <row r="420" spans="1:37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23"/>
      <c r="AI420" s="23"/>
      <c r="AJ420" s="23"/>
      <c r="AK420" s="23"/>
    </row>
    <row r="421" spans="1:37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23"/>
      <c r="AI421" s="23"/>
      <c r="AJ421" s="23"/>
      <c r="AK421" s="23"/>
    </row>
    <row r="422" spans="1:37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23"/>
      <c r="AI422" s="23"/>
      <c r="AJ422" s="23"/>
      <c r="AK422" s="23"/>
    </row>
    <row r="423" spans="1:37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23"/>
      <c r="AI423" s="23"/>
      <c r="AJ423" s="23"/>
      <c r="AK423" s="23"/>
    </row>
    <row r="424" spans="1:37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23"/>
      <c r="AI424" s="23"/>
      <c r="AJ424" s="23"/>
      <c r="AK424" s="23"/>
    </row>
    <row r="425" spans="1:37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23"/>
      <c r="AI425" s="23"/>
      <c r="AJ425" s="23"/>
      <c r="AK425" s="23"/>
    </row>
    <row r="426" spans="1:37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23"/>
      <c r="AI426" s="23"/>
      <c r="AJ426" s="23"/>
      <c r="AK426" s="23"/>
    </row>
    <row r="427" spans="1:37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23"/>
      <c r="AI427" s="23"/>
      <c r="AJ427" s="23"/>
      <c r="AK427" s="23"/>
    </row>
    <row r="428" spans="1:37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23"/>
      <c r="AI428" s="23"/>
      <c r="AJ428" s="23"/>
      <c r="AK428" s="23"/>
    </row>
    <row r="429" spans="1:37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23"/>
      <c r="AI429" s="23"/>
      <c r="AJ429" s="23"/>
      <c r="AK429" s="23"/>
    </row>
    <row r="430" spans="1:37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23"/>
      <c r="AI430" s="23"/>
      <c r="AJ430" s="23"/>
      <c r="AK430" s="23"/>
    </row>
    <row r="431" spans="1:37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23"/>
      <c r="AI431" s="23"/>
      <c r="AJ431" s="23"/>
      <c r="AK431" s="23"/>
    </row>
    <row r="432" spans="1:37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23"/>
      <c r="AI432" s="23"/>
      <c r="AJ432" s="23"/>
      <c r="AK432" s="23"/>
    </row>
    <row r="433" spans="1:37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23"/>
      <c r="AI433" s="23"/>
      <c r="AJ433" s="23"/>
      <c r="AK433" s="23"/>
    </row>
    <row r="434" spans="1:37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23"/>
      <c r="AI434" s="23"/>
      <c r="AJ434" s="23"/>
      <c r="AK434" s="23"/>
    </row>
    <row r="435" spans="1:37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23"/>
      <c r="AI435" s="23"/>
      <c r="AJ435" s="23"/>
      <c r="AK435" s="23"/>
    </row>
    <row r="436" spans="1:37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23"/>
      <c r="AI436" s="23"/>
      <c r="AJ436" s="23"/>
      <c r="AK436" s="23"/>
    </row>
    <row r="437" spans="1:37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23"/>
      <c r="AI437" s="23"/>
      <c r="AJ437" s="23"/>
      <c r="AK437" s="23"/>
    </row>
    <row r="438" spans="1:37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23"/>
      <c r="AI438" s="23"/>
      <c r="AJ438" s="23"/>
      <c r="AK438" s="23"/>
    </row>
    <row r="439" spans="1:37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23"/>
      <c r="AI439" s="23"/>
      <c r="AJ439" s="23"/>
      <c r="AK439" s="23"/>
    </row>
    <row r="440" spans="1:37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23"/>
      <c r="AI440" s="23"/>
      <c r="AJ440" s="23"/>
      <c r="AK440" s="23"/>
    </row>
    <row r="441" spans="1:37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23"/>
      <c r="AI441" s="23"/>
      <c r="AJ441" s="23"/>
      <c r="AK441" s="23"/>
    </row>
    <row r="442" spans="1:37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23"/>
      <c r="AI442" s="23"/>
      <c r="AJ442" s="23"/>
      <c r="AK442" s="23"/>
    </row>
    <row r="443" spans="1:37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23"/>
      <c r="AI443" s="23"/>
      <c r="AJ443" s="23"/>
      <c r="AK443" s="23"/>
    </row>
    <row r="444" spans="1:37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23"/>
      <c r="AI444" s="23"/>
      <c r="AJ444" s="23"/>
      <c r="AK444" s="23"/>
    </row>
    <row r="445" spans="1:37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23"/>
      <c r="AI445" s="23"/>
      <c r="AJ445" s="23"/>
      <c r="AK445" s="23"/>
    </row>
    <row r="446" spans="1:37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23"/>
      <c r="AI446" s="23"/>
      <c r="AJ446" s="23"/>
      <c r="AK446" s="23"/>
    </row>
    <row r="447" spans="1:37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23"/>
      <c r="AI447" s="23"/>
      <c r="AJ447" s="23"/>
      <c r="AK447" s="23"/>
    </row>
    <row r="448" spans="1:37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23"/>
      <c r="AI448" s="23"/>
      <c r="AJ448" s="23"/>
      <c r="AK448" s="23"/>
    </row>
    <row r="449" spans="1:37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23"/>
      <c r="AI449" s="23"/>
      <c r="AJ449" s="23"/>
      <c r="AK449" s="23"/>
    </row>
    <row r="450" spans="1:37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23"/>
      <c r="AI450" s="23"/>
      <c r="AJ450" s="23"/>
      <c r="AK450" s="23"/>
    </row>
    <row r="451" spans="1:37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23"/>
      <c r="AI451" s="23"/>
      <c r="AJ451" s="23"/>
      <c r="AK451" s="23"/>
    </row>
    <row r="452" spans="1:37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23"/>
      <c r="AI452" s="23"/>
      <c r="AJ452" s="23"/>
      <c r="AK452" s="23"/>
    </row>
    <row r="453" spans="1:37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23"/>
      <c r="AI453" s="23"/>
      <c r="AJ453" s="23"/>
      <c r="AK453" s="23"/>
    </row>
    <row r="454" spans="1:37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23"/>
      <c r="AI454" s="23"/>
      <c r="AJ454" s="23"/>
      <c r="AK454" s="23"/>
    </row>
    <row r="455" spans="1:37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23"/>
      <c r="AI455" s="23"/>
      <c r="AJ455" s="23"/>
      <c r="AK455" s="23"/>
    </row>
    <row r="456" spans="1:37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23"/>
      <c r="AI456" s="23"/>
      <c r="AJ456" s="23"/>
      <c r="AK456" s="23"/>
    </row>
    <row r="457" spans="1:37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23"/>
      <c r="AI457" s="23"/>
      <c r="AJ457" s="23"/>
      <c r="AK457" s="23"/>
    </row>
    <row r="458" spans="1:37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23"/>
      <c r="AI458" s="23"/>
      <c r="AJ458" s="23"/>
      <c r="AK458" s="23"/>
    </row>
    <row r="459" spans="1:37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23"/>
      <c r="AI459" s="23"/>
      <c r="AJ459" s="23"/>
      <c r="AK459" s="23"/>
    </row>
    <row r="460" spans="1:37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23"/>
      <c r="AI460" s="23"/>
      <c r="AJ460" s="23"/>
      <c r="AK460" s="23"/>
    </row>
    <row r="461" spans="1:37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23"/>
      <c r="AI461" s="23"/>
      <c r="AJ461" s="23"/>
      <c r="AK461" s="23"/>
    </row>
    <row r="462" spans="1:37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23"/>
      <c r="AI462" s="23"/>
      <c r="AJ462" s="23"/>
      <c r="AK462" s="23"/>
    </row>
    <row r="463" spans="1:37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23"/>
      <c r="AI463" s="23"/>
      <c r="AJ463" s="23"/>
      <c r="AK463" s="23"/>
    </row>
    <row r="464" spans="1:37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23"/>
      <c r="AI464" s="23"/>
      <c r="AJ464" s="23"/>
      <c r="AK464" s="23"/>
    </row>
    <row r="465" spans="1:37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23"/>
      <c r="AI465" s="23"/>
      <c r="AJ465" s="23"/>
      <c r="AK465" s="23"/>
    </row>
    <row r="466" spans="1:37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23"/>
      <c r="AI466" s="23"/>
      <c r="AJ466" s="23"/>
      <c r="AK466" s="23"/>
    </row>
    <row r="467" spans="1:37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23"/>
      <c r="AI467" s="23"/>
      <c r="AJ467" s="23"/>
      <c r="AK467" s="23"/>
    </row>
    <row r="468" spans="1:37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23"/>
      <c r="AI468" s="23"/>
      <c r="AJ468" s="23"/>
      <c r="AK468" s="23"/>
    </row>
    <row r="469" spans="1:37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23"/>
      <c r="AI469" s="23"/>
      <c r="AJ469" s="23"/>
      <c r="AK469" s="23"/>
    </row>
    <row r="470" spans="1:37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23"/>
      <c r="AI470" s="23"/>
      <c r="AJ470" s="23"/>
      <c r="AK470" s="23"/>
    </row>
    <row r="471" spans="1:37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23"/>
      <c r="AI471" s="23"/>
      <c r="AJ471" s="23"/>
      <c r="AK471" s="23"/>
    </row>
    <row r="472" spans="1:37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23"/>
      <c r="AI472" s="23"/>
      <c r="AJ472" s="23"/>
      <c r="AK472" s="23"/>
    </row>
    <row r="473" spans="1:37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23"/>
      <c r="AI473" s="23"/>
      <c r="AJ473" s="23"/>
      <c r="AK473" s="23"/>
    </row>
    <row r="474" spans="1:37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23"/>
      <c r="AI474" s="23"/>
      <c r="AJ474" s="23"/>
      <c r="AK474" s="23"/>
    </row>
    <row r="475" spans="1:37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23"/>
      <c r="AI475" s="23"/>
      <c r="AJ475" s="23"/>
      <c r="AK475" s="23"/>
    </row>
    <row r="476" spans="1:37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23"/>
      <c r="AI476" s="23"/>
      <c r="AJ476" s="23"/>
      <c r="AK476" s="23"/>
    </row>
    <row r="477" spans="1:37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23"/>
      <c r="AI477" s="23"/>
      <c r="AJ477" s="23"/>
      <c r="AK477" s="23"/>
    </row>
    <row r="478" spans="1:37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23"/>
      <c r="AI478" s="23"/>
      <c r="AJ478" s="23"/>
      <c r="AK478" s="23"/>
    </row>
    <row r="479" spans="1:37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23"/>
      <c r="AI479" s="23"/>
      <c r="AJ479" s="23"/>
      <c r="AK479" s="23"/>
    </row>
    <row r="480" spans="1:37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23"/>
      <c r="AI480" s="23"/>
      <c r="AJ480" s="23"/>
      <c r="AK480" s="23"/>
    </row>
    <row r="481" spans="1:37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23"/>
      <c r="AI481" s="23"/>
      <c r="AJ481" s="23"/>
      <c r="AK481" s="23"/>
    </row>
    <row r="482" spans="1:37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23"/>
      <c r="AI482" s="23"/>
      <c r="AJ482" s="23"/>
      <c r="AK482" s="23"/>
    </row>
    <row r="483" spans="1:37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23"/>
      <c r="AI483" s="23"/>
      <c r="AJ483" s="23"/>
      <c r="AK483" s="23"/>
    </row>
    <row r="484" spans="1:37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23"/>
      <c r="AI484" s="23"/>
      <c r="AJ484" s="23"/>
      <c r="AK484" s="23"/>
    </row>
    <row r="485" spans="1:37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23"/>
      <c r="AI485" s="23"/>
      <c r="AJ485" s="23"/>
      <c r="AK485" s="23"/>
    </row>
    <row r="486" spans="1:37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23"/>
      <c r="AI486" s="23"/>
      <c r="AJ486" s="23"/>
      <c r="AK486" s="23"/>
    </row>
    <row r="487" spans="1:37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23"/>
      <c r="AI487" s="23"/>
      <c r="AJ487" s="23"/>
      <c r="AK487" s="23"/>
    </row>
    <row r="488" spans="1:37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23"/>
      <c r="AI488" s="23"/>
      <c r="AJ488" s="23"/>
      <c r="AK488" s="23"/>
    </row>
    <row r="489" spans="1:37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23"/>
      <c r="AI489" s="23"/>
      <c r="AJ489" s="23"/>
      <c r="AK489" s="23"/>
    </row>
    <row r="490" spans="1:37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23"/>
      <c r="AI490" s="23"/>
      <c r="AJ490" s="23"/>
      <c r="AK490" s="23"/>
    </row>
    <row r="491" spans="1:37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23"/>
      <c r="AI491" s="23"/>
      <c r="AJ491" s="23"/>
      <c r="AK491" s="23"/>
    </row>
    <row r="492" spans="1:37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23"/>
      <c r="AI492" s="23"/>
      <c r="AJ492" s="23"/>
      <c r="AK492" s="23"/>
    </row>
    <row r="493" spans="1:37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23"/>
      <c r="AI493" s="23"/>
      <c r="AJ493" s="23"/>
      <c r="AK493" s="23"/>
    </row>
    <row r="494" spans="1:37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23"/>
      <c r="AI494" s="23"/>
      <c r="AJ494" s="23"/>
      <c r="AK494" s="23"/>
    </row>
    <row r="495" spans="1:37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23"/>
      <c r="AI495" s="23"/>
      <c r="AJ495" s="23"/>
      <c r="AK495" s="23"/>
    </row>
    <row r="496" spans="1:37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23"/>
      <c r="AI496" s="23"/>
      <c r="AJ496" s="23"/>
      <c r="AK496" s="23"/>
    </row>
    <row r="497" spans="1:37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23"/>
      <c r="AI497" s="23"/>
      <c r="AJ497" s="23"/>
      <c r="AK497" s="23"/>
    </row>
    <row r="498" spans="1:37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23"/>
      <c r="AI498" s="23"/>
      <c r="AJ498" s="23"/>
      <c r="AK498" s="23"/>
    </row>
    <row r="499" spans="1:37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23"/>
      <c r="AI499" s="23"/>
      <c r="AJ499" s="23"/>
      <c r="AK499" s="23"/>
    </row>
    <row r="500" spans="1:37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23"/>
      <c r="AI500" s="23"/>
      <c r="AJ500" s="23"/>
      <c r="AK500" s="23"/>
    </row>
    <row r="501" spans="1:37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23"/>
      <c r="AI501" s="23"/>
      <c r="AJ501" s="23"/>
      <c r="AK501" s="23"/>
    </row>
    <row r="502" spans="1:37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23"/>
      <c r="AI502" s="23"/>
      <c r="AJ502" s="23"/>
      <c r="AK502" s="23"/>
    </row>
    <row r="503" spans="1:37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23"/>
      <c r="AI503" s="23"/>
      <c r="AJ503" s="23"/>
      <c r="AK503" s="23"/>
    </row>
    <row r="504" spans="1:37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23"/>
      <c r="AI504" s="23"/>
      <c r="AJ504" s="23"/>
      <c r="AK504" s="23"/>
    </row>
    <row r="505" spans="1:37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23"/>
      <c r="AI505" s="23"/>
      <c r="AJ505" s="23"/>
      <c r="AK505" s="23"/>
    </row>
    <row r="506" spans="1:37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23"/>
      <c r="AI506" s="23"/>
      <c r="AJ506" s="23"/>
      <c r="AK506" s="23"/>
    </row>
    <row r="507" spans="1:37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23"/>
      <c r="AI507" s="23"/>
      <c r="AJ507" s="23"/>
      <c r="AK507" s="23"/>
    </row>
    <row r="508" spans="1:37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23"/>
      <c r="AI508" s="23"/>
      <c r="AJ508" s="23"/>
      <c r="AK508" s="23"/>
    </row>
    <row r="509" spans="1:37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23"/>
      <c r="AI509" s="23"/>
      <c r="AJ509" s="23"/>
      <c r="AK509" s="23"/>
    </row>
    <row r="510" spans="1:37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23"/>
      <c r="AI510" s="23"/>
      <c r="AJ510" s="23"/>
      <c r="AK510" s="23"/>
    </row>
    <row r="511" spans="1:37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23"/>
      <c r="AI511" s="23"/>
      <c r="AJ511" s="23"/>
      <c r="AK511" s="23"/>
    </row>
    <row r="512" spans="1:37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23"/>
      <c r="AI512" s="23"/>
      <c r="AJ512" s="23"/>
      <c r="AK512" s="23"/>
    </row>
    <row r="513" spans="1:37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23"/>
      <c r="AI513" s="23"/>
      <c r="AJ513" s="23"/>
      <c r="AK513" s="23"/>
    </row>
    <row r="514" spans="1:37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23"/>
      <c r="AI514" s="23"/>
      <c r="AJ514" s="23"/>
      <c r="AK514" s="23"/>
    </row>
    <row r="515" spans="1:37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23"/>
      <c r="AI515" s="23"/>
      <c r="AJ515" s="23"/>
      <c r="AK515" s="23"/>
    </row>
    <row r="516" spans="1:37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23"/>
      <c r="AI516" s="23"/>
      <c r="AJ516" s="23"/>
      <c r="AK516" s="23"/>
    </row>
    <row r="517" spans="1:37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23"/>
      <c r="AI517" s="23"/>
      <c r="AJ517" s="23"/>
      <c r="AK517" s="23"/>
    </row>
    <row r="518" spans="1:37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23"/>
      <c r="AI518" s="23"/>
      <c r="AJ518" s="23"/>
      <c r="AK518" s="23"/>
    </row>
    <row r="519" spans="1:37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23"/>
      <c r="AI519" s="23"/>
      <c r="AJ519" s="23"/>
      <c r="AK519" s="23"/>
    </row>
    <row r="520" spans="1:37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23"/>
      <c r="AI520" s="23"/>
      <c r="AJ520" s="23"/>
      <c r="AK520" s="23"/>
    </row>
    <row r="521" spans="1:37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23"/>
      <c r="AI521" s="23"/>
      <c r="AJ521" s="23"/>
      <c r="AK521" s="23"/>
    </row>
    <row r="522" spans="1:37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23"/>
      <c r="AI522" s="23"/>
      <c r="AJ522" s="23"/>
      <c r="AK522" s="23"/>
    </row>
    <row r="523" spans="1:37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23"/>
      <c r="AI523" s="23"/>
      <c r="AJ523" s="23"/>
      <c r="AK523" s="23"/>
    </row>
    <row r="524" spans="1:37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23"/>
      <c r="AI524" s="23"/>
      <c r="AJ524" s="23"/>
      <c r="AK524" s="23"/>
    </row>
    <row r="525" spans="1:37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23"/>
      <c r="AI525" s="23"/>
      <c r="AJ525" s="23"/>
      <c r="AK525" s="23"/>
    </row>
    <row r="526" spans="1:37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23"/>
      <c r="AI526" s="23"/>
      <c r="AJ526" s="23"/>
      <c r="AK526" s="23"/>
    </row>
    <row r="527" spans="1:37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23"/>
      <c r="AI527" s="23"/>
      <c r="AJ527" s="23"/>
      <c r="AK527" s="23"/>
    </row>
    <row r="528" spans="1:37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23"/>
      <c r="AI528" s="23"/>
      <c r="AJ528" s="23"/>
      <c r="AK528" s="23"/>
    </row>
    <row r="529" spans="1:37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23"/>
      <c r="AI529" s="23"/>
      <c r="AJ529" s="23"/>
      <c r="AK529" s="23"/>
    </row>
    <row r="530" spans="1:37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23"/>
      <c r="AI530" s="23"/>
      <c r="AJ530" s="23"/>
      <c r="AK530" s="23"/>
    </row>
    <row r="531" spans="1:37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23"/>
      <c r="AI531" s="23"/>
      <c r="AJ531" s="23"/>
      <c r="AK531" s="23"/>
    </row>
    <row r="532" spans="1:37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23"/>
      <c r="AI532" s="23"/>
      <c r="AJ532" s="23"/>
      <c r="AK532" s="23"/>
    </row>
    <row r="533" spans="1:37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23"/>
      <c r="AI533" s="23"/>
      <c r="AJ533" s="23"/>
      <c r="AK533" s="23"/>
    </row>
    <row r="534" spans="1:37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23"/>
      <c r="AI534" s="23"/>
      <c r="AJ534" s="23"/>
      <c r="AK534" s="23"/>
    </row>
    <row r="535" spans="1:37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23"/>
      <c r="AI535" s="23"/>
      <c r="AJ535" s="23"/>
      <c r="AK535" s="23"/>
    </row>
    <row r="536" spans="1:37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23"/>
      <c r="AI536" s="23"/>
      <c r="AJ536" s="23"/>
      <c r="AK536" s="23"/>
    </row>
    <row r="537" spans="1:37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23"/>
      <c r="AI537" s="23"/>
      <c r="AJ537" s="23"/>
      <c r="AK537" s="23"/>
    </row>
    <row r="538" spans="1:37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23"/>
      <c r="AI538" s="23"/>
      <c r="AJ538" s="23"/>
      <c r="AK538" s="23"/>
    </row>
    <row r="539" spans="1:37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23"/>
      <c r="AI539" s="23"/>
      <c r="AJ539" s="23"/>
      <c r="AK539" s="23"/>
    </row>
    <row r="540" spans="1:37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23"/>
      <c r="AI540" s="23"/>
      <c r="AJ540" s="23"/>
      <c r="AK540" s="23"/>
    </row>
    <row r="541" spans="1:37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23"/>
      <c r="AI541" s="23"/>
      <c r="AJ541" s="23"/>
      <c r="AK541" s="23"/>
    </row>
    <row r="542" spans="1:37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23"/>
      <c r="AI542" s="23"/>
      <c r="AJ542" s="23"/>
      <c r="AK542" s="23"/>
    </row>
    <row r="543" spans="1:37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23"/>
      <c r="AI543" s="23"/>
      <c r="AJ543" s="23"/>
      <c r="AK543" s="23"/>
    </row>
    <row r="544" spans="1:37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23"/>
      <c r="AI544" s="23"/>
      <c r="AJ544" s="23"/>
      <c r="AK544" s="23"/>
    </row>
    <row r="545" spans="1:37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23"/>
      <c r="AI545" s="23"/>
      <c r="AJ545" s="23"/>
      <c r="AK545" s="23"/>
    </row>
    <row r="546" spans="1:37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23"/>
      <c r="AI546" s="23"/>
      <c r="AJ546" s="23"/>
      <c r="AK546" s="23"/>
    </row>
    <row r="547" spans="1:37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23"/>
      <c r="AI547" s="23"/>
      <c r="AJ547" s="23"/>
      <c r="AK547" s="23"/>
    </row>
    <row r="548" spans="1:37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23"/>
      <c r="AI548" s="23"/>
      <c r="AJ548" s="23"/>
      <c r="AK548" s="23"/>
    </row>
    <row r="549" spans="1:37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23"/>
      <c r="AI549" s="23"/>
      <c r="AJ549" s="23"/>
      <c r="AK549" s="23"/>
    </row>
    <row r="550" spans="1:37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23"/>
      <c r="AI550" s="23"/>
      <c r="AJ550" s="23"/>
      <c r="AK550" s="23"/>
    </row>
    <row r="551" spans="1:37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23"/>
      <c r="AI551" s="23"/>
      <c r="AJ551" s="23"/>
      <c r="AK551" s="23"/>
    </row>
    <row r="552" spans="1:37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23"/>
      <c r="AI552" s="23"/>
      <c r="AJ552" s="23"/>
      <c r="AK552" s="23"/>
    </row>
    <row r="553" spans="1:37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23"/>
      <c r="AI553" s="23"/>
      <c r="AJ553" s="23"/>
      <c r="AK553" s="23"/>
    </row>
    <row r="554" spans="1:37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23"/>
      <c r="AI554" s="23"/>
      <c r="AJ554" s="23"/>
      <c r="AK554" s="23"/>
    </row>
    <row r="555" spans="1:37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23"/>
      <c r="AI555" s="23"/>
      <c r="AJ555" s="23"/>
      <c r="AK555" s="23"/>
    </row>
    <row r="556" spans="1:37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23"/>
      <c r="AI556" s="23"/>
      <c r="AJ556" s="23"/>
      <c r="AK556" s="23"/>
    </row>
    <row r="557" spans="1:37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23"/>
      <c r="AI557" s="23"/>
      <c r="AJ557" s="23"/>
      <c r="AK557" s="23"/>
    </row>
    <row r="558" spans="1:37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23"/>
      <c r="AI558" s="23"/>
      <c r="AJ558" s="23"/>
      <c r="AK558" s="23"/>
    </row>
    <row r="559" spans="1:37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23"/>
      <c r="AI559" s="23"/>
      <c r="AJ559" s="23"/>
      <c r="AK559" s="23"/>
    </row>
    <row r="560" spans="1:37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23"/>
      <c r="AI560" s="23"/>
      <c r="AJ560" s="23"/>
      <c r="AK560" s="23"/>
    </row>
    <row r="561" spans="1:37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23"/>
      <c r="AI561" s="23"/>
      <c r="AJ561" s="23"/>
      <c r="AK561" s="23"/>
    </row>
    <row r="562" spans="1:37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23"/>
      <c r="AI562" s="23"/>
      <c r="AJ562" s="23"/>
      <c r="AK562" s="23"/>
    </row>
    <row r="563" spans="1:37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23"/>
      <c r="AI563" s="23"/>
      <c r="AJ563" s="23"/>
      <c r="AK563" s="23"/>
    </row>
    <row r="564" spans="1:37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23"/>
      <c r="AI564" s="23"/>
      <c r="AJ564" s="23"/>
      <c r="AK564" s="23"/>
    </row>
    <row r="565" spans="1:37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23"/>
      <c r="AI565" s="23"/>
      <c r="AJ565" s="23"/>
      <c r="AK565" s="23"/>
    </row>
    <row r="566" spans="1:37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23"/>
      <c r="AI566" s="23"/>
      <c r="AJ566" s="23"/>
      <c r="AK566" s="23"/>
    </row>
    <row r="567" spans="1:37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23"/>
      <c r="AI567" s="23"/>
      <c r="AJ567" s="23"/>
      <c r="AK567" s="23"/>
    </row>
    <row r="568" spans="1:37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23"/>
      <c r="AI568" s="23"/>
      <c r="AJ568" s="23"/>
      <c r="AK568" s="23"/>
    </row>
    <row r="569" spans="1:37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23"/>
      <c r="AI569" s="23"/>
      <c r="AJ569" s="23"/>
      <c r="AK569" s="23"/>
    </row>
    <row r="570" spans="1:37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23"/>
      <c r="AI570" s="23"/>
      <c r="AJ570" s="23"/>
      <c r="AK570" s="23"/>
    </row>
    <row r="571" spans="1:37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23"/>
      <c r="AI571" s="23"/>
      <c r="AJ571" s="23"/>
      <c r="AK571" s="23"/>
    </row>
    <row r="572" spans="1:37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23"/>
      <c r="AI572" s="23"/>
      <c r="AJ572" s="23"/>
      <c r="AK572" s="23"/>
    </row>
    <row r="573" spans="1:37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23"/>
      <c r="AI573" s="23"/>
      <c r="AJ573" s="23"/>
      <c r="AK573" s="23"/>
    </row>
    <row r="574" spans="1:37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23"/>
      <c r="AI574" s="23"/>
      <c r="AJ574" s="23"/>
      <c r="AK574" s="23"/>
    </row>
    <row r="575" spans="1:37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23"/>
      <c r="AI575" s="23"/>
      <c r="AJ575" s="23"/>
      <c r="AK575" s="23"/>
    </row>
    <row r="576" spans="1:37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23"/>
      <c r="AI576" s="23"/>
      <c r="AJ576" s="23"/>
      <c r="AK576" s="23"/>
    </row>
    <row r="577" spans="1:37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23"/>
      <c r="AI577" s="23"/>
      <c r="AJ577" s="23"/>
      <c r="AK577" s="23"/>
    </row>
    <row r="578" spans="1:37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23"/>
      <c r="AI578" s="23"/>
      <c r="AJ578" s="23"/>
      <c r="AK578" s="23"/>
    </row>
    <row r="579" spans="1:37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23"/>
      <c r="AI579" s="23"/>
      <c r="AJ579" s="23"/>
      <c r="AK579" s="23"/>
    </row>
    <row r="580" spans="1:37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23"/>
      <c r="AI580" s="23"/>
      <c r="AJ580" s="23"/>
      <c r="AK580" s="23"/>
    </row>
    <row r="581" spans="1:37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23"/>
      <c r="AI581" s="23"/>
      <c r="AJ581" s="23"/>
      <c r="AK581" s="23"/>
    </row>
    <row r="582" spans="1:37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23"/>
      <c r="AI582" s="23"/>
      <c r="AJ582" s="23"/>
      <c r="AK582" s="23"/>
    </row>
    <row r="583" spans="1:37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23"/>
      <c r="AI583" s="23"/>
      <c r="AJ583" s="23"/>
      <c r="AK583" s="23"/>
    </row>
    <row r="584" spans="1:37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23"/>
      <c r="AI584" s="23"/>
      <c r="AJ584" s="23"/>
      <c r="AK584" s="23"/>
    </row>
    <row r="585" spans="1:37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23"/>
      <c r="AI585" s="23"/>
      <c r="AJ585" s="23"/>
      <c r="AK585" s="23"/>
    </row>
    <row r="586" spans="1:37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23"/>
      <c r="AI586" s="23"/>
      <c r="AJ586" s="23"/>
      <c r="AK586" s="23"/>
    </row>
    <row r="587" spans="1:37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23"/>
      <c r="AI587" s="23"/>
      <c r="AJ587" s="23"/>
      <c r="AK587" s="23"/>
    </row>
    <row r="588" spans="1:37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23"/>
      <c r="AI588" s="23"/>
      <c r="AJ588" s="23"/>
      <c r="AK588" s="23"/>
    </row>
    <row r="589" spans="1:37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23"/>
      <c r="AI589" s="23"/>
      <c r="AJ589" s="23"/>
      <c r="AK589" s="23"/>
    </row>
    <row r="590" spans="1:37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23"/>
      <c r="AI590" s="23"/>
      <c r="AJ590" s="23"/>
      <c r="AK590" s="23"/>
    </row>
    <row r="591" spans="1:37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23"/>
      <c r="AI591" s="23"/>
      <c r="AJ591" s="23"/>
      <c r="AK591" s="23"/>
    </row>
    <row r="592" spans="1:37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23"/>
      <c r="AI592" s="23"/>
      <c r="AJ592" s="23"/>
      <c r="AK592" s="23"/>
    </row>
    <row r="593" spans="1:37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23"/>
      <c r="AI593" s="23"/>
      <c r="AJ593" s="23"/>
      <c r="AK593" s="23"/>
    </row>
    <row r="594" spans="1:37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23"/>
      <c r="AI594" s="23"/>
      <c r="AJ594" s="23"/>
      <c r="AK594" s="23"/>
    </row>
    <row r="595" spans="1:37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23"/>
      <c r="AI595" s="23"/>
      <c r="AJ595" s="23"/>
      <c r="AK595" s="23"/>
    </row>
    <row r="596" spans="1:37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23"/>
      <c r="AI596" s="23"/>
      <c r="AJ596" s="23"/>
      <c r="AK596" s="23"/>
    </row>
    <row r="597" spans="1:37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23"/>
      <c r="AI597" s="23"/>
      <c r="AJ597" s="23"/>
      <c r="AK597" s="23"/>
    </row>
    <row r="598" spans="1:37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23"/>
      <c r="AI598" s="23"/>
      <c r="AJ598" s="23"/>
      <c r="AK598" s="23"/>
    </row>
    <row r="599" spans="1:37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23"/>
      <c r="AI599" s="23"/>
      <c r="AJ599" s="23"/>
      <c r="AK599" s="23"/>
    </row>
    <row r="600" spans="1:37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23"/>
      <c r="AI600" s="23"/>
      <c r="AJ600" s="23"/>
      <c r="AK600" s="23"/>
    </row>
    <row r="601" spans="1:37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23"/>
      <c r="AI601" s="23"/>
      <c r="AJ601" s="23"/>
      <c r="AK601" s="23"/>
    </row>
    <row r="602" spans="1:37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23"/>
      <c r="AI602" s="23"/>
      <c r="AJ602" s="23"/>
      <c r="AK602" s="23"/>
    </row>
    <row r="603" spans="1:37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23"/>
      <c r="AI603" s="23"/>
      <c r="AJ603" s="23"/>
      <c r="AK603" s="23"/>
    </row>
    <row r="604" spans="1:37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23"/>
      <c r="AI604" s="23"/>
      <c r="AJ604" s="23"/>
      <c r="AK604" s="23"/>
    </row>
    <row r="605" spans="1:37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23"/>
      <c r="AI605" s="23"/>
      <c r="AJ605" s="23"/>
      <c r="AK605" s="23"/>
    </row>
    <row r="606" spans="1:37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23"/>
      <c r="AI606" s="23"/>
      <c r="AJ606" s="23"/>
      <c r="AK606" s="23"/>
    </row>
    <row r="607" spans="1:37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23"/>
      <c r="AI607" s="23"/>
      <c r="AJ607" s="23"/>
      <c r="AK607" s="23"/>
    </row>
    <row r="608" spans="1:37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23"/>
      <c r="AI608" s="23"/>
      <c r="AJ608" s="23"/>
      <c r="AK608" s="23"/>
    </row>
    <row r="609" spans="1:37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23"/>
      <c r="AI609" s="23"/>
      <c r="AJ609" s="23"/>
      <c r="AK609" s="23"/>
    </row>
    <row r="610" spans="1:37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23"/>
      <c r="AI610" s="23"/>
      <c r="AJ610" s="23"/>
      <c r="AK610" s="23"/>
    </row>
    <row r="611" spans="1:37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23"/>
      <c r="AI611" s="23"/>
      <c r="AJ611" s="23"/>
      <c r="AK611" s="23"/>
    </row>
    <row r="612" spans="1:37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23"/>
      <c r="AI612" s="23"/>
      <c r="AJ612" s="23"/>
      <c r="AK612" s="23"/>
    </row>
    <row r="613" spans="1:37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23"/>
      <c r="AI613" s="23"/>
      <c r="AJ613" s="23"/>
      <c r="AK613" s="23"/>
    </row>
    <row r="614" spans="1:37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23"/>
      <c r="AI614" s="23"/>
      <c r="AJ614" s="23"/>
      <c r="AK614" s="23"/>
    </row>
    <row r="615" spans="1:37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23"/>
      <c r="AI615" s="23"/>
      <c r="AJ615" s="23"/>
      <c r="AK615" s="23"/>
    </row>
    <row r="616" spans="1:37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23"/>
      <c r="AI616" s="23"/>
      <c r="AJ616" s="23"/>
      <c r="AK616" s="23"/>
    </row>
    <row r="617" spans="1:37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23"/>
      <c r="AI617" s="23"/>
      <c r="AJ617" s="23"/>
      <c r="AK617" s="23"/>
    </row>
    <row r="618" spans="1:37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23"/>
      <c r="AI618" s="23"/>
      <c r="AJ618" s="23"/>
      <c r="AK618" s="23"/>
    </row>
    <row r="619" spans="1:37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23"/>
      <c r="AI619" s="23"/>
      <c r="AJ619" s="23"/>
      <c r="AK619" s="23"/>
    </row>
    <row r="620" spans="1:37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23"/>
      <c r="AI620" s="23"/>
      <c r="AJ620" s="23"/>
      <c r="AK620" s="23"/>
    </row>
    <row r="621" spans="1:37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23"/>
      <c r="AI621" s="23"/>
      <c r="AJ621" s="23"/>
      <c r="AK621" s="23"/>
    </row>
    <row r="622" spans="1:37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23"/>
      <c r="AI622" s="23"/>
      <c r="AJ622" s="23"/>
      <c r="AK622" s="23"/>
    </row>
    <row r="623" spans="1:37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23"/>
      <c r="AI623" s="23"/>
      <c r="AJ623" s="23"/>
      <c r="AK623" s="23"/>
    </row>
    <row r="624" spans="1:37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23"/>
      <c r="AI624" s="23"/>
      <c r="AJ624" s="23"/>
      <c r="AK624" s="23"/>
    </row>
    <row r="625" spans="1:37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23"/>
      <c r="AI625" s="23"/>
      <c r="AJ625" s="23"/>
      <c r="AK625" s="23"/>
    </row>
    <row r="626" spans="1:37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23"/>
      <c r="AI626" s="23"/>
      <c r="AJ626" s="23"/>
      <c r="AK626" s="23"/>
    </row>
    <row r="627" spans="1:37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23"/>
      <c r="AI627" s="23"/>
      <c r="AJ627" s="23"/>
      <c r="AK627" s="23"/>
    </row>
    <row r="628" spans="1:37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23"/>
      <c r="AI628" s="23"/>
      <c r="AJ628" s="23"/>
      <c r="AK628" s="23"/>
    </row>
    <row r="629" spans="1:37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23"/>
      <c r="AI629" s="23"/>
      <c r="AJ629" s="23"/>
      <c r="AK629" s="23"/>
    </row>
    <row r="630" spans="1:37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23"/>
      <c r="AI630" s="23"/>
      <c r="AJ630" s="23"/>
      <c r="AK630" s="23"/>
    </row>
    <row r="631" spans="1:37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23"/>
      <c r="AI631" s="23"/>
      <c r="AJ631" s="23"/>
      <c r="AK631" s="23"/>
    </row>
    <row r="632" spans="1:37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23"/>
      <c r="AI632" s="23"/>
      <c r="AJ632" s="23"/>
      <c r="AK632" s="23"/>
    </row>
    <row r="633" spans="1:37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23"/>
      <c r="AI633" s="23"/>
      <c r="AJ633" s="23"/>
      <c r="AK633" s="23"/>
    </row>
    <row r="634" spans="1:37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23"/>
      <c r="AI634" s="23"/>
      <c r="AJ634" s="23"/>
      <c r="AK634" s="23"/>
    </row>
    <row r="635" spans="1:37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23"/>
      <c r="AI635" s="23"/>
      <c r="AJ635" s="23"/>
      <c r="AK635" s="23"/>
    </row>
    <row r="636" spans="1:37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23"/>
      <c r="AI636" s="23"/>
      <c r="AJ636" s="23"/>
      <c r="AK636" s="23"/>
    </row>
    <row r="637" spans="1:37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23"/>
      <c r="AI637" s="23"/>
      <c r="AJ637" s="23"/>
      <c r="AK637" s="23"/>
    </row>
    <row r="638" spans="1:37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23"/>
      <c r="AI638" s="23"/>
      <c r="AJ638" s="23"/>
      <c r="AK638" s="23"/>
    </row>
    <row r="639" spans="1:37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23"/>
      <c r="AI639" s="23"/>
      <c r="AJ639" s="23"/>
      <c r="AK639" s="23"/>
    </row>
    <row r="640" spans="1:37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23"/>
      <c r="AI640" s="23"/>
      <c r="AJ640" s="23"/>
      <c r="AK640" s="23"/>
    </row>
    <row r="641" spans="1:37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23"/>
      <c r="AI641" s="23"/>
      <c r="AJ641" s="23"/>
      <c r="AK641" s="23"/>
    </row>
    <row r="642" spans="1:37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23"/>
      <c r="AI642" s="23"/>
      <c r="AJ642" s="23"/>
      <c r="AK642" s="23"/>
    </row>
    <row r="643" spans="1:37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23"/>
      <c r="AI643" s="23"/>
      <c r="AJ643" s="23"/>
      <c r="AK643" s="23"/>
    </row>
    <row r="644" spans="1:37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23"/>
      <c r="AI644" s="23"/>
      <c r="AJ644" s="23"/>
      <c r="AK644" s="23"/>
    </row>
    <row r="645" spans="1:37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23"/>
      <c r="AI645" s="23"/>
      <c r="AJ645" s="23"/>
      <c r="AK645" s="23"/>
    </row>
    <row r="646" spans="1:37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23"/>
      <c r="AI646" s="23"/>
      <c r="AJ646" s="23"/>
      <c r="AK646" s="23"/>
    </row>
    <row r="647" spans="1:37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23"/>
      <c r="AI647" s="23"/>
      <c r="AJ647" s="23"/>
      <c r="AK647" s="23"/>
    </row>
    <row r="648" spans="1:37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23"/>
      <c r="AI648" s="23"/>
      <c r="AJ648" s="23"/>
      <c r="AK648" s="23"/>
    </row>
    <row r="649" spans="1:37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23"/>
      <c r="AI649" s="23"/>
      <c r="AJ649" s="23"/>
      <c r="AK649" s="23"/>
    </row>
    <row r="650" spans="1:37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23"/>
      <c r="AI650" s="23"/>
      <c r="AJ650" s="23"/>
      <c r="AK650" s="23"/>
    </row>
    <row r="651" spans="1:37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23"/>
      <c r="AI651" s="23"/>
      <c r="AJ651" s="23"/>
      <c r="AK651" s="23"/>
    </row>
    <row r="652" spans="1:37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23"/>
      <c r="AI652" s="23"/>
      <c r="AJ652" s="23"/>
      <c r="AK652" s="23"/>
    </row>
    <row r="653" spans="1:37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23"/>
      <c r="AI653" s="23"/>
      <c r="AJ653" s="23"/>
      <c r="AK653" s="23"/>
    </row>
    <row r="654" spans="1:37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23"/>
      <c r="AI654" s="23"/>
      <c r="AJ654" s="23"/>
      <c r="AK654" s="23"/>
    </row>
    <row r="655" spans="1:37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23"/>
      <c r="AI655" s="23"/>
      <c r="AJ655" s="23"/>
      <c r="AK655" s="23"/>
    </row>
    <row r="656" spans="1:37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23"/>
      <c r="AI656" s="23"/>
      <c r="AJ656" s="23"/>
      <c r="AK656" s="23"/>
    </row>
    <row r="657" spans="1:37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23"/>
      <c r="AI657" s="23"/>
      <c r="AJ657" s="23"/>
      <c r="AK657" s="23"/>
    </row>
    <row r="658" spans="1:37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23"/>
      <c r="AI658" s="23"/>
      <c r="AJ658" s="23"/>
      <c r="AK658" s="23"/>
    </row>
    <row r="659" spans="1:37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23"/>
      <c r="AI659" s="23"/>
      <c r="AJ659" s="23"/>
      <c r="AK659" s="23"/>
    </row>
    <row r="660" spans="1:37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23"/>
      <c r="AI660" s="23"/>
      <c r="AJ660" s="23"/>
      <c r="AK660" s="23"/>
    </row>
    <row r="661" spans="1:37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23"/>
      <c r="AI661" s="23"/>
      <c r="AJ661" s="23"/>
      <c r="AK661" s="23"/>
    </row>
    <row r="662" spans="1:37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23"/>
      <c r="AI662" s="23"/>
      <c r="AJ662" s="23"/>
      <c r="AK662" s="23"/>
    </row>
    <row r="663" spans="1:37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23"/>
      <c r="AI663" s="23"/>
      <c r="AJ663" s="23"/>
      <c r="AK663" s="23"/>
    </row>
    <row r="664" spans="1:37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23"/>
      <c r="AI664" s="23"/>
      <c r="AJ664" s="23"/>
      <c r="AK664" s="23"/>
    </row>
    <row r="665" spans="1:37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23"/>
      <c r="AI665" s="23"/>
      <c r="AJ665" s="23"/>
      <c r="AK665" s="23"/>
    </row>
    <row r="666" spans="1:37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23"/>
      <c r="AI666" s="23"/>
      <c r="AJ666" s="23"/>
      <c r="AK666" s="23"/>
    </row>
    <row r="667" spans="1:37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23"/>
      <c r="AI667" s="23"/>
      <c r="AJ667" s="23"/>
      <c r="AK667" s="23"/>
    </row>
    <row r="668" spans="1:37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23"/>
      <c r="AI668" s="23"/>
      <c r="AJ668" s="23"/>
      <c r="AK668" s="23"/>
    </row>
    <row r="669" spans="1:37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23"/>
      <c r="AI669" s="23"/>
      <c r="AJ669" s="23"/>
      <c r="AK669" s="23"/>
    </row>
    <row r="670" spans="1:37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23"/>
      <c r="AI670" s="23"/>
      <c r="AJ670" s="23"/>
      <c r="AK670" s="23"/>
    </row>
    <row r="671" spans="1:37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23"/>
      <c r="AI671" s="23"/>
      <c r="AJ671" s="23"/>
      <c r="AK671" s="23"/>
    </row>
    <row r="672" spans="1:37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23"/>
      <c r="AI672" s="23"/>
      <c r="AJ672" s="23"/>
      <c r="AK672" s="23"/>
    </row>
    <row r="673" spans="1:37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23"/>
      <c r="AI673" s="23"/>
      <c r="AJ673" s="23"/>
      <c r="AK673" s="23"/>
    </row>
    <row r="674" spans="1:37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23"/>
      <c r="AI674" s="23"/>
      <c r="AJ674" s="23"/>
      <c r="AK674" s="23"/>
    </row>
    <row r="675" spans="1:37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23"/>
      <c r="AI675" s="23"/>
      <c r="AJ675" s="23"/>
      <c r="AK675" s="23"/>
    </row>
    <row r="676" spans="1:37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23"/>
      <c r="AI676" s="23"/>
      <c r="AJ676" s="23"/>
      <c r="AK676" s="23"/>
    </row>
    <row r="677" spans="1:37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23"/>
      <c r="AI677" s="23"/>
      <c r="AJ677" s="23"/>
      <c r="AK677" s="23"/>
    </row>
    <row r="678" spans="1:37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23"/>
      <c r="AI678" s="23"/>
      <c r="AJ678" s="23"/>
      <c r="AK678" s="23"/>
    </row>
    <row r="679" spans="1:37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23"/>
      <c r="AI679" s="23"/>
      <c r="AJ679" s="23"/>
      <c r="AK679" s="23"/>
    </row>
    <row r="680" spans="1:37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23"/>
      <c r="AI680" s="23"/>
      <c r="AJ680" s="23"/>
      <c r="AK680" s="23"/>
    </row>
    <row r="681" spans="1:37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23"/>
      <c r="AI681" s="23"/>
      <c r="AJ681" s="23"/>
      <c r="AK681" s="23"/>
    </row>
    <row r="682" spans="1:37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23"/>
      <c r="AI682" s="23"/>
      <c r="AJ682" s="23"/>
      <c r="AK682" s="23"/>
    </row>
    <row r="683" spans="1:37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23"/>
      <c r="AI683" s="23"/>
      <c r="AJ683" s="23"/>
      <c r="AK683" s="23"/>
    </row>
    <row r="684" spans="1:37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23"/>
      <c r="AI684" s="23"/>
      <c r="AJ684" s="23"/>
      <c r="AK684" s="23"/>
    </row>
    <row r="685" spans="1:37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23"/>
      <c r="AI685" s="23"/>
      <c r="AJ685" s="23"/>
      <c r="AK685" s="23"/>
    </row>
    <row r="686" spans="1:37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23"/>
      <c r="AI686" s="23"/>
      <c r="AJ686" s="23"/>
      <c r="AK686" s="23"/>
    </row>
    <row r="687" spans="1:37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23"/>
      <c r="AI687" s="23"/>
      <c r="AJ687" s="23"/>
      <c r="AK687" s="23"/>
    </row>
    <row r="688" spans="1:37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23"/>
      <c r="AI688" s="23"/>
      <c r="AJ688" s="23"/>
      <c r="AK688" s="23"/>
    </row>
    <row r="689" spans="1:37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23"/>
      <c r="AI689" s="23"/>
      <c r="AJ689" s="23"/>
      <c r="AK689" s="23"/>
    </row>
    <row r="690" spans="1:37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23"/>
      <c r="AI690" s="23"/>
      <c r="AJ690" s="23"/>
      <c r="AK690" s="23"/>
    </row>
    <row r="691" spans="1:37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23"/>
      <c r="AI691" s="23"/>
      <c r="AJ691" s="23"/>
      <c r="AK691" s="23"/>
    </row>
    <row r="692" spans="1:37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23"/>
      <c r="AI692" s="23"/>
      <c r="AJ692" s="23"/>
      <c r="AK692" s="23"/>
    </row>
    <row r="693" spans="1:37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23"/>
      <c r="AI693" s="23"/>
      <c r="AJ693" s="23"/>
      <c r="AK693" s="23"/>
    </row>
    <row r="694" spans="1:37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23"/>
      <c r="AI694" s="23"/>
      <c r="AJ694" s="23"/>
      <c r="AK694" s="23"/>
    </row>
    <row r="695" spans="1:37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23"/>
      <c r="AI695" s="23"/>
      <c r="AJ695" s="23"/>
      <c r="AK695" s="23"/>
    </row>
    <row r="696" spans="1:37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23"/>
      <c r="AI696" s="23"/>
      <c r="AJ696" s="23"/>
      <c r="AK696" s="23"/>
    </row>
    <row r="697" spans="1:37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23"/>
      <c r="AI697" s="23"/>
      <c r="AJ697" s="23"/>
      <c r="AK697" s="23"/>
    </row>
    <row r="698" spans="1:37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23"/>
      <c r="AI698" s="23"/>
      <c r="AJ698" s="23"/>
      <c r="AK698" s="23"/>
    </row>
    <row r="699" spans="1:37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23"/>
      <c r="AI699" s="23"/>
      <c r="AJ699" s="23"/>
      <c r="AK699" s="23"/>
    </row>
    <row r="700" spans="1:37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23"/>
      <c r="AI700" s="23"/>
      <c r="AJ700" s="23"/>
      <c r="AK700" s="23"/>
    </row>
    <row r="701" spans="1:37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23"/>
      <c r="AI701" s="23"/>
      <c r="AJ701" s="23"/>
      <c r="AK701" s="23"/>
    </row>
    <row r="702" spans="1:37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23"/>
      <c r="AI702" s="23"/>
      <c r="AJ702" s="23"/>
      <c r="AK702" s="23"/>
    </row>
    <row r="703" spans="1:37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23"/>
      <c r="AI703" s="23"/>
      <c r="AJ703" s="23"/>
      <c r="AK703" s="23"/>
    </row>
    <row r="704" spans="1:37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23"/>
      <c r="AI704" s="23"/>
      <c r="AJ704" s="23"/>
      <c r="AK704" s="23"/>
    </row>
    <row r="705" spans="1:37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23"/>
      <c r="AI705" s="23"/>
      <c r="AJ705" s="23"/>
      <c r="AK705" s="23"/>
    </row>
    <row r="706" spans="1:37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23"/>
      <c r="AI706" s="23"/>
      <c r="AJ706" s="23"/>
      <c r="AK706" s="23"/>
    </row>
    <row r="707" spans="1:37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23"/>
      <c r="AI707" s="23"/>
      <c r="AJ707" s="23"/>
      <c r="AK707" s="23"/>
    </row>
    <row r="708" spans="1:37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23"/>
      <c r="AI708" s="23"/>
      <c r="AJ708" s="23"/>
      <c r="AK708" s="23"/>
    </row>
    <row r="709" spans="1:37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23"/>
      <c r="AI709" s="23"/>
      <c r="AJ709" s="23"/>
      <c r="AK709" s="23"/>
    </row>
    <row r="710" spans="1:37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23"/>
      <c r="AI710" s="23"/>
      <c r="AJ710" s="23"/>
      <c r="AK710" s="23"/>
    </row>
    <row r="711" spans="1:37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23"/>
      <c r="AI711" s="23"/>
      <c r="AJ711" s="23"/>
      <c r="AK711" s="23"/>
    </row>
    <row r="712" spans="1:37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23"/>
      <c r="AI712" s="23"/>
      <c r="AJ712" s="23"/>
      <c r="AK712" s="23"/>
    </row>
    <row r="713" spans="1:37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23"/>
      <c r="AI713" s="23"/>
      <c r="AJ713" s="23"/>
      <c r="AK713" s="23"/>
    </row>
    <row r="714" spans="1:37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23"/>
      <c r="AI714" s="23"/>
      <c r="AJ714" s="23"/>
      <c r="AK714" s="23"/>
    </row>
    <row r="715" spans="1:37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23"/>
      <c r="AI715" s="23"/>
      <c r="AJ715" s="23"/>
      <c r="AK715" s="23"/>
    </row>
    <row r="716" spans="1:37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23"/>
      <c r="AI716" s="23"/>
      <c r="AJ716" s="23"/>
      <c r="AK716" s="23"/>
    </row>
    <row r="717" spans="1:37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23"/>
      <c r="AI717" s="23"/>
      <c r="AJ717" s="23"/>
      <c r="AK717" s="23"/>
    </row>
    <row r="718" spans="1:37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23"/>
      <c r="AI718" s="23"/>
      <c r="AJ718" s="23"/>
      <c r="AK718" s="23"/>
    </row>
    <row r="719" spans="1:37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23"/>
      <c r="AI719" s="23"/>
      <c r="AJ719" s="23"/>
      <c r="AK719" s="23"/>
    </row>
    <row r="720" spans="1:37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23"/>
      <c r="AI720" s="23"/>
      <c r="AJ720" s="23"/>
      <c r="AK720" s="23"/>
    </row>
    <row r="721" spans="1:37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23"/>
      <c r="AI721" s="23"/>
      <c r="AJ721" s="23"/>
      <c r="AK721" s="23"/>
    </row>
    <row r="722" spans="1:37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23"/>
      <c r="AI722" s="23"/>
      <c r="AJ722" s="23"/>
      <c r="AK722" s="23"/>
    </row>
    <row r="723" spans="1:37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23"/>
      <c r="AI723" s="23"/>
      <c r="AJ723" s="23"/>
      <c r="AK723" s="23"/>
    </row>
    <row r="724" spans="1:37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23"/>
      <c r="AI724" s="23"/>
      <c r="AJ724" s="23"/>
      <c r="AK724" s="23"/>
    </row>
    <row r="725" spans="1:37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23"/>
      <c r="AI725" s="23"/>
      <c r="AJ725" s="23"/>
      <c r="AK725" s="23"/>
    </row>
    <row r="726" spans="1:37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23"/>
      <c r="AI726" s="23"/>
      <c r="AJ726" s="23"/>
      <c r="AK726" s="23"/>
    </row>
    <row r="727" spans="1:37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23"/>
      <c r="AI727" s="23"/>
      <c r="AJ727" s="23"/>
      <c r="AK727" s="23"/>
    </row>
    <row r="728" spans="1:37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23"/>
      <c r="AI728" s="23"/>
      <c r="AJ728" s="23"/>
      <c r="AK728" s="23"/>
    </row>
    <row r="729" spans="1:37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23"/>
      <c r="AI729" s="23"/>
      <c r="AJ729" s="23"/>
      <c r="AK729" s="23"/>
    </row>
    <row r="730" spans="1:37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23"/>
      <c r="AI730" s="23"/>
      <c r="AJ730" s="23"/>
      <c r="AK730" s="23"/>
    </row>
    <row r="731" spans="1:37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23"/>
      <c r="AI731" s="23"/>
      <c r="AJ731" s="23"/>
      <c r="AK731" s="23"/>
    </row>
    <row r="732" spans="1:37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23"/>
      <c r="AI732" s="23"/>
      <c r="AJ732" s="23"/>
      <c r="AK732" s="23"/>
    </row>
    <row r="733" spans="1:37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23"/>
      <c r="AI733" s="23"/>
      <c r="AJ733" s="23"/>
      <c r="AK733" s="23"/>
    </row>
    <row r="734" spans="1:37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23"/>
      <c r="AI734" s="23"/>
      <c r="AJ734" s="23"/>
      <c r="AK734" s="23"/>
    </row>
    <row r="735" spans="1:37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23"/>
      <c r="AI735" s="23"/>
      <c r="AJ735" s="23"/>
      <c r="AK735" s="23"/>
    </row>
    <row r="736" spans="1:37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23"/>
      <c r="AI736" s="23"/>
      <c r="AJ736" s="23"/>
      <c r="AK736" s="23"/>
    </row>
    <row r="737" spans="1:37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23"/>
      <c r="AI737" s="23"/>
      <c r="AJ737" s="23"/>
      <c r="AK737" s="23"/>
    </row>
    <row r="738" spans="1:37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23"/>
      <c r="AI738" s="23"/>
      <c r="AJ738" s="23"/>
      <c r="AK738" s="23"/>
    </row>
    <row r="739" spans="1:37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23"/>
      <c r="AI739" s="23"/>
      <c r="AJ739" s="23"/>
      <c r="AK739" s="23"/>
    </row>
    <row r="740" spans="1:37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23"/>
      <c r="AI740" s="23"/>
      <c r="AJ740" s="23"/>
      <c r="AK740" s="23"/>
    </row>
    <row r="741" spans="1:37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23"/>
      <c r="AI741" s="23"/>
      <c r="AJ741" s="23"/>
      <c r="AK741" s="23"/>
    </row>
    <row r="742" spans="1:37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23"/>
      <c r="AI742" s="23"/>
      <c r="AJ742" s="23"/>
      <c r="AK742" s="23"/>
    </row>
    <row r="743" spans="1:37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23"/>
      <c r="AI743" s="23"/>
      <c r="AJ743" s="23"/>
      <c r="AK743" s="23"/>
    </row>
    <row r="744" spans="1:37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23"/>
      <c r="AI744" s="23"/>
      <c r="AJ744" s="23"/>
      <c r="AK744" s="23"/>
    </row>
    <row r="745" spans="1:37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23"/>
      <c r="AI745" s="23"/>
      <c r="AJ745" s="23"/>
      <c r="AK745" s="23"/>
    </row>
    <row r="746" spans="1:37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23"/>
      <c r="AI746" s="23"/>
      <c r="AJ746" s="23"/>
      <c r="AK746" s="23"/>
    </row>
    <row r="747" spans="1:37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23"/>
      <c r="AI747" s="23"/>
      <c r="AJ747" s="23"/>
      <c r="AK747" s="23"/>
    </row>
    <row r="748" spans="1:37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23"/>
      <c r="AI748" s="23"/>
      <c r="AJ748" s="23"/>
      <c r="AK748" s="23"/>
    </row>
    <row r="749" spans="1:37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23"/>
      <c r="AI749" s="23"/>
      <c r="AJ749" s="23"/>
      <c r="AK749" s="23"/>
    </row>
    <row r="750" spans="1:37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23"/>
      <c r="AI750" s="23"/>
      <c r="AJ750" s="23"/>
      <c r="AK750" s="23"/>
    </row>
    <row r="751" spans="1:37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23"/>
      <c r="AI751" s="23"/>
      <c r="AJ751" s="23"/>
      <c r="AK751" s="23"/>
    </row>
    <row r="752" spans="1:37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23"/>
      <c r="AI752" s="23"/>
      <c r="AJ752" s="23"/>
      <c r="AK752" s="23"/>
    </row>
    <row r="753" spans="1:37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23"/>
      <c r="AI753" s="23"/>
      <c r="AJ753" s="23"/>
      <c r="AK753" s="23"/>
    </row>
    <row r="754" spans="1:37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23"/>
      <c r="AI754" s="23"/>
      <c r="AJ754" s="23"/>
      <c r="AK754" s="23"/>
    </row>
    <row r="755" spans="1:37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23"/>
      <c r="AI755" s="23"/>
      <c r="AJ755" s="23"/>
      <c r="AK755" s="23"/>
    </row>
    <row r="756" spans="1:37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23"/>
      <c r="AI756" s="23"/>
      <c r="AJ756" s="23"/>
      <c r="AK756" s="23"/>
    </row>
    <row r="757" spans="1:37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23"/>
      <c r="AI757" s="23"/>
      <c r="AJ757" s="23"/>
      <c r="AK757" s="23"/>
    </row>
    <row r="758" spans="1:37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23"/>
      <c r="AI758" s="23"/>
      <c r="AJ758" s="23"/>
      <c r="AK758" s="23"/>
    </row>
    <row r="759" spans="1:37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23"/>
      <c r="AI759" s="23"/>
      <c r="AJ759" s="23"/>
      <c r="AK759" s="23"/>
    </row>
    <row r="760" spans="1:37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23"/>
      <c r="AI760" s="23"/>
      <c r="AJ760" s="23"/>
      <c r="AK760" s="23"/>
    </row>
    <row r="761" spans="1:37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23"/>
      <c r="AI761" s="23"/>
      <c r="AJ761" s="23"/>
      <c r="AK761" s="23"/>
    </row>
    <row r="762" spans="1:37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23"/>
      <c r="AI762" s="23"/>
      <c r="AJ762" s="23"/>
      <c r="AK762" s="23"/>
    </row>
    <row r="763" spans="1:37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23"/>
      <c r="AI763" s="23"/>
      <c r="AJ763" s="23"/>
      <c r="AK763" s="23"/>
    </row>
    <row r="764" spans="1:37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23"/>
      <c r="AI764" s="23"/>
      <c r="AJ764" s="23"/>
      <c r="AK764" s="23"/>
    </row>
    <row r="765" spans="1:37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23"/>
      <c r="AI765" s="23"/>
      <c r="AJ765" s="23"/>
      <c r="AK765" s="23"/>
    </row>
    <row r="766" spans="1:37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23"/>
      <c r="AI766" s="23"/>
      <c r="AJ766" s="23"/>
      <c r="AK766" s="23"/>
    </row>
    <row r="767" spans="1:37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23"/>
      <c r="AI767" s="23"/>
      <c r="AJ767" s="23"/>
      <c r="AK767" s="23"/>
    </row>
    <row r="768" spans="1:37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23"/>
      <c r="AI768" s="23"/>
      <c r="AJ768" s="23"/>
      <c r="AK768" s="23"/>
    </row>
    <row r="769" spans="1:37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23"/>
      <c r="AI769" s="23"/>
      <c r="AJ769" s="23"/>
      <c r="AK769" s="23"/>
    </row>
    <row r="770" spans="1:37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23"/>
      <c r="AI770" s="23"/>
      <c r="AJ770" s="23"/>
      <c r="AK770" s="23"/>
    </row>
    <row r="771" spans="1:37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23"/>
      <c r="AI771" s="23"/>
      <c r="AJ771" s="23"/>
      <c r="AK771" s="23"/>
    </row>
    <row r="772" spans="1:37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23"/>
      <c r="AI772" s="23"/>
      <c r="AJ772" s="23"/>
      <c r="AK772" s="23"/>
    </row>
    <row r="773" spans="1:37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23"/>
      <c r="AI773" s="23"/>
      <c r="AJ773" s="23"/>
      <c r="AK773" s="23"/>
    </row>
    <row r="774" spans="1:37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23"/>
      <c r="AI774" s="23"/>
      <c r="AJ774" s="23"/>
      <c r="AK774" s="23"/>
    </row>
    <row r="775" spans="1:37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23"/>
      <c r="AI775" s="23"/>
      <c r="AJ775" s="23"/>
      <c r="AK775" s="23"/>
    </row>
    <row r="776" spans="1:37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23"/>
      <c r="AI776" s="23"/>
      <c r="AJ776" s="23"/>
      <c r="AK776" s="23"/>
    </row>
    <row r="777" spans="1:37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23"/>
      <c r="AI777" s="23"/>
      <c r="AJ777" s="23"/>
      <c r="AK777" s="23"/>
    </row>
    <row r="778" spans="1:37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23"/>
      <c r="AI778" s="23"/>
      <c r="AJ778" s="23"/>
      <c r="AK778" s="23"/>
    </row>
    <row r="779" spans="1:37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23"/>
      <c r="AI779" s="23"/>
      <c r="AJ779" s="23"/>
      <c r="AK779" s="23"/>
    </row>
    <row r="780" spans="1:37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23"/>
      <c r="AI780" s="23"/>
      <c r="AJ780" s="23"/>
      <c r="AK780" s="23"/>
    </row>
    <row r="781" spans="1:37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23"/>
      <c r="AI781" s="23"/>
      <c r="AJ781" s="23"/>
      <c r="AK781" s="23"/>
    </row>
    <row r="782" spans="1:37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23"/>
      <c r="AI782" s="23"/>
      <c r="AJ782" s="23"/>
      <c r="AK782" s="23"/>
    </row>
    <row r="783" spans="1:37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23"/>
      <c r="AI783" s="23"/>
      <c r="AJ783" s="23"/>
      <c r="AK783" s="23"/>
    </row>
    <row r="784" spans="1:37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23"/>
      <c r="AI784" s="23"/>
      <c r="AJ784" s="23"/>
      <c r="AK784" s="23"/>
    </row>
    <row r="785" spans="1:37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23"/>
      <c r="AI785" s="23"/>
      <c r="AJ785" s="23"/>
      <c r="AK785" s="23"/>
    </row>
    <row r="786" spans="1:37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23"/>
      <c r="AI786" s="23"/>
      <c r="AJ786" s="23"/>
      <c r="AK786" s="23"/>
    </row>
    <row r="787" spans="1:37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23"/>
      <c r="AI787" s="23"/>
      <c r="AJ787" s="23"/>
      <c r="AK787" s="23"/>
    </row>
    <row r="788" spans="1:37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23"/>
      <c r="AI788" s="23"/>
      <c r="AJ788" s="23"/>
      <c r="AK788" s="23"/>
    </row>
    <row r="789" spans="1:37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23"/>
      <c r="AI789" s="23"/>
      <c r="AJ789" s="23"/>
      <c r="AK789" s="23"/>
    </row>
    <row r="790" spans="1:37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23"/>
      <c r="AI790" s="23"/>
      <c r="AJ790" s="23"/>
      <c r="AK790" s="23"/>
    </row>
    <row r="791" spans="1:37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23"/>
      <c r="AI791" s="23"/>
      <c r="AJ791" s="23"/>
      <c r="AK791" s="23"/>
    </row>
    <row r="792" spans="1:37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23"/>
      <c r="AI792" s="23"/>
      <c r="AJ792" s="23"/>
      <c r="AK792" s="23"/>
    </row>
    <row r="793" spans="1:37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23"/>
      <c r="AI793" s="23"/>
      <c r="AJ793" s="23"/>
      <c r="AK793" s="23"/>
    </row>
    <row r="794" spans="1:37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23"/>
      <c r="AI794" s="23"/>
      <c r="AJ794" s="23"/>
      <c r="AK794" s="23"/>
    </row>
    <row r="795" spans="1:37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23"/>
      <c r="AI795" s="23"/>
      <c r="AJ795" s="23"/>
      <c r="AK795" s="23"/>
    </row>
    <row r="796" spans="1:37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23"/>
      <c r="AI796" s="23"/>
      <c r="AJ796" s="23"/>
      <c r="AK796" s="23"/>
    </row>
    <row r="797" spans="1:37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23"/>
      <c r="AI797" s="23"/>
      <c r="AJ797" s="23"/>
      <c r="AK797" s="23"/>
    </row>
    <row r="798" spans="1:37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23"/>
      <c r="AI798" s="23"/>
      <c r="AJ798" s="23"/>
      <c r="AK798" s="23"/>
    </row>
    <row r="799" spans="1:37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23"/>
      <c r="AI799" s="23"/>
      <c r="AJ799" s="23"/>
      <c r="AK799" s="23"/>
    </row>
    <row r="800" spans="1:37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23"/>
      <c r="AI800" s="23"/>
      <c r="AJ800" s="23"/>
      <c r="AK800" s="23"/>
    </row>
    <row r="801" spans="1:37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23"/>
      <c r="AI801" s="23"/>
      <c r="AJ801" s="23"/>
      <c r="AK801" s="23"/>
    </row>
    <row r="802" spans="1:37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23"/>
      <c r="AI802" s="23"/>
      <c r="AJ802" s="23"/>
      <c r="AK802" s="23"/>
    </row>
    <row r="803" spans="1:37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23"/>
      <c r="AI803" s="23"/>
      <c r="AJ803" s="23"/>
      <c r="AK803" s="23"/>
    </row>
    <row r="804" spans="1:37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23"/>
      <c r="AI804" s="23"/>
      <c r="AJ804" s="23"/>
      <c r="AK804" s="23"/>
    </row>
    <row r="805" spans="1:37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23"/>
      <c r="AI805" s="23"/>
      <c r="AJ805" s="23"/>
      <c r="AK805" s="23"/>
    </row>
    <row r="806" spans="1:37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23"/>
      <c r="AI806" s="23"/>
      <c r="AJ806" s="23"/>
      <c r="AK806" s="23"/>
    </row>
    <row r="807" spans="1:37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23"/>
      <c r="AI807" s="23"/>
      <c r="AJ807" s="23"/>
      <c r="AK807" s="23"/>
    </row>
    <row r="808" spans="1:37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23"/>
      <c r="AI808" s="23"/>
      <c r="AJ808" s="23"/>
      <c r="AK808" s="23"/>
    </row>
    <row r="809" spans="1:37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23"/>
      <c r="AI809" s="23"/>
      <c r="AJ809" s="23"/>
      <c r="AK809" s="23"/>
    </row>
    <row r="810" spans="1:37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23"/>
      <c r="AI810" s="23"/>
      <c r="AJ810" s="23"/>
      <c r="AK810" s="23"/>
    </row>
    <row r="811" spans="1:37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23"/>
      <c r="AI811" s="23"/>
      <c r="AJ811" s="23"/>
      <c r="AK811" s="23"/>
    </row>
    <row r="812" spans="1:37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23"/>
      <c r="AI812" s="23"/>
      <c r="AJ812" s="23"/>
      <c r="AK812" s="23"/>
    </row>
    <row r="813" spans="1:37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23"/>
      <c r="AI813" s="23"/>
      <c r="AJ813" s="23"/>
      <c r="AK813" s="23"/>
    </row>
    <row r="814" spans="1:37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23"/>
      <c r="AI814" s="23"/>
      <c r="AJ814" s="23"/>
      <c r="AK814" s="23"/>
    </row>
    <row r="815" spans="1:37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23"/>
      <c r="AI815" s="23"/>
      <c r="AJ815" s="23"/>
      <c r="AK815" s="23"/>
    </row>
    <row r="816" spans="1:37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23"/>
      <c r="AI816" s="23"/>
      <c r="AJ816" s="23"/>
      <c r="AK816" s="23"/>
    </row>
    <row r="817" spans="1:37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23"/>
      <c r="AI817" s="23"/>
      <c r="AJ817" s="23"/>
      <c r="AK817" s="23"/>
    </row>
    <row r="818" spans="1:37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23"/>
      <c r="AI818" s="23"/>
      <c r="AJ818" s="23"/>
      <c r="AK818" s="23"/>
    </row>
    <row r="819" spans="1:37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23"/>
      <c r="AI819" s="23"/>
      <c r="AJ819" s="23"/>
      <c r="AK819" s="23"/>
    </row>
    <row r="820" spans="1:37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23"/>
      <c r="AI820" s="23"/>
      <c r="AJ820" s="23"/>
      <c r="AK820" s="23"/>
    </row>
    <row r="821" spans="1:37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23"/>
      <c r="AI821" s="23"/>
      <c r="AJ821" s="23"/>
      <c r="AK821" s="23"/>
    </row>
    <row r="822" spans="1:37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23"/>
      <c r="AI822" s="23"/>
      <c r="AJ822" s="23"/>
      <c r="AK822" s="23"/>
    </row>
    <row r="823" spans="1:37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23"/>
      <c r="AI823" s="23"/>
      <c r="AJ823" s="23"/>
      <c r="AK823" s="23"/>
    </row>
    <row r="824" spans="1:37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23"/>
      <c r="AI824" s="23"/>
      <c r="AJ824" s="23"/>
      <c r="AK824" s="23"/>
    </row>
    <row r="825" spans="1:37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23"/>
      <c r="AI825" s="23"/>
      <c r="AJ825" s="23"/>
      <c r="AK825" s="23"/>
    </row>
    <row r="826" spans="1:37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23"/>
      <c r="AI826" s="23"/>
      <c r="AJ826" s="23"/>
      <c r="AK826" s="23"/>
    </row>
    <row r="827" spans="1:37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23"/>
      <c r="AI827" s="23"/>
      <c r="AJ827" s="23"/>
      <c r="AK827" s="23"/>
    </row>
    <row r="828" spans="1:37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23"/>
      <c r="AI828" s="23"/>
      <c r="AJ828" s="23"/>
      <c r="AK828" s="23"/>
    </row>
    <row r="829" spans="1:37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23"/>
      <c r="AI829" s="23"/>
      <c r="AJ829" s="23"/>
      <c r="AK829" s="23"/>
    </row>
    <row r="830" spans="1:37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23"/>
      <c r="AI830" s="23"/>
      <c r="AJ830" s="23"/>
      <c r="AK830" s="23"/>
    </row>
    <row r="831" spans="1:37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23"/>
      <c r="AI831" s="23"/>
      <c r="AJ831" s="23"/>
      <c r="AK831" s="23"/>
    </row>
    <row r="832" spans="1:37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23"/>
      <c r="AI832" s="23"/>
      <c r="AJ832" s="23"/>
      <c r="AK832" s="23"/>
    </row>
    <row r="833" spans="1:37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23"/>
      <c r="AI833" s="23"/>
      <c r="AJ833" s="23"/>
      <c r="AK833" s="23"/>
    </row>
    <row r="834" spans="1:37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23"/>
      <c r="AI834" s="23"/>
      <c r="AJ834" s="23"/>
      <c r="AK834" s="23"/>
    </row>
    <row r="835" spans="1:37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23"/>
      <c r="AI835" s="23"/>
      <c r="AJ835" s="23"/>
      <c r="AK835" s="23"/>
    </row>
    <row r="836" spans="1:37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23"/>
      <c r="AI836" s="23"/>
      <c r="AJ836" s="23"/>
      <c r="AK836" s="23"/>
    </row>
    <row r="837" spans="1:37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23"/>
      <c r="AI837" s="23"/>
      <c r="AJ837" s="23"/>
      <c r="AK837" s="23"/>
    </row>
    <row r="838" spans="1:37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23"/>
      <c r="AI838" s="23"/>
      <c r="AJ838" s="23"/>
      <c r="AK838" s="23"/>
    </row>
    <row r="839" spans="1:37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23"/>
      <c r="AI839" s="23"/>
      <c r="AJ839" s="23"/>
      <c r="AK839" s="23"/>
    </row>
    <row r="840" spans="1:37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23"/>
      <c r="AI840" s="23"/>
      <c r="AJ840" s="23"/>
      <c r="AK840" s="23"/>
    </row>
    <row r="841" spans="1:37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23"/>
      <c r="AI841" s="23"/>
      <c r="AJ841" s="23"/>
      <c r="AK841" s="23"/>
    </row>
    <row r="842" spans="1:37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23"/>
      <c r="AI842" s="23"/>
      <c r="AJ842" s="23"/>
      <c r="AK842" s="23"/>
    </row>
    <row r="843" spans="1:37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23"/>
      <c r="AI843" s="23"/>
      <c r="AJ843" s="23"/>
      <c r="AK843" s="23"/>
    </row>
    <row r="844" spans="1:37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23"/>
      <c r="AI844" s="23"/>
      <c r="AJ844" s="23"/>
      <c r="AK844" s="23"/>
    </row>
    <row r="845" spans="1:37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23"/>
      <c r="AI845" s="23"/>
      <c r="AJ845" s="23"/>
      <c r="AK845" s="23"/>
    </row>
    <row r="846" spans="1:37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23"/>
      <c r="AI846" s="23"/>
      <c r="AJ846" s="23"/>
      <c r="AK846" s="23"/>
    </row>
    <row r="847" spans="1:37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23"/>
      <c r="AI847" s="23"/>
      <c r="AJ847" s="23"/>
      <c r="AK847" s="23"/>
    </row>
    <row r="848" spans="1:37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23"/>
      <c r="AI848" s="23"/>
      <c r="AJ848" s="23"/>
      <c r="AK848" s="23"/>
    </row>
    <row r="849" spans="1:37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23"/>
      <c r="AI849" s="23"/>
      <c r="AJ849" s="23"/>
      <c r="AK849" s="23"/>
    </row>
    <row r="850" spans="1:37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23"/>
      <c r="AI850" s="23"/>
      <c r="AJ850" s="23"/>
      <c r="AK850" s="23"/>
    </row>
    <row r="851" spans="1:37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23"/>
      <c r="AI851" s="23"/>
      <c r="AJ851" s="23"/>
      <c r="AK851" s="23"/>
    </row>
    <row r="852" spans="1:37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23"/>
      <c r="AI852" s="23"/>
      <c r="AJ852" s="23"/>
      <c r="AK852" s="23"/>
    </row>
    <row r="853" spans="1:37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23"/>
      <c r="AI853" s="23"/>
      <c r="AJ853" s="23"/>
      <c r="AK853" s="23"/>
    </row>
    <row r="854" spans="1:37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23"/>
      <c r="AI854" s="23"/>
      <c r="AJ854" s="23"/>
      <c r="AK854" s="23"/>
    </row>
    <row r="855" spans="1:37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23"/>
      <c r="AI855" s="23"/>
      <c r="AJ855" s="23"/>
      <c r="AK855" s="23"/>
    </row>
    <row r="856" spans="1:37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23"/>
      <c r="AI856" s="23"/>
      <c r="AJ856" s="23"/>
      <c r="AK856" s="23"/>
    </row>
    <row r="857" spans="1:37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23"/>
      <c r="AI857" s="23"/>
      <c r="AJ857" s="23"/>
      <c r="AK857" s="23"/>
    </row>
    <row r="858" spans="1:37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23"/>
      <c r="AI858" s="23"/>
      <c r="AJ858" s="23"/>
      <c r="AK858" s="23"/>
    </row>
    <row r="859" spans="1:37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23"/>
      <c r="AI859" s="23"/>
      <c r="AJ859" s="23"/>
      <c r="AK859" s="23"/>
    </row>
    <row r="860" spans="1:37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23"/>
      <c r="AI860" s="23"/>
      <c r="AJ860" s="23"/>
      <c r="AK860" s="23"/>
    </row>
    <row r="861" spans="1:37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23"/>
      <c r="AI861" s="23"/>
      <c r="AJ861" s="23"/>
      <c r="AK861" s="23"/>
    </row>
    <row r="862" spans="1:37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23"/>
      <c r="AI862" s="23"/>
      <c r="AJ862" s="23"/>
      <c r="AK862" s="23"/>
    </row>
    <row r="863" spans="1:37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23"/>
      <c r="AI863" s="23"/>
      <c r="AJ863" s="23"/>
      <c r="AK863" s="23"/>
    </row>
    <row r="864" spans="1:37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23"/>
      <c r="AI864" s="23"/>
      <c r="AJ864" s="23"/>
      <c r="AK864" s="23"/>
    </row>
    <row r="865" spans="1:37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23"/>
      <c r="AI865" s="23"/>
      <c r="AJ865" s="23"/>
      <c r="AK865" s="23"/>
    </row>
    <row r="866" spans="1:37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23"/>
      <c r="AI866" s="23"/>
      <c r="AJ866" s="23"/>
      <c r="AK866" s="23"/>
    </row>
    <row r="867" spans="1:37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23"/>
      <c r="AI867" s="23"/>
      <c r="AJ867" s="23"/>
      <c r="AK867" s="23"/>
    </row>
    <row r="868" spans="1:37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23"/>
      <c r="AI868" s="23"/>
      <c r="AJ868" s="23"/>
      <c r="AK868" s="23"/>
    </row>
    <row r="869" spans="1:37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23"/>
      <c r="AI869" s="23"/>
      <c r="AJ869" s="23"/>
      <c r="AK869" s="23"/>
    </row>
    <row r="870" spans="1:37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23"/>
      <c r="AI870" s="23"/>
      <c r="AJ870" s="23"/>
      <c r="AK870" s="23"/>
    </row>
    <row r="871" spans="1:37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23"/>
      <c r="AI871" s="23"/>
      <c r="AJ871" s="23"/>
      <c r="AK871" s="23"/>
    </row>
    <row r="872" spans="1:37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23"/>
      <c r="AI872" s="23"/>
      <c r="AJ872" s="23"/>
      <c r="AK872" s="23"/>
    </row>
    <row r="873" spans="1:37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23"/>
      <c r="AI873" s="23"/>
      <c r="AJ873" s="23"/>
      <c r="AK873" s="23"/>
    </row>
    <row r="874" spans="1:37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23"/>
      <c r="AI874" s="23"/>
      <c r="AJ874" s="23"/>
      <c r="AK874" s="23"/>
    </row>
    <row r="875" spans="1:37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23"/>
      <c r="AI875" s="23"/>
      <c r="AJ875" s="23"/>
      <c r="AK875" s="23"/>
    </row>
    <row r="876" spans="1:37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23"/>
      <c r="AI876" s="23"/>
      <c r="AJ876" s="23"/>
      <c r="AK876" s="23"/>
    </row>
    <row r="877" spans="1:37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23"/>
      <c r="AI877" s="23"/>
      <c r="AJ877" s="23"/>
      <c r="AK877" s="23"/>
    </row>
    <row r="878" spans="1:37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23"/>
      <c r="AI878" s="23"/>
      <c r="AJ878" s="23"/>
      <c r="AK878" s="23"/>
    </row>
    <row r="879" spans="1:37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23"/>
      <c r="AI879" s="23"/>
      <c r="AJ879" s="23"/>
      <c r="AK879" s="23"/>
    </row>
    <row r="880" spans="1:37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23"/>
      <c r="AI880" s="23"/>
      <c r="AJ880" s="23"/>
      <c r="AK880" s="23"/>
    </row>
    <row r="881" spans="1:37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23"/>
      <c r="AI881" s="23"/>
      <c r="AJ881" s="23"/>
      <c r="AK881" s="23"/>
    </row>
    <row r="882" spans="1:37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23"/>
      <c r="AI882" s="23"/>
      <c r="AJ882" s="23"/>
      <c r="AK882" s="23"/>
    </row>
    <row r="883" spans="1:37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23"/>
      <c r="AI883" s="23"/>
      <c r="AJ883" s="23"/>
      <c r="AK883" s="23"/>
    </row>
    <row r="884" spans="1:37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23"/>
      <c r="AI884" s="23"/>
      <c r="AJ884" s="23"/>
      <c r="AK884" s="23"/>
    </row>
    <row r="885" spans="1:37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23"/>
      <c r="AI885" s="23"/>
      <c r="AJ885" s="23"/>
      <c r="AK885" s="23"/>
    </row>
    <row r="886" spans="1:37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23"/>
      <c r="AI886" s="23"/>
      <c r="AJ886" s="23"/>
      <c r="AK886" s="23"/>
    </row>
    <row r="887" spans="1:37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23"/>
      <c r="AI887" s="23"/>
      <c r="AJ887" s="23"/>
      <c r="AK887" s="23"/>
    </row>
    <row r="888" spans="1:37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23"/>
      <c r="AI888" s="23"/>
      <c r="AJ888" s="23"/>
      <c r="AK888" s="23"/>
    </row>
    <row r="889" spans="1:37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23"/>
      <c r="AI889" s="23"/>
      <c r="AJ889" s="23"/>
      <c r="AK889" s="23"/>
    </row>
    <row r="890" spans="1:37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23"/>
      <c r="AI890" s="23"/>
      <c r="AJ890" s="23"/>
      <c r="AK890" s="23"/>
    </row>
    <row r="891" spans="1:37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23"/>
      <c r="AI891" s="23"/>
      <c r="AJ891" s="23"/>
      <c r="AK891" s="23"/>
    </row>
    <row r="892" spans="1:37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23"/>
      <c r="AI892" s="23"/>
      <c r="AJ892" s="23"/>
      <c r="AK892" s="23"/>
    </row>
    <row r="893" spans="1:37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23"/>
      <c r="AI893" s="23"/>
      <c r="AJ893" s="23"/>
      <c r="AK893" s="23"/>
    </row>
    <row r="894" spans="1:37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23"/>
      <c r="AI894" s="23"/>
      <c r="AJ894" s="23"/>
      <c r="AK894" s="23"/>
    </row>
    <row r="895" spans="1:37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23"/>
      <c r="AI895" s="23"/>
      <c r="AJ895" s="23"/>
      <c r="AK895" s="23"/>
    </row>
    <row r="896" spans="1:37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23"/>
      <c r="AI896" s="23"/>
      <c r="AJ896" s="23"/>
      <c r="AK896" s="23"/>
    </row>
    <row r="897" spans="1:37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23"/>
      <c r="AI897" s="23"/>
      <c r="AJ897" s="23"/>
      <c r="AK897" s="23"/>
    </row>
    <row r="898" spans="1:37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23"/>
      <c r="AI898" s="23"/>
      <c r="AJ898" s="23"/>
      <c r="AK898" s="23"/>
    </row>
    <row r="899" spans="1:37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23"/>
      <c r="AI899" s="23"/>
      <c r="AJ899" s="23"/>
      <c r="AK899" s="23"/>
    </row>
    <row r="900" spans="1:37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23"/>
      <c r="AI900" s="23"/>
      <c r="AJ900" s="23"/>
      <c r="AK900" s="23"/>
    </row>
    <row r="901" spans="1:37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23"/>
      <c r="AI901" s="23"/>
      <c r="AJ901" s="23"/>
      <c r="AK901" s="23"/>
    </row>
    <row r="902" spans="1:37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23"/>
      <c r="AI902" s="23"/>
      <c r="AJ902" s="23"/>
      <c r="AK902" s="23"/>
    </row>
    <row r="903" spans="1:37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23"/>
      <c r="AI903" s="23"/>
      <c r="AJ903" s="23"/>
      <c r="AK903" s="23"/>
    </row>
    <row r="904" spans="1:37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23"/>
      <c r="AI904" s="23"/>
      <c r="AJ904" s="23"/>
      <c r="AK904" s="23"/>
    </row>
    <row r="905" spans="1:37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23"/>
      <c r="AI905" s="23"/>
      <c r="AJ905" s="23"/>
      <c r="AK905" s="23"/>
    </row>
    <row r="906" spans="1:37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23"/>
      <c r="AI906" s="23"/>
      <c r="AJ906" s="23"/>
      <c r="AK906" s="23"/>
    </row>
    <row r="907" spans="1:37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23"/>
      <c r="AI907" s="23"/>
      <c r="AJ907" s="23"/>
      <c r="AK907" s="23"/>
    </row>
    <row r="908" spans="1:37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23"/>
      <c r="AI908" s="23"/>
      <c r="AJ908" s="23"/>
      <c r="AK908" s="23"/>
    </row>
    <row r="909" spans="1:37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23"/>
      <c r="AI909" s="23"/>
      <c r="AJ909" s="23"/>
      <c r="AK909" s="23"/>
    </row>
    <row r="910" spans="1:37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23"/>
      <c r="AI910" s="23"/>
      <c r="AJ910" s="23"/>
      <c r="AK910" s="23"/>
    </row>
    <row r="911" spans="1:37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23"/>
      <c r="AI911" s="23"/>
      <c r="AJ911" s="23"/>
      <c r="AK911" s="23"/>
    </row>
    <row r="912" spans="1:37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23"/>
      <c r="AI912" s="23"/>
      <c r="AJ912" s="23"/>
      <c r="AK912" s="23"/>
    </row>
    <row r="913" spans="1:37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23"/>
      <c r="AI913" s="23"/>
      <c r="AJ913" s="23"/>
      <c r="AK913" s="23"/>
    </row>
    <row r="914" spans="1:37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23"/>
      <c r="AI914" s="23"/>
      <c r="AJ914" s="23"/>
      <c r="AK914" s="23"/>
    </row>
    <row r="915" spans="1:37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23"/>
      <c r="AI915" s="23"/>
      <c r="AJ915" s="23"/>
      <c r="AK915" s="23"/>
    </row>
    <row r="916" spans="1:37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23"/>
      <c r="AI916" s="23"/>
      <c r="AJ916" s="23"/>
      <c r="AK916" s="23"/>
    </row>
    <row r="917" spans="1:37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23"/>
      <c r="AI917" s="23"/>
      <c r="AJ917" s="23"/>
      <c r="AK917" s="23"/>
    </row>
    <row r="918" spans="1:37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23"/>
      <c r="AI918" s="23"/>
      <c r="AJ918" s="23"/>
      <c r="AK918" s="23"/>
    </row>
    <row r="919" spans="1:37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23"/>
      <c r="AI919" s="23"/>
      <c r="AJ919" s="23"/>
      <c r="AK919" s="23"/>
    </row>
    <row r="920" spans="1:37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23"/>
      <c r="AI920" s="23"/>
      <c r="AJ920" s="23"/>
      <c r="AK920" s="23"/>
    </row>
    <row r="921" spans="1:37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23"/>
      <c r="AI921" s="23"/>
      <c r="AJ921" s="23"/>
      <c r="AK921" s="23"/>
    </row>
    <row r="922" spans="1:37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23"/>
      <c r="AI922" s="23"/>
      <c r="AJ922" s="23"/>
      <c r="AK922" s="23"/>
    </row>
    <row r="923" spans="1:37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23"/>
      <c r="AI923" s="23"/>
      <c r="AJ923" s="23"/>
      <c r="AK923" s="23"/>
    </row>
    <row r="924" spans="1:37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23"/>
      <c r="AI924" s="23"/>
      <c r="AJ924" s="23"/>
      <c r="AK924" s="23"/>
    </row>
    <row r="925" spans="1:37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23"/>
      <c r="AI925" s="23"/>
      <c r="AJ925" s="23"/>
      <c r="AK925" s="23"/>
    </row>
    <row r="926" spans="1:37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23"/>
      <c r="AI926" s="23"/>
      <c r="AJ926" s="23"/>
      <c r="AK926" s="23"/>
    </row>
    <row r="927" spans="1:37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23"/>
      <c r="AI927" s="23"/>
      <c r="AJ927" s="23"/>
      <c r="AK927" s="23"/>
    </row>
    <row r="928" spans="1:37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23"/>
      <c r="AI928" s="23"/>
      <c r="AJ928" s="23"/>
      <c r="AK928" s="23"/>
    </row>
    <row r="929" spans="1:37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23"/>
      <c r="AI929" s="23"/>
      <c r="AJ929" s="23"/>
      <c r="AK929" s="23"/>
    </row>
    <row r="930" spans="1:37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23"/>
      <c r="AI930" s="23"/>
      <c r="AJ930" s="23"/>
      <c r="AK930" s="23"/>
    </row>
    <row r="931" spans="1:37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23"/>
      <c r="AI931" s="23"/>
      <c r="AJ931" s="23"/>
      <c r="AK931" s="23"/>
    </row>
    <row r="932" spans="1:37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23"/>
      <c r="AI932" s="23"/>
      <c r="AJ932" s="23"/>
      <c r="AK932" s="23"/>
    </row>
    <row r="933" spans="1:37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23"/>
      <c r="AI933" s="23"/>
      <c r="AJ933" s="23"/>
      <c r="AK933" s="23"/>
    </row>
    <row r="934" spans="1:37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23"/>
      <c r="AI934" s="23"/>
      <c r="AJ934" s="23"/>
      <c r="AK934" s="23"/>
    </row>
    <row r="935" spans="1:37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23"/>
      <c r="AI935" s="23"/>
      <c r="AJ935" s="23"/>
      <c r="AK935" s="23"/>
    </row>
    <row r="936" spans="1:37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23"/>
      <c r="AI936" s="23"/>
      <c r="AJ936" s="23"/>
      <c r="AK936" s="23"/>
    </row>
    <row r="937" spans="1:37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23"/>
      <c r="AI937" s="23"/>
      <c r="AJ937" s="23"/>
      <c r="AK937" s="23"/>
    </row>
    <row r="938" spans="1:37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23"/>
      <c r="AI938" s="23"/>
      <c r="AJ938" s="23"/>
      <c r="AK938" s="23"/>
    </row>
    <row r="939" spans="1:37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23"/>
      <c r="AI939" s="23"/>
      <c r="AJ939" s="23"/>
      <c r="AK939" s="23"/>
    </row>
    <row r="940" spans="1:37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23"/>
      <c r="AI940" s="23"/>
      <c r="AJ940" s="23"/>
      <c r="AK940" s="23"/>
    </row>
    <row r="941" spans="1:37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23"/>
      <c r="AI941" s="23"/>
      <c r="AJ941" s="23"/>
      <c r="AK941" s="23"/>
    </row>
    <row r="942" spans="1:37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23"/>
      <c r="AI942" s="23"/>
      <c r="AJ942" s="23"/>
      <c r="AK942" s="23"/>
    </row>
    <row r="943" spans="1:37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23"/>
      <c r="AI943" s="23"/>
      <c r="AJ943" s="23"/>
      <c r="AK943" s="23"/>
    </row>
    <row r="944" spans="1:37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23"/>
      <c r="AI944" s="23"/>
      <c r="AJ944" s="23"/>
      <c r="AK944" s="23"/>
    </row>
    <row r="945" spans="1:37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23"/>
      <c r="AI945" s="23"/>
      <c r="AJ945" s="23"/>
      <c r="AK945" s="23"/>
    </row>
    <row r="946" spans="1:37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23"/>
      <c r="AI946" s="23"/>
      <c r="AJ946" s="23"/>
      <c r="AK946" s="23"/>
    </row>
    <row r="947" spans="1:37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23"/>
      <c r="AI947" s="23"/>
      <c r="AJ947" s="23"/>
      <c r="AK947" s="23"/>
    </row>
    <row r="948" spans="1:37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23"/>
      <c r="AI948" s="23"/>
      <c r="AJ948" s="23"/>
      <c r="AK948" s="23"/>
    </row>
    <row r="949" spans="1:37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23"/>
      <c r="AI949" s="23"/>
      <c r="AJ949" s="23"/>
      <c r="AK949" s="23"/>
    </row>
    <row r="950" spans="1:37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23"/>
      <c r="AI950" s="23"/>
      <c r="AJ950" s="23"/>
      <c r="AK950" s="23"/>
    </row>
    <row r="951" spans="1:37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23"/>
      <c r="AI951" s="23"/>
      <c r="AJ951" s="23"/>
      <c r="AK951" s="23"/>
    </row>
    <row r="952" spans="1:37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23"/>
      <c r="AI952" s="23"/>
      <c r="AJ952" s="23"/>
      <c r="AK952" s="23"/>
    </row>
    <row r="953" spans="1:37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23"/>
      <c r="AI953" s="23"/>
      <c r="AJ953" s="23"/>
      <c r="AK953" s="23"/>
    </row>
    <row r="954" spans="1:37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23"/>
      <c r="AI954" s="23"/>
      <c r="AJ954" s="23"/>
      <c r="AK954" s="23"/>
    </row>
    <row r="955" spans="1:37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23"/>
      <c r="AI955" s="23"/>
      <c r="AJ955" s="23"/>
      <c r="AK955" s="23"/>
    </row>
    <row r="956" spans="1:37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23"/>
      <c r="AI956" s="23"/>
      <c r="AJ956" s="23"/>
      <c r="AK956" s="23"/>
    </row>
    <row r="957" spans="1:37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23"/>
      <c r="AI957" s="23"/>
      <c r="AJ957" s="23"/>
      <c r="AK957" s="23"/>
    </row>
    <row r="958" spans="1:37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23"/>
      <c r="AI958" s="23"/>
      <c r="AJ958" s="23"/>
      <c r="AK958" s="23"/>
    </row>
    <row r="959" spans="1:37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23"/>
      <c r="AI959" s="23"/>
      <c r="AJ959" s="23"/>
      <c r="AK959" s="23"/>
    </row>
    <row r="960" spans="1:37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23"/>
      <c r="AI960" s="23"/>
      <c r="AJ960" s="23"/>
      <c r="AK960" s="23"/>
    </row>
    <row r="961" spans="1:37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23"/>
      <c r="AI961" s="23"/>
      <c r="AJ961" s="23"/>
      <c r="AK961" s="23"/>
    </row>
    <row r="962" spans="1:37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23"/>
      <c r="AI962" s="23"/>
      <c r="AJ962" s="23"/>
      <c r="AK962" s="23"/>
    </row>
    <row r="963" spans="1:37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23"/>
      <c r="AI963" s="23"/>
      <c r="AJ963" s="23"/>
      <c r="AK963" s="23"/>
    </row>
    <row r="964" spans="1:37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23"/>
      <c r="AI964" s="23"/>
      <c r="AJ964" s="23"/>
      <c r="AK964" s="23"/>
    </row>
    <row r="965" spans="1:37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23"/>
      <c r="AI965" s="23"/>
      <c r="AJ965" s="23"/>
      <c r="AK965" s="23"/>
    </row>
    <row r="966" spans="1:37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23"/>
      <c r="AI966" s="23"/>
      <c r="AJ966" s="23"/>
      <c r="AK966" s="23"/>
    </row>
    <row r="967" spans="1:37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23"/>
      <c r="AI967" s="23"/>
      <c r="AJ967" s="23"/>
      <c r="AK967" s="23"/>
    </row>
    <row r="968" spans="1:37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23"/>
      <c r="AI968" s="23"/>
      <c r="AJ968" s="23"/>
      <c r="AK968" s="23"/>
    </row>
    <row r="969" spans="1:37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23"/>
      <c r="AI969" s="23"/>
      <c r="AJ969" s="23"/>
      <c r="AK969" s="23"/>
    </row>
    <row r="970" spans="1:37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23"/>
      <c r="AI970" s="23"/>
      <c r="AJ970" s="23"/>
      <c r="AK970" s="23"/>
    </row>
    <row r="971" spans="1:37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23"/>
      <c r="AI971" s="23"/>
      <c r="AJ971" s="23"/>
      <c r="AK971" s="23"/>
    </row>
    <row r="972" spans="1:37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23"/>
      <c r="AI972" s="23"/>
      <c r="AJ972" s="23"/>
      <c r="AK972" s="23"/>
    </row>
    <row r="973" spans="1:37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23"/>
      <c r="AI973" s="23"/>
      <c r="AJ973" s="23"/>
      <c r="AK973" s="23"/>
    </row>
    <row r="974" spans="1:37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23"/>
      <c r="AI974" s="23"/>
      <c r="AJ974" s="23"/>
      <c r="AK974" s="23"/>
    </row>
    <row r="975" spans="1:37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23"/>
      <c r="AI975" s="23"/>
      <c r="AJ975" s="23"/>
      <c r="AK975" s="23"/>
    </row>
    <row r="976" spans="1:37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23"/>
      <c r="AI976" s="23"/>
      <c r="AJ976" s="23"/>
      <c r="AK976" s="23"/>
    </row>
    <row r="977" spans="1:37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23"/>
      <c r="AI977" s="23"/>
      <c r="AJ977" s="23"/>
      <c r="AK977" s="23"/>
    </row>
    <row r="978" spans="1:37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23"/>
      <c r="AI978" s="23"/>
      <c r="AJ978" s="23"/>
      <c r="AK978" s="23"/>
    </row>
    <row r="979" spans="1:37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23"/>
      <c r="AI979" s="23"/>
      <c r="AJ979" s="23"/>
      <c r="AK979" s="23"/>
    </row>
    <row r="980" spans="1:37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23"/>
      <c r="AI980" s="23"/>
      <c r="AJ980" s="23"/>
      <c r="AK980" s="23"/>
    </row>
    <row r="981" spans="1:37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23"/>
      <c r="AI981" s="23"/>
      <c r="AJ981" s="23"/>
      <c r="AK981" s="23"/>
    </row>
    <row r="982" spans="1:37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23"/>
      <c r="AI982" s="23"/>
      <c r="AJ982" s="23"/>
      <c r="AK982" s="23"/>
    </row>
    <row r="983" spans="1:37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23"/>
      <c r="AI983" s="23"/>
      <c r="AJ983" s="23"/>
      <c r="AK983" s="23"/>
    </row>
    <row r="984" spans="1:37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23"/>
      <c r="AI984" s="23"/>
      <c r="AJ984" s="23"/>
      <c r="AK984" s="23"/>
    </row>
    <row r="985" spans="1:37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23"/>
      <c r="AI985" s="23"/>
      <c r="AJ985" s="23"/>
      <c r="AK985" s="23"/>
    </row>
    <row r="986" spans="1:37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23"/>
      <c r="AI986" s="23"/>
      <c r="AJ986" s="23"/>
      <c r="AK986" s="23"/>
    </row>
    <row r="987" spans="1:37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23"/>
      <c r="AI987" s="23"/>
      <c r="AJ987" s="23"/>
      <c r="AK987" s="23"/>
    </row>
  </sheetData>
  <sheetProtection algorithmName="SHA-512" hashValue="IBVAM3yEjVjoKTIKYmRZ0aek5WquXOWfUDOGIkC0mEjL3S7IKpqxsiNyEUVE5YYFIyOXqC7NdpU4xU0DeErIHg==" saltValue="3NNiKl393KndKy6OJyx+pw==" spinCount="100000" sheet="1" objects="1" scenarios="1"/>
  <mergeCells count="36">
    <mergeCell ref="O38:T38"/>
    <mergeCell ref="U38:X38"/>
    <mergeCell ref="O42:T42"/>
    <mergeCell ref="U42:X42"/>
    <mergeCell ref="O39:T39"/>
    <mergeCell ref="U39:X39"/>
    <mergeCell ref="O40:T40"/>
    <mergeCell ref="U40:X40"/>
    <mergeCell ref="O41:T41"/>
    <mergeCell ref="U41:X41"/>
    <mergeCell ref="O36:T36"/>
    <mergeCell ref="U36:X36"/>
    <mergeCell ref="O37:T37"/>
    <mergeCell ref="U37:X37"/>
    <mergeCell ref="O35:S35"/>
    <mergeCell ref="T35:X35"/>
    <mergeCell ref="F28:H28"/>
    <mergeCell ref="M28:O28"/>
    <mergeCell ref="T28:V28"/>
    <mergeCell ref="AA28:AC28"/>
    <mergeCell ref="B33:AF33"/>
    <mergeCell ref="Y6:AE6"/>
    <mergeCell ref="AF6:AG6"/>
    <mergeCell ref="B9:B10"/>
    <mergeCell ref="C9:C10"/>
    <mergeCell ref="K2:AF4"/>
    <mergeCell ref="B4:C4"/>
    <mergeCell ref="B5:C5"/>
    <mergeCell ref="D5:J5"/>
    <mergeCell ref="K5:Q5"/>
    <mergeCell ref="R5:X5"/>
    <mergeCell ref="Y5:AE5"/>
    <mergeCell ref="AF5:AG5"/>
    <mergeCell ref="D6:J6"/>
    <mergeCell ref="K6:Q6"/>
    <mergeCell ref="R6:X6"/>
  </mergeCells>
  <conditionalFormatting sqref="C36:C42">
    <cfRule type="colorScale" priority="1">
      <colorScale>
        <cfvo type="formula" val="0"/>
        <cfvo type="formula" val="1"/>
        <color rgb="FFF1C232"/>
        <color rgb="FF57BB8A"/>
      </colorScale>
    </cfRule>
  </conditionalFormatting>
  <conditionalFormatting sqref="D11:AG25">
    <cfRule type="expression" dxfId="26" priority="2">
      <formula>D$8="X"</formula>
    </cfRule>
    <cfRule type="cellIs" dxfId="25" priority="3" operator="equal">
      <formula>"✅"</formula>
    </cfRule>
    <cfRule type="cellIs" dxfId="24" priority="4" operator="equal">
      <formula>"TRUE"</formula>
    </cfRule>
  </conditionalFormatting>
  <conditionalFormatting sqref="U36:U42">
    <cfRule type="colorScale" priority="6">
      <colorScale>
        <cfvo type="formula" val="0"/>
        <cfvo type="formula" val="1"/>
        <color rgb="FFF1C232"/>
        <color rgb="FF57BB8A"/>
      </colorScale>
    </cfRule>
  </conditionalFormatting>
  <conditionalFormatting sqref="AH11:AH25">
    <cfRule type="colorScale" priority="5">
      <colorScale>
        <cfvo type="formula" val="0%"/>
        <cfvo type="formula" val="100%"/>
        <color rgb="FFD47347"/>
        <color rgb="FF008072"/>
      </colorScale>
    </cfRule>
  </conditionalFormatting>
  <dataValidations count="2">
    <dataValidation type="list" allowBlank="1" showInputMessage="1" showErrorMessage="1" sqref="D8:AG8" xr:uid="{DC274E22-F386-4411-A291-8671BCC85E47}">
      <formula1>"X"</formula1>
    </dataValidation>
    <dataValidation type="list" allowBlank="1" showInputMessage="1" showErrorMessage="1" sqref="D11:AG25" xr:uid="{16A3E327-4031-4FEC-8EC7-A95BFA54536C}">
      <formula1>"✅"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A7DEDC4E-BFF6-4160-BED6-32832F22F4D5}">
          <x14:formula1>
            <xm:f>CONFIG!$E$5:$E$14</xm:f>
          </x14:formula1>
          <xm:sqref>C11:C25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C299-45B4-429B-A753-A6E31ED348DB}">
  <sheetPr>
    <outlinePr summaryBelow="0" summaryRight="0"/>
  </sheetPr>
  <dimension ref="A1:AL987"/>
  <sheetViews>
    <sheetView showGridLines="0" workbookViewId="0">
      <pane ySplit="8" topLeftCell="A9" activePane="bottomLeft" state="frozen"/>
      <selection pane="bottomLeft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4" width="5.28515625" style="26" customWidth="1"/>
    <col min="35" max="35" width="6.5703125" style="26" customWidth="1"/>
    <col min="36" max="16384" width="12.5703125" style="26"/>
  </cols>
  <sheetData>
    <row r="1" spans="1:38" s="17" customFormat="1" ht="58.5" customHeight="1" x14ac:dyDescent="0.2"/>
    <row r="2" spans="1:38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48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25"/>
      <c r="AI2" s="23"/>
      <c r="AJ2" s="23"/>
      <c r="AK2" s="23"/>
      <c r="AL2" s="23"/>
    </row>
    <row r="3" spans="1:38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25"/>
      <c r="AI3" s="23"/>
      <c r="AJ3" s="23"/>
      <c r="AK3" s="23"/>
      <c r="AL3" s="23"/>
    </row>
    <row r="4" spans="1:38" ht="27.75" customHeight="1" thickBot="1" x14ac:dyDescent="0.3">
      <c r="A4" s="23"/>
      <c r="B4" s="85">
        <f>AI10</f>
        <v>0.66129032258064513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25"/>
      <c r="AI4" s="23"/>
      <c r="AJ4" s="23"/>
      <c r="AK4" s="23"/>
      <c r="AL4" s="23"/>
    </row>
    <row r="5" spans="1:38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91" t="s">
        <v>18</v>
      </c>
      <c r="AG5" s="84"/>
      <c r="AH5" s="92"/>
      <c r="AI5" s="27"/>
      <c r="AJ5" s="27"/>
      <c r="AK5" s="27"/>
      <c r="AL5" s="27"/>
    </row>
    <row r="6" spans="1:38" ht="24.75" customHeight="1" x14ac:dyDescent="0.2">
      <c r="A6" s="23"/>
      <c r="B6" s="28"/>
      <c r="C6" s="29"/>
      <c r="D6" s="93">
        <f>AVERAGE(D7:J7)</f>
        <v>0.6428571428571429</v>
      </c>
      <c r="E6" s="86"/>
      <c r="F6" s="86"/>
      <c r="G6" s="86"/>
      <c r="H6" s="86"/>
      <c r="I6" s="86"/>
      <c r="J6" s="86"/>
      <c r="K6" s="93">
        <f>AVERAGE(K7:Q7)</f>
        <v>0.52380952380952384</v>
      </c>
      <c r="L6" s="86"/>
      <c r="M6" s="86"/>
      <c r="N6" s="86"/>
      <c r="O6" s="86"/>
      <c r="P6" s="86"/>
      <c r="Q6" s="86"/>
      <c r="R6" s="93">
        <f>AVERAGE(R7:X7)</f>
        <v>0.90476190476190477</v>
      </c>
      <c r="S6" s="86"/>
      <c r="T6" s="86"/>
      <c r="U6" s="86"/>
      <c r="V6" s="86"/>
      <c r="W6" s="86"/>
      <c r="X6" s="86"/>
      <c r="Y6" s="93">
        <f>AVERAGE(Y7:AE7)</f>
        <v>0.8571428571428571</v>
      </c>
      <c r="Z6" s="86"/>
      <c r="AA6" s="86"/>
      <c r="AB6" s="86"/>
      <c r="AC6" s="86"/>
      <c r="AD6" s="86"/>
      <c r="AE6" s="94"/>
      <c r="AF6" s="95">
        <f>AVERAGE(AF7:AH7)</f>
        <v>0</v>
      </c>
      <c r="AG6" s="86"/>
      <c r="AH6" s="94"/>
      <c r="AI6" s="23"/>
      <c r="AJ6" s="23"/>
      <c r="AK6" s="23"/>
      <c r="AL6" s="23"/>
    </row>
    <row r="7" spans="1:38" ht="24.75" hidden="1" customHeight="1" x14ac:dyDescent="0.2">
      <c r="A7" s="23"/>
      <c r="B7" s="28"/>
      <c r="C7" s="29"/>
      <c r="D7" s="61">
        <f>IF(D8="X","",COUNTIF(D11:D25,"✅")/COUNTA($B$11:$B$25))</f>
        <v>1</v>
      </c>
      <c r="E7" s="61">
        <f t="shared" ref="E7:AH7" si="0">IF(E8="X","",COUNTIF(E11:E25,"✅")/COUNTA($B$11:$B$25))</f>
        <v>1</v>
      </c>
      <c r="F7" s="61">
        <f t="shared" si="0"/>
        <v>0.16666666666666666</v>
      </c>
      <c r="G7" s="61">
        <f t="shared" si="0"/>
        <v>0.16666666666666666</v>
      </c>
      <c r="H7" s="61">
        <f t="shared" si="0"/>
        <v>0.16666666666666666</v>
      </c>
      <c r="I7" s="61">
        <f t="shared" si="0"/>
        <v>1</v>
      </c>
      <c r="J7" s="61">
        <f t="shared" si="0"/>
        <v>1</v>
      </c>
      <c r="K7" s="61">
        <f t="shared" si="0"/>
        <v>1</v>
      </c>
      <c r="L7" s="61">
        <f t="shared" si="0"/>
        <v>0.33333333333333331</v>
      </c>
      <c r="M7" s="61">
        <f t="shared" si="0"/>
        <v>0.33333333333333331</v>
      </c>
      <c r="N7" s="61">
        <f t="shared" si="0"/>
        <v>0.33333333333333331</v>
      </c>
      <c r="O7" s="61">
        <f t="shared" si="0"/>
        <v>0.33333333333333331</v>
      </c>
      <c r="P7" s="61">
        <f t="shared" si="0"/>
        <v>0.33333333333333331</v>
      </c>
      <c r="Q7" s="61">
        <f t="shared" si="0"/>
        <v>1</v>
      </c>
      <c r="R7" s="61">
        <f t="shared" si="0"/>
        <v>1</v>
      </c>
      <c r="S7" s="61">
        <f t="shared" si="0"/>
        <v>1</v>
      </c>
      <c r="T7" s="61">
        <f t="shared" si="0"/>
        <v>1</v>
      </c>
      <c r="U7" s="61">
        <f t="shared" si="0"/>
        <v>0.66666666666666663</v>
      </c>
      <c r="V7" s="61">
        <f t="shared" si="0"/>
        <v>0.66666666666666663</v>
      </c>
      <c r="W7" s="61">
        <f t="shared" si="0"/>
        <v>1</v>
      </c>
      <c r="X7" s="61">
        <f t="shared" si="0"/>
        <v>1</v>
      </c>
      <c r="Y7" s="61">
        <f t="shared" si="0"/>
        <v>1</v>
      </c>
      <c r="Z7" s="61">
        <f t="shared" si="0"/>
        <v>1</v>
      </c>
      <c r="AA7" s="61">
        <f t="shared" si="0"/>
        <v>0.66666666666666663</v>
      </c>
      <c r="AB7" s="61">
        <f t="shared" si="0"/>
        <v>0.66666666666666663</v>
      </c>
      <c r="AC7" s="61">
        <f t="shared" si="0"/>
        <v>0.66666666666666663</v>
      </c>
      <c r="AD7" s="61">
        <f t="shared" si="0"/>
        <v>1</v>
      </c>
      <c r="AE7" s="61">
        <f t="shared" si="0"/>
        <v>1</v>
      </c>
      <c r="AF7" s="61">
        <f t="shared" si="0"/>
        <v>0</v>
      </c>
      <c r="AG7" s="61">
        <f t="shared" si="0"/>
        <v>0</v>
      </c>
      <c r="AH7" s="61">
        <f t="shared" si="0"/>
        <v>0</v>
      </c>
      <c r="AI7" s="23"/>
      <c r="AJ7" s="23"/>
      <c r="AK7" s="23"/>
      <c r="AL7" s="23"/>
    </row>
    <row r="8" spans="1:38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/>
      <c r="S8" s="32"/>
      <c r="T8" s="32"/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31"/>
      <c r="AG8" s="32"/>
      <c r="AH8" s="33"/>
      <c r="AI8" s="23"/>
      <c r="AJ8" s="23"/>
      <c r="AK8" s="23"/>
      <c r="AL8" s="23"/>
    </row>
    <row r="9" spans="1:38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34">
        <v>29</v>
      </c>
      <c r="AG9" s="34">
        <v>30</v>
      </c>
      <c r="AH9" s="36">
        <v>31</v>
      </c>
      <c r="AI9" s="37" t="s">
        <v>21</v>
      </c>
      <c r="AJ9" s="37"/>
      <c r="AK9" s="23"/>
      <c r="AL9" s="23"/>
    </row>
    <row r="10" spans="1:38" ht="19.5" customHeight="1" x14ac:dyDescent="0.2">
      <c r="A10" s="23"/>
      <c r="B10" s="97"/>
      <c r="C10" s="99"/>
      <c r="D10" s="62" t="str">
        <f>TEXT(DATE(CONFIG!$C$4,5,D9),"ddd")</f>
        <v>qui</v>
      </c>
      <c r="E10" s="62" t="str">
        <f>TEXT(DATE(CONFIG!$C$4,5,E9),"ddd")</f>
        <v>sex</v>
      </c>
      <c r="F10" s="62" t="str">
        <f>TEXT(DATE(CONFIG!$C$4,5,F9),"ddd")</f>
        <v>sáb</v>
      </c>
      <c r="G10" s="62" t="str">
        <f>TEXT(DATE(CONFIG!$C$4,5,G9),"ddd")</f>
        <v>dom</v>
      </c>
      <c r="H10" s="62" t="str">
        <f>TEXT(DATE(CONFIG!$C$4,5,H9),"ddd")</f>
        <v>seg</v>
      </c>
      <c r="I10" s="62" t="str">
        <f>TEXT(DATE(CONFIG!$C$4,5,I9),"ddd")</f>
        <v>ter</v>
      </c>
      <c r="J10" s="63" t="str">
        <f>TEXT(DATE(CONFIG!$C$4,5,J9),"ddd")</f>
        <v>qua</v>
      </c>
      <c r="K10" s="62" t="str">
        <f>TEXT(DATE(CONFIG!$C$4,5,K9),"ddd")</f>
        <v>qui</v>
      </c>
      <c r="L10" s="62" t="str">
        <f>TEXT(DATE(CONFIG!$C$4,5,L9),"ddd")</f>
        <v>sex</v>
      </c>
      <c r="M10" s="62" t="str">
        <f>TEXT(DATE(CONFIG!$C$4,5,M9),"ddd")</f>
        <v>sáb</v>
      </c>
      <c r="N10" s="62" t="str">
        <f>TEXT(DATE(CONFIG!$C$4,5,N9),"ddd")</f>
        <v>dom</v>
      </c>
      <c r="O10" s="62" t="str">
        <f>TEXT(DATE(CONFIG!$C$4,5,O9),"ddd")</f>
        <v>seg</v>
      </c>
      <c r="P10" s="62" t="str">
        <f>TEXT(DATE(CONFIG!$C$4,5,P9),"ddd")</f>
        <v>ter</v>
      </c>
      <c r="Q10" s="63" t="str">
        <f>TEXT(DATE(CONFIG!$C$4,5,Q9),"ddd")</f>
        <v>qua</v>
      </c>
      <c r="R10" s="62" t="str">
        <f>TEXT(DATE(CONFIG!$C$4,5,R9),"ddd")</f>
        <v>qui</v>
      </c>
      <c r="S10" s="62" t="str">
        <f>TEXT(DATE(CONFIG!$C$4,5,S9),"ddd")</f>
        <v>sex</v>
      </c>
      <c r="T10" s="62" t="str">
        <f>TEXT(DATE(CONFIG!$C$4,5,T9),"ddd")</f>
        <v>sáb</v>
      </c>
      <c r="U10" s="62" t="str">
        <f>TEXT(DATE(CONFIG!$C$4,5,U9),"ddd")</f>
        <v>dom</v>
      </c>
      <c r="V10" s="62" t="str">
        <f>TEXT(DATE(CONFIG!$C$4,5,V9),"ddd")</f>
        <v>seg</v>
      </c>
      <c r="W10" s="62" t="str">
        <f>TEXT(DATE(CONFIG!$C$4,5,W9),"ddd")</f>
        <v>ter</v>
      </c>
      <c r="X10" s="63" t="str">
        <f>TEXT(DATE(CONFIG!$C$4,5,X9),"ddd")</f>
        <v>qua</v>
      </c>
      <c r="Y10" s="62" t="str">
        <f>TEXT(DATE(CONFIG!$C$4,5,Y9),"ddd")</f>
        <v>qui</v>
      </c>
      <c r="Z10" s="62" t="str">
        <f>TEXT(DATE(CONFIG!$C$4,5,Z9),"ddd")</f>
        <v>sex</v>
      </c>
      <c r="AA10" s="62" t="str">
        <f>TEXT(DATE(CONFIG!$C$4,5,AA9),"ddd")</f>
        <v>sáb</v>
      </c>
      <c r="AB10" s="62" t="str">
        <f>TEXT(DATE(CONFIG!$C$4,5,AB9),"ddd")</f>
        <v>dom</v>
      </c>
      <c r="AC10" s="62" t="str">
        <f>TEXT(DATE(CONFIG!$C$4,5,AC9),"ddd")</f>
        <v>seg</v>
      </c>
      <c r="AD10" s="62" t="str">
        <f>TEXT(DATE(CONFIG!$C$4,5,AD9),"ddd")</f>
        <v>ter</v>
      </c>
      <c r="AE10" s="63" t="str">
        <f>TEXT(DATE(CONFIG!$C$4,5,AE9),"ddd")</f>
        <v>qua</v>
      </c>
      <c r="AF10" s="62" t="str">
        <f>TEXT(DATE(CONFIG!$C$4,5,AF9),"ddd")</f>
        <v>qui</v>
      </c>
      <c r="AG10" s="62" t="str">
        <f>TEXT(DATE(CONFIG!$C$4,5,AG9),"ddd")</f>
        <v>sex</v>
      </c>
      <c r="AH10" s="62" t="str">
        <f>TEXT(DATE(CONFIG!$C$4,5,AH9),"ddd")</f>
        <v>sáb</v>
      </c>
      <c r="AI10" s="65">
        <f>AVERAGE(AI11:AI25)</f>
        <v>0.66129032258064513</v>
      </c>
      <c r="AJ10" s="65">
        <f>1-AI10</f>
        <v>0.33870967741935487</v>
      </c>
      <c r="AK10" s="23"/>
      <c r="AL10" s="23"/>
    </row>
    <row r="11" spans="1:38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 t="s">
        <v>79</v>
      </c>
      <c r="H11" s="41" t="s">
        <v>79</v>
      </c>
      <c r="I11" s="41" t="s">
        <v>79</v>
      </c>
      <c r="J11" s="40" t="s">
        <v>79</v>
      </c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39"/>
      <c r="AG11" s="41"/>
      <c r="AH11" s="40"/>
      <c r="AI11" s="66">
        <f>IF(B11="","",IF((COUNTIF(D11:AH11,"✅")/(31-COUNTIF($D$8:$AH$8,"✅")))&gt;1,1,(COUNTIF(D11:AH11,"✅")/(31-COUNTIF($D$8:$AH$8,"✅")))))</f>
        <v>0.90322580645161288</v>
      </c>
      <c r="AJ11" s="23"/>
      <c r="AK11" s="23"/>
      <c r="AL11" s="23"/>
    </row>
    <row r="12" spans="1:38" ht="19.5" customHeight="1" x14ac:dyDescent="0.2">
      <c r="A12" s="23"/>
      <c r="B12" s="39" t="s">
        <v>23</v>
      </c>
      <c r="C12" s="40" t="s">
        <v>3</v>
      </c>
      <c r="D12" s="41" t="s">
        <v>79</v>
      </c>
      <c r="E12" s="41" t="s">
        <v>79</v>
      </c>
      <c r="F12" s="41"/>
      <c r="G12" s="41"/>
      <c r="H12" s="41"/>
      <c r="I12" s="41" t="s">
        <v>79</v>
      </c>
      <c r="J12" s="40" t="s">
        <v>79</v>
      </c>
      <c r="K12" s="41" t="s">
        <v>79</v>
      </c>
      <c r="L12" s="41"/>
      <c r="M12" s="41"/>
      <c r="N12" s="41"/>
      <c r="O12" s="41"/>
      <c r="P12" s="41"/>
      <c r="Q12" s="40" t="s">
        <v>79</v>
      </c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39"/>
      <c r="AG12" s="41"/>
      <c r="AH12" s="40"/>
      <c r="AI12" s="66">
        <f t="shared" ref="AI12:AI25" si="1">IF(B12="","",IF((COUNTIF(D12:AH12,"✅")/(31-COUNTIF($D$8:$AH$8,"✅")))&gt;1,1,(COUNTIF(D12:AH12,"✅")/(31-COUNTIF($D$8:$AH$8,"✅")))))</f>
        <v>0.64516129032258063</v>
      </c>
      <c r="AJ12" s="23"/>
      <c r="AK12" s="23"/>
      <c r="AL12" s="23"/>
    </row>
    <row r="13" spans="1:38" ht="19.5" customHeight="1" x14ac:dyDescent="0.2">
      <c r="A13" s="23"/>
      <c r="B13" s="39" t="s">
        <v>24</v>
      </c>
      <c r="C13" s="40" t="s">
        <v>2</v>
      </c>
      <c r="D13" s="41" t="s">
        <v>79</v>
      </c>
      <c r="E13" s="41" t="s">
        <v>79</v>
      </c>
      <c r="F13" s="41"/>
      <c r="G13" s="41"/>
      <c r="H13" s="41"/>
      <c r="I13" s="41" t="s">
        <v>79</v>
      </c>
      <c r="J13" s="40" t="s">
        <v>79</v>
      </c>
      <c r="K13" s="41" t="s">
        <v>79</v>
      </c>
      <c r="L13" s="41"/>
      <c r="M13" s="41"/>
      <c r="N13" s="41"/>
      <c r="O13" s="41"/>
      <c r="P13" s="41"/>
      <c r="Q13" s="40" t="s">
        <v>79</v>
      </c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39"/>
      <c r="AG13" s="41"/>
      <c r="AH13" s="40"/>
      <c r="AI13" s="66">
        <f t="shared" si="1"/>
        <v>0.54838709677419351</v>
      </c>
      <c r="AJ13" s="23"/>
      <c r="AK13" s="23"/>
      <c r="AL13" s="23"/>
    </row>
    <row r="14" spans="1:38" ht="19.5" customHeight="1" x14ac:dyDescent="0.2">
      <c r="A14" s="23"/>
      <c r="B14" s="39" t="s">
        <v>25</v>
      </c>
      <c r="C14" s="40" t="s">
        <v>4</v>
      </c>
      <c r="D14" s="41" t="s">
        <v>79</v>
      </c>
      <c r="E14" s="41" t="s">
        <v>79</v>
      </c>
      <c r="F14" s="41"/>
      <c r="G14" s="41"/>
      <c r="H14" s="41"/>
      <c r="I14" s="41" t="s">
        <v>79</v>
      </c>
      <c r="J14" s="40" t="s">
        <v>79</v>
      </c>
      <c r="K14" s="41" t="s">
        <v>79</v>
      </c>
      <c r="L14" s="41"/>
      <c r="M14" s="41"/>
      <c r="N14" s="41"/>
      <c r="O14" s="41"/>
      <c r="P14" s="41"/>
      <c r="Q14" s="40" t="s">
        <v>79</v>
      </c>
      <c r="R14" s="41" t="s">
        <v>79</v>
      </c>
      <c r="S14" s="41" t="s">
        <v>79</v>
      </c>
      <c r="T14" s="41" t="s">
        <v>79</v>
      </c>
      <c r="U14" s="41"/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39"/>
      <c r="AG14" s="41"/>
      <c r="AH14" s="40"/>
      <c r="AI14" s="66">
        <f t="shared" si="1"/>
        <v>0.4838709677419355</v>
      </c>
      <c r="AJ14" s="23"/>
      <c r="AK14" s="23"/>
      <c r="AL14" s="23"/>
    </row>
    <row r="15" spans="1:38" ht="19.5" customHeight="1" x14ac:dyDescent="0.2">
      <c r="A15" s="23"/>
      <c r="B15" s="39" t="s">
        <v>26</v>
      </c>
      <c r="C15" s="40" t="s">
        <v>5</v>
      </c>
      <c r="D15" s="41" t="s">
        <v>79</v>
      </c>
      <c r="E15" s="41" t="s">
        <v>79</v>
      </c>
      <c r="F15" s="41"/>
      <c r="G15" s="41"/>
      <c r="H15" s="41"/>
      <c r="I15" s="41" t="s">
        <v>79</v>
      </c>
      <c r="J15" s="40" t="s">
        <v>79</v>
      </c>
      <c r="K15" s="41" t="s">
        <v>79</v>
      </c>
      <c r="L15" s="41"/>
      <c r="M15" s="41"/>
      <c r="N15" s="41"/>
      <c r="O15" s="41"/>
      <c r="P15" s="41"/>
      <c r="Q15" s="40" t="s">
        <v>79</v>
      </c>
      <c r="R15" s="41" t="s">
        <v>79</v>
      </c>
      <c r="S15" s="41" t="s">
        <v>79</v>
      </c>
      <c r="T15" s="41" t="s">
        <v>79</v>
      </c>
      <c r="U15" s="41"/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39"/>
      <c r="AG15" s="41"/>
      <c r="AH15" s="40"/>
      <c r="AI15" s="66">
        <f t="shared" si="1"/>
        <v>0.58064516129032262</v>
      </c>
      <c r="AJ15" s="23"/>
      <c r="AK15" s="23"/>
      <c r="AL15" s="23"/>
    </row>
    <row r="16" spans="1:38" ht="19.5" customHeight="1" x14ac:dyDescent="0.2">
      <c r="A16" s="23"/>
      <c r="B16" s="39" t="s">
        <v>27</v>
      </c>
      <c r="C16" s="40" t="s">
        <v>6</v>
      </c>
      <c r="D16" s="41" t="s">
        <v>79</v>
      </c>
      <c r="E16" s="41" t="s">
        <v>79</v>
      </c>
      <c r="F16" s="41"/>
      <c r="G16" s="41"/>
      <c r="H16" s="41"/>
      <c r="I16" s="41" t="s">
        <v>79</v>
      </c>
      <c r="J16" s="40" t="s">
        <v>79</v>
      </c>
      <c r="K16" s="41" t="s">
        <v>79</v>
      </c>
      <c r="L16" s="41" t="s">
        <v>79</v>
      </c>
      <c r="M16" s="41" t="s">
        <v>79</v>
      </c>
      <c r="N16" s="41" t="s">
        <v>79</v>
      </c>
      <c r="O16" s="41" t="s">
        <v>79</v>
      </c>
      <c r="P16" s="41" t="s">
        <v>79</v>
      </c>
      <c r="Q16" s="40" t="s">
        <v>79</v>
      </c>
      <c r="R16" s="41" t="s">
        <v>79</v>
      </c>
      <c r="S16" s="41" t="s">
        <v>79</v>
      </c>
      <c r="T16" s="41" t="s">
        <v>79</v>
      </c>
      <c r="U16" s="41" t="s">
        <v>79</v>
      </c>
      <c r="V16" s="41" t="s">
        <v>79</v>
      </c>
      <c r="W16" s="41" t="s">
        <v>79</v>
      </c>
      <c r="X16" s="40" t="s">
        <v>79</v>
      </c>
      <c r="Y16" s="41" t="s">
        <v>79</v>
      </c>
      <c r="Z16" s="41" t="s">
        <v>79</v>
      </c>
      <c r="AA16" s="41" t="s">
        <v>79</v>
      </c>
      <c r="AB16" s="41" t="s">
        <v>79</v>
      </c>
      <c r="AC16" s="41" t="s">
        <v>79</v>
      </c>
      <c r="AD16" s="41" t="s">
        <v>79</v>
      </c>
      <c r="AE16" s="41" t="s">
        <v>79</v>
      </c>
      <c r="AF16" s="39"/>
      <c r="AG16" s="41"/>
      <c r="AH16" s="40"/>
      <c r="AI16" s="66">
        <f t="shared" si="1"/>
        <v>0.80645161290322576</v>
      </c>
      <c r="AJ16" s="23"/>
      <c r="AK16" s="23"/>
      <c r="AL16" s="23"/>
    </row>
    <row r="17" spans="1:38" ht="19.5" customHeight="1" x14ac:dyDescent="0.2">
      <c r="A17" s="23"/>
      <c r="B17" s="39"/>
      <c r="C17" s="40"/>
      <c r="D17" s="41"/>
      <c r="E17" s="41"/>
      <c r="F17" s="41"/>
      <c r="G17" s="41"/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39"/>
      <c r="AG17" s="41"/>
      <c r="AH17" s="40"/>
      <c r="AI17" s="66" t="str">
        <f t="shared" si="1"/>
        <v/>
      </c>
      <c r="AJ17" s="23"/>
      <c r="AK17" s="23"/>
      <c r="AL17" s="23"/>
    </row>
    <row r="18" spans="1:38" ht="19.5" customHeight="1" x14ac:dyDescent="0.2">
      <c r="A18" s="23"/>
      <c r="B18" s="39"/>
      <c r="C18" s="40"/>
      <c r="D18" s="41"/>
      <c r="E18" s="41"/>
      <c r="F18" s="41"/>
      <c r="G18" s="41"/>
      <c r="H18" s="41"/>
      <c r="I18" s="41"/>
      <c r="J18" s="40"/>
      <c r="K18" s="39"/>
      <c r="L18" s="41"/>
      <c r="M18" s="41"/>
      <c r="N18" s="41"/>
      <c r="O18" s="41"/>
      <c r="P18" s="41"/>
      <c r="Q18" s="40"/>
      <c r="R18" s="39"/>
      <c r="S18" s="41"/>
      <c r="T18" s="41"/>
      <c r="U18" s="41"/>
      <c r="V18" s="41"/>
      <c r="W18" s="41"/>
      <c r="X18" s="40"/>
      <c r="Y18" s="39"/>
      <c r="Z18" s="41"/>
      <c r="AA18" s="41"/>
      <c r="AB18" s="41"/>
      <c r="AC18" s="41"/>
      <c r="AD18" s="41"/>
      <c r="AE18" s="40"/>
      <c r="AF18" s="39"/>
      <c r="AG18" s="41"/>
      <c r="AH18" s="40"/>
      <c r="AI18" s="66" t="str">
        <f t="shared" si="1"/>
        <v/>
      </c>
      <c r="AJ18" s="23"/>
      <c r="AK18" s="23"/>
      <c r="AL18" s="23"/>
    </row>
    <row r="19" spans="1:38" ht="19.5" customHeight="1" x14ac:dyDescent="0.2">
      <c r="A19" s="23"/>
      <c r="B19" s="39"/>
      <c r="C19" s="40"/>
      <c r="D19" s="41"/>
      <c r="E19" s="41"/>
      <c r="F19" s="41"/>
      <c r="G19" s="41"/>
      <c r="H19" s="41"/>
      <c r="I19" s="41"/>
      <c r="J19" s="40"/>
      <c r="K19" s="39"/>
      <c r="L19" s="41"/>
      <c r="M19" s="41"/>
      <c r="N19" s="41"/>
      <c r="O19" s="41"/>
      <c r="P19" s="41"/>
      <c r="Q19" s="40"/>
      <c r="R19" s="39"/>
      <c r="S19" s="41"/>
      <c r="T19" s="41"/>
      <c r="U19" s="41"/>
      <c r="V19" s="41"/>
      <c r="W19" s="41"/>
      <c r="X19" s="40"/>
      <c r="Y19" s="39"/>
      <c r="Z19" s="41"/>
      <c r="AA19" s="41"/>
      <c r="AB19" s="41"/>
      <c r="AC19" s="41"/>
      <c r="AD19" s="41"/>
      <c r="AE19" s="40"/>
      <c r="AF19" s="39"/>
      <c r="AG19" s="41"/>
      <c r="AH19" s="40"/>
      <c r="AI19" s="66" t="str">
        <f t="shared" si="1"/>
        <v/>
      </c>
      <c r="AJ19" s="23"/>
      <c r="AK19" s="23"/>
      <c r="AL19" s="23"/>
    </row>
    <row r="20" spans="1:38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39"/>
      <c r="AG20" s="41"/>
      <c r="AH20" s="40"/>
      <c r="AI20" s="66" t="str">
        <f t="shared" si="1"/>
        <v/>
      </c>
      <c r="AJ20" s="23"/>
      <c r="AK20" s="23"/>
      <c r="AL20" s="23"/>
    </row>
    <row r="21" spans="1:38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39"/>
      <c r="AG21" s="41"/>
      <c r="AH21" s="40"/>
      <c r="AI21" s="66" t="str">
        <f t="shared" si="1"/>
        <v/>
      </c>
      <c r="AJ21" s="23"/>
      <c r="AK21" s="23"/>
      <c r="AL21" s="23"/>
    </row>
    <row r="22" spans="1:38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39"/>
      <c r="AG22" s="41"/>
      <c r="AH22" s="40"/>
      <c r="AI22" s="66" t="str">
        <f t="shared" si="1"/>
        <v/>
      </c>
      <c r="AJ22" s="23"/>
      <c r="AK22" s="23"/>
      <c r="AL22" s="23"/>
    </row>
    <row r="23" spans="1:38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39"/>
      <c r="AG23" s="41"/>
      <c r="AH23" s="40"/>
      <c r="AI23" s="66" t="str">
        <f t="shared" si="1"/>
        <v/>
      </c>
      <c r="AJ23" s="23"/>
      <c r="AK23" s="23"/>
      <c r="AL23" s="23"/>
    </row>
    <row r="24" spans="1:38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39"/>
      <c r="AG24" s="41"/>
      <c r="AH24" s="40"/>
      <c r="AI24" s="66" t="str">
        <f t="shared" si="1"/>
        <v/>
      </c>
      <c r="AJ24" s="23"/>
      <c r="AK24" s="23"/>
      <c r="AL24" s="23"/>
    </row>
    <row r="25" spans="1:38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39"/>
      <c r="AG25" s="41"/>
      <c r="AH25" s="40"/>
      <c r="AI25" s="66" t="str">
        <f t="shared" si="1"/>
        <v/>
      </c>
      <c r="AJ25" s="23"/>
      <c r="AK25" s="23"/>
      <c r="AL25" s="23"/>
    </row>
    <row r="26" spans="1:38" ht="27.75" customHeight="1" x14ac:dyDescent="0.2">
      <c r="A26" s="37"/>
      <c r="B26" s="43"/>
      <c r="C26" s="44"/>
      <c r="D26" s="67">
        <f>1-D6</f>
        <v>0.3571428571428571</v>
      </c>
      <c r="E26" s="68">
        <f>D6</f>
        <v>0.6428571428571429</v>
      </c>
      <c r="F26" s="45"/>
      <c r="G26" s="45"/>
      <c r="H26" s="45"/>
      <c r="I26" s="45"/>
      <c r="J26" s="46"/>
      <c r="K26" s="68">
        <f>1-K6</f>
        <v>0.47619047619047616</v>
      </c>
      <c r="L26" s="68">
        <f>K6</f>
        <v>0.52380952380952384</v>
      </c>
      <c r="M26" s="45"/>
      <c r="N26" s="45"/>
      <c r="O26" s="45"/>
      <c r="P26" s="45"/>
      <c r="Q26" s="46"/>
      <c r="R26" s="68">
        <f>1-R6</f>
        <v>9.5238095238095233E-2</v>
      </c>
      <c r="S26" s="68">
        <f>R6</f>
        <v>0.90476190476190477</v>
      </c>
      <c r="T26" s="45"/>
      <c r="U26" s="45"/>
      <c r="V26" s="45"/>
      <c r="W26" s="45"/>
      <c r="X26" s="46"/>
      <c r="Y26" s="68">
        <f>1-Y6</f>
        <v>0.1428571428571429</v>
      </c>
      <c r="Z26" s="68">
        <f>Y6</f>
        <v>0.8571428571428571</v>
      </c>
      <c r="AA26" s="47"/>
      <c r="AB26" s="47"/>
      <c r="AC26" s="47"/>
      <c r="AD26" s="47"/>
      <c r="AE26" s="46"/>
      <c r="AF26" s="47"/>
      <c r="AG26" s="47"/>
      <c r="AH26" s="44"/>
      <c r="AI26" s="37"/>
      <c r="AJ26" s="37"/>
      <c r="AK26" s="37"/>
      <c r="AL26" s="37"/>
    </row>
    <row r="27" spans="1:38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50"/>
      <c r="AG27" s="50"/>
      <c r="AH27" s="51"/>
      <c r="AI27" s="23"/>
      <c r="AJ27" s="23"/>
      <c r="AK27" s="23"/>
      <c r="AL27" s="23"/>
    </row>
    <row r="28" spans="1:38" ht="19.5" customHeight="1" x14ac:dyDescent="0.2">
      <c r="A28" s="23"/>
      <c r="B28" s="48"/>
      <c r="C28" s="49"/>
      <c r="D28" s="50"/>
      <c r="E28" s="50"/>
      <c r="F28" s="100">
        <f>E26</f>
        <v>0.6428571428571429</v>
      </c>
      <c r="G28" s="86"/>
      <c r="H28" s="86"/>
      <c r="I28" s="50"/>
      <c r="J28" s="51"/>
      <c r="K28" s="50"/>
      <c r="L28" s="50"/>
      <c r="M28" s="100">
        <f>L26</f>
        <v>0.52380952380952384</v>
      </c>
      <c r="N28" s="86"/>
      <c r="O28" s="86"/>
      <c r="P28" s="50"/>
      <c r="Q28" s="51"/>
      <c r="R28" s="50"/>
      <c r="S28" s="50"/>
      <c r="T28" s="100">
        <f>S26</f>
        <v>0.90476190476190477</v>
      </c>
      <c r="U28" s="86"/>
      <c r="V28" s="86"/>
      <c r="W28" s="50"/>
      <c r="X28" s="51"/>
      <c r="Y28" s="50"/>
      <c r="Z28" s="50"/>
      <c r="AA28" s="100">
        <f>Z26</f>
        <v>0.8571428571428571</v>
      </c>
      <c r="AB28" s="86"/>
      <c r="AC28" s="86"/>
      <c r="AD28" s="50"/>
      <c r="AE28" s="51"/>
      <c r="AF28" s="50"/>
      <c r="AG28" s="50"/>
      <c r="AH28" s="51"/>
      <c r="AI28" s="23"/>
      <c r="AJ28" s="23"/>
      <c r="AK28" s="23"/>
      <c r="AL28" s="23"/>
    </row>
    <row r="29" spans="1:38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50"/>
      <c r="AG29" s="50"/>
      <c r="AH29" s="51"/>
      <c r="AI29" s="23"/>
      <c r="AJ29" s="23"/>
      <c r="AK29" s="23"/>
      <c r="AL29" s="23"/>
    </row>
    <row r="30" spans="1:38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50"/>
      <c r="AG30" s="50"/>
      <c r="AH30" s="51"/>
      <c r="AI30" s="23"/>
      <c r="AJ30" s="23"/>
      <c r="AK30" s="23"/>
      <c r="AL30" s="23"/>
    </row>
    <row r="31" spans="1:38" ht="19.5" customHeight="1" thickBot="1" x14ac:dyDescent="0.25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54"/>
      <c r="AG31" s="54"/>
      <c r="AH31" s="55"/>
      <c r="AI31" s="23"/>
      <c r="AJ31" s="23"/>
      <c r="AK31" s="23"/>
      <c r="AL31" s="23"/>
    </row>
    <row r="32" spans="1:38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58"/>
      <c r="AH32" s="58"/>
      <c r="AI32" s="23"/>
      <c r="AJ32" s="23"/>
      <c r="AK32" s="23"/>
      <c r="AL32" s="23"/>
    </row>
    <row r="33" spans="1:38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59"/>
      <c r="AI33" s="23"/>
      <c r="AJ33" s="23"/>
      <c r="AK33" s="23"/>
      <c r="AL33" s="23"/>
    </row>
    <row r="34" spans="1:38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23"/>
      <c r="AJ34" s="23"/>
      <c r="AK34" s="23"/>
      <c r="AL34" s="23"/>
    </row>
    <row r="35" spans="1:38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23"/>
      <c r="AJ35" s="23"/>
      <c r="AK35" s="23"/>
      <c r="AL35" s="23"/>
    </row>
    <row r="36" spans="1:38" ht="28.5" customHeight="1" x14ac:dyDescent="0.2">
      <c r="A36" s="23"/>
      <c r="B36" s="69" t="str">
        <f>CONFIG!E5</f>
        <v>Lazer</v>
      </c>
      <c r="C36" s="70">
        <f t="shared" ref="C36:C42" si="2">IFERROR(AVERAGEIFS($AI$11:$AI$25,$C$11:$C$25,B36),"")</f>
        <v>0.54838709677419351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3">IFERROR(AVERAGEIFS($D$7:$AH$7,$D$10:$AH$10,N36),"")</f>
        <v>0.45833333333333326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23"/>
      <c r="AJ36" s="23"/>
      <c r="AK36" s="23"/>
      <c r="AL36" s="23"/>
    </row>
    <row r="37" spans="1:38" ht="28.5" customHeight="1" x14ac:dyDescent="0.2">
      <c r="A37" s="23"/>
      <c r="B37" s="69" t="str">
        <f>CONFIG!E6</f>
        <v>Saúde</v>
      </c>
      <c r="C37" s="70">
        <f t="shared" si="2"/>
        <v>0.77419354838709675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3"/>
        <v>0.83333333333333326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23"/>
      <c r="AJ37" s="23"/>
      <c r="AK37" s="23"/>
      <c r="AL37" s="23"/>
    </row>
    <row r="38" spans="1:38" ht="28.5" customHeight="1" x14ac:dyDescent="0.2">
      <c r="A38" s="23"/>
      <c r="B38" s="69" t="str">
        <f>CONFIG!E7</f>
        <v>Família</v>
      </c>
      <c r="C38" s="70">
        <f t="shared" si="2"/>
        <v>0.4838709677419355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3"/>
        <v>1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23"/>
      <c r="AJ38" s="23"/>
      <c r="AK38" s="23"/>
      <c r="AL38" s="23"/>
    </row>
    <row r="39" spans="1:38" ht="28.5" customHeight="1" x14ac:dyDescent="0.2">
      <c r="A39" s="23"/>
      <c r="B39" s="69" t="str">
        <f>CONFIG!E8</f>
        <v>Espiritualidade</v>
      </c>
      <c r="C39" s="70">
        <f t="shared" si="2"/>
        <v>0.58064516129032262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3"/>
        <v>0.8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23"/>
      <c r="AJ39" s="23"/>
      <c r="AK39" s="23"/>
      <c r="AL39" s="23"/>
    </row>
    <row r="40" spans="1:38" ht="28.5" customHeight="1" x14ac:dyDescent="0.2">
      <c r="A40" s="23"/>
      <c r="B40" s="69" t="str">
        <f>CONFIG!E9</f>
        <v>Finanças</v>
      </c>
      <c r="C40" s="70">
        <f t="shared" si="2"/>
        <v>0.80645161290322576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3"/>
        <v>0.66666666666666663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23"/>
      <c r="AJ40" s="23"/>
      <c r="AK40" s="23"/>
      <c r="AL40" s="23"/>
    </row>
    <row r="41" spans="1:38" ht="28.5" customHeight="1" x14ac:dyDescent="0.2">
      <c r="A41" s="23"/>
      <c r="B41" s="69" t="str">
        <f>CONFIG!E10</f>
        <v>Estudos</v>
      </c>
      <c r="C41" s="70" t="str">
        <f t="shared" si="2"/>
        <v/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3"/>
        <v>0.43333333333333329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23"/>
      <c r="AJ41" s="23"/>
      <c r="AK41" s="23"/>
      <c r="AL41" s="23"/>
    </row>
    <row r="42" spans="1:38" ht="30" customHeight="1" x14ac:dyDescent="0.2">
      <c r="A42" s="23"/>
      <c r="B42" s="69" t="str">
        <f>CONFIG!E11</f>
        <v>Hobbies</v>
      </c>
      <c r="C42" s="70" t="str">
        <f t="shared" si="2"/>
        <v/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3"/>
        <v>0.45833333333333326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23"/>
      <c r="AJ42" s="23"/>
      <c r="AK42" s="23"/>
      <c r="AL42" s="23"/>
    </row>
    <row r="43" spans="1:38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23"/>
      <c r="AJ43" s="23"/>
      <c r="AK43" s="23"/>
      <c r="AL43" s="23"/>
    </row>
    <row r="44" spans="1:38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23"/>
      <c r="AJ44" s="23"/>
      <c r="AK44" s="23"/>
      <c r="AL44" s="23"/>
    </row>
    <row r="45" spans="1:38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23"/>
      <c r="AJ45" s="23"/>
      <c r="AK45" s="23"/>
      <c r="AL45" s="23"/>
    </row>
    <row r="46" spans="1:38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23"/>
      <c r="AJ46" s="23"/>
      <c r="AK46" s="23"/>
      <c r="AL46" s="23"/>
    </row>
    <row r="47" spans="1:38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23"/>
      <c r="AJ47" s="23"/>
      <c r="AK47" s="23"/>
      <c r="AL47" s="23"/>
    </row>
    <row r="48" spans="1:38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23"/>
      <c r="AJ48" s="23"/>
      <c r="AK48" s="23"/>
      <c r="AL48" s="23"/>
    </row>
    <row r="49" spans="1:38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23"/>
      <c r="AJ49" s="23"/>
      <c r="AK49" s="23"/>
      <c r="AL49" s="23"/>
    </row>
    <row r="50" spans="1:38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23"/>
      <c r="AJ50" s="23"/>
      <c r="AK50" s="23"/>
      <c r="AL50" s="23"/>
    </row>
    <row r="51" spans="1:38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23"/>
      <c r="AJ51" s="23"/>
      <c r="AK51" s="23"/>
      <c r="AL51" s="23"/>
    </row>
    <row r="52" spans="1:38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23"/>
      <c r="AJ52" s="23"/>
      <c r="AK52" s="23"/>
      <c r="AL52" s="23"/>
    </row>
    <row r="53" spans="1:38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23"/>
      <c r="AJ53" s="23"/>
      <c r="AK53" s="23"/>
      <c r="AL53" s="23"/>
    </row>
    <row r="54" spans="1:38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23"/>
      <c r="AJ54" s="23"/>
      <c r="AK54" s="23"/>
      <c r="AL54" s="23"/>
    </row>
    <row r="55" spans="1:38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23"/>
      <c r="AJ55" s="23"/>
      <c r="AK55" s="23"/>
      <c r="AL55" s="23"/>
    </row>
    <row r="56" spans="1:38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23"/>
      <c r="AJ56" s="23"/>
      <c r="AK56" s="23"/>
      <c r="AL56" s="23"/>
    </row>
    <row r="57" spans="1:38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23"/>
      <c r="AJ57" s="23"/>
      <c r="AK57" s="23"/>
      <c r="AL57" s="23"/>
    </row>
    <row r="58" spans="1:38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23"/>
      <c r="AJ58" s="23"/>
      <c r="AK58" s="23"/>
      <c r="AL58" s="23"/>
    </row>
    <row r="59" spans="1:38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23"/>
      <c r="AJ59" s="23"/>
      <c r="AK59" s="23"/>
      <c r="AL59" s="23"/>
    </row>
    <row r="60" spans="1:38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23"/>
      <c r="AJ60" s="23"/>
      <c r="AK60" s="23"/>
      <c r="AL60" s="23"/>
    </row>
    <row r="61" spans="1:38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23"/>
      <c r="AJ61" s="23"/>
      <c r="AK61" s="23"/>
      <c r="AL61" s="23"/>
    </row>
    <row r="62" spans="1:38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23"/>
      <c r="AJ62" s="23"/>
      <c r="AK62" s="23"/>
      <c r="AL62" s="23"/>
    </row>
    <row r="63" spans="1:38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23"/>
      <c r="AJ63" s="23"/>
      <c r="AK63" s="23"/>
      <c r="AL63" s="23"/>
    </row>
    <row r="64" spans="1:38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23"/>
      <c r="AJ64" s="23"/>
      <c r="AK64" s="23"/>
      <c r="AL64" s="23"/>
    </row>
    <row r="65" spans="1:38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23"/>
      <c r="AJ65" s="23"/>
      <c r="AK65" s="23"/>
      <c r="AL65" s="23"/>
    </row>
    <row r="66" spans="1:38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23"/>
      <c r="AJ66" s="23"/>
      <c r="AK66" s="23"/>
      <c r="AL66" s="23"/>
    </row>
    <row r="67" spans="1:38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23"/>
      <c r="AJ67" s="23"/>
      <c r="AK67" s="23"/>
      <c r="AL67" s="23"/>
    </row>
    <row r="68" spans="1:38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23"/>
      <c r="AJ68" s="23"/>
      <c r="AK68" s="23"/>
      <c r="AL68" s="23"/>
    </row>
    <row r="69" spans="1:38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23"/>
      <c r="AJ69" s="23"/>
      <c r="AK69" s="23"/>
      <c r="AL69" s="23"/>
    </row>
    <row r="70" spans="1:38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23"/>
      <c r="AJ70" s="23"/>
      <c r="AK70" s="23"/>
      <c r="AL70" s="23"/>
    </row>
    <row r="71" spans="1:38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23"/>
      <c r="AJ71" s="23"/>
      <c r="AK71" s="23"/>
      <c r="AL71" s="23"/>
    </row>
    <row r="72" spans="1:38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23"/>
      <c r="AJ72" s="23"/>
      <c r="AK72" s="23"/>
      <c r="AL72" s="23"/>
    </row>
    <row r="73" spans="1:38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23"/>
      <c r="AJ73" s="23"/>
      <c r="AK73" s="23"/>
      <c r="AL73" s="23"/>
    </row>
    <row r="74" spans="1:38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23"/>
      <c r="AJ74" s="23"/>
      <c r="AK74" s="23"/>
      <c r="AL74" s="23"/>
    </row>
    <row r="75" spans="1:38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23"/>
      <c r="AJ75" s="23"/>
      <c r="AK75" s="23"/>
      <c r="AL75" s="23"/>
    </row>
    <row r="76" spans="1:38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23"/>
      <c r="AJ76" s="23"/>
      <c r="AK76" s="23"/>
      <c r="AL76" s="23"/>
    </row>
    <row r="77" spans="1:38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23"/>
      <c r="AJ77" s="23"/>
      <c r="AK77" s="23"/>
      <c r="AL77" s="23"/>
    </row>
    <row r="78" spans="1:38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23"/>
      <c r="AJ78" s="23"/>
      <c r="AK78" s="23"/>
      <c r="AL78" s="23"/>
    </row>
    <row r="79" spans="1:38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23"/>
      <c r="AJ79" s="23"/>
      <c r="AK79" s="23"/>
      <c r="AL79" s="23"/>
    </row>
    <row r="80" spans="1:38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23"/>
      <c r="AJ80" s="23"/>
      <c r="AK80" s="23"/>
      <c r="AL80" s="23"/>
    </row>
    <row r="81" spans="1:38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23"/>
      <c r="AJ81" s="23"/>
      <c r="AK81" s="23"/>
      <c r="AL81" s="23"/>
    </row>
    <row r="82" spans="1:38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23"/>
      <c r="AJ82" s="23"/>
      <c r="AK82" s="23"/>
      <c r="AL82" s="23"/>
    </row>
    <row r="83" spans="1:38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23"/>
      <c r="AJ83" s="23"/>
      <c r="AK83" s="23"/>
      <c r="AL83" s="23"/>
    </row>
    <row r="84" spans="1:38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23"/>
      <c r="AJ84" s="23"/>
      <c r="AK84" s="23"/>
      <c r="AL84" s="23"/>
    </row>
    <row r="85" spans="1:38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23"/>
      <c r="AJ85" s="23"/>
      <c r="AK85" s="23"/>
      <c r="AL85" s="23"/>
    </row>
    <row r="86" spans="1:38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23"/>
      <c r="AJ86" s="23"/>
      <c r="AK86" s="23"/>
      <c r="AL86" s="23"/>
    </row>
    <row r="87" spans="1:38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23"/>
      <c r="AJ87" s="23"/>
      <c r="AK87" s="23"/>
      <c r="AL87" s="23"/>
    </row>
    <row r="88" spans="1:38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23"/>
      <c r="AJ88" s="23"/>
      <c r="AK88" s="23"/>
      <c r="AL88" s="23"/>
    </row>
    <row r="89" spans="1:38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23"/>
      <c r="AJ89" s="23"/>
      <c r="AK89" s="23"/>
      <c r="AL89" s="23"/>
    </row>
    <row r="90" spans="1:38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23"/>
      <c r="AJ90" s="23"/>
      <c r="AK90" s="23"/>
      <c r="AL90" s="23"/>
    </row>
    <row r="91" spans="1:38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23"/>
      <c r="AJ91" s="23"/>
      <c r="AK91" s="23"/>
      <c r="AL91" s="23"/>
    </row>
    <row r="92" spans="1:38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23"/>
      <c r="AJ92" s="23"/>
      <c r="AK92" s="23"/>
      <c r="AL92" s="23"/>
    </row>
    <row r="93" spans="1:38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23"/>
      <c r="AJ93" s="23"/>
      <c r="AK93" s="23"/>
      <c r="AL93" s="23"/>
    </row>
    <row r="94" spans="1:38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23"/>
      <c r="AJ94" s="23"/>
      <c r="AK94" s="23"/>
      <c r="AL94" s="23"/>
    </row>
    <row r="95" spans="1:38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23"/>
      <c r="AJ95" s="23"/>
      <c r="AK95" s="23"/>
      <c r="AL95" s="23"/>
    </row>
    <row r="96" spans="1:38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23"/>
      <c r="AJ96" s="23"/>
      <c r="AK96" s="23"/>
      <c r="AL96" s="23"/>
    </row>
    <row r="97" spans="1:38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23"/>
      <c r="AJ97" s="23"/>
      <c r="AK97" s="23"/>
      <c r="AL97" s="23"/>
    </row>
    <row r="98" spans="1:38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23"/>
      <c r="AJ98" s="23"/>
      <c r="AK98" s="23"/>
      <c r="AL98" s="23"/>
    </row>
    <row r="99" spans="1:38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23"/>
      <c r="AJ99" s="23"/>
      <c r="AK99" s="23"/>
      <c r="AL99" s="23"/>
    </row>
    <row r="100" spans="1:38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23"/>
      <c r="AJ100" s="23"/>
      <c r="AK100" s="23"/>
      <c r="AL100" s="23"/>
    </row>
    <row r="101" spans="1:38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23"/>
      <c r="AJ101" s="23"/>
      <c r="AK101" s="23"/>
      <c r="AL101" s="23"/>
    </row>
    <row r="102" spans="1:38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23"/>
      <c r="AJ102" s="23"/>
      <c r="AK102" s="23"/>
      <c r="AL102" s="23"/>
    </row>
    <row r="103" spans="1:38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23"/>
      <c r="AJ103" s="23"/>
      <c r="AK103" s="23"/>
      <c r="AL103" s="23"/>
    </row>
    <row r="104" spans="1:38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23"/>
      <c r="AJ104" s="23"/>
      <c r="AK104" s="23"/>
      <c r="AL104" s="23"/>
    </row>
    <row r="105" spans="1:38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23"/>
      <c r="AJ105" s="23"/>
      <c r="AK105" s="23"/>
      <c r="AL105" s="23"/>
    </row>
    <row r="106" spans="1:38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23"/>
      <c r="AJ106" s="23"/>
      <c r="AK106" s="23"/>
      <c r="AL106" s="23"/>
    </row>
    <row r="107" spans="1:38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23"/>
      <c r="AJ107" s="23"/>
      <c r="AK107" s="23"/>
      <c r="AL107" s="23"/>
    </row>
    <row r="108" spans="1:38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23"/>
      <c r="AJ108" s="23"/>
      <c r="AK108" s="23"/>
      <c r="AL108" s="23"/>
    </row>
    <row r="109" spans="1:38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23"/>
      <c r="AJ109" s="23"/>
      <c r="AK109" s="23"/>
      <c r="AL109" s="23"/>
    </row>
    <row r="110" spans="1:38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23"/>
      <c r="AJ110" s="23"/>
      <c r="AK110" s="23"/>
      <c r="AL110" s="23"/>
    </row>
    <row r="111" spans="1:38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23"/>
      <c r="AJ111" s="23"/>
      <c r="AK111" s="23"/>
      <c r="AL111" s="23"/>
    </row>
    <row r="112" spans="1:38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23"/>
      <c r="AJ112" s="23"/>
      <c r="AK112" s="23"/>
      <c r="AL112" s="23"/>
    </row>
    <row r="113" spans="1:38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23"/>
      <c r="AJ113" s="23"/>
      <c r="AK113" s="23"/>
      <c r="AL113" s="23"/>
    </row>
    <row r="114" spans="1:38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23"/>
      <c r="AJ114" s="23"/>
      <c r="AK114" s="23"/>
      <c r="AL114" s="23"/>
    </row>
    <row r="115" spans="1:38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23"/>
      <c r="AJ115" s="23"/>
      <c r="AK115" s="23"/>
      <c r="AL115" s="23"/>
    </row>
    <row r="116" spans="1:38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23"/>
      <c r="AJ116" s="23"/>
      <c r="AK116" s="23"/>
      <c r="AL116" s="23"/>
    </row>
    <row r="117" spans="1:38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23"/>
      <c r="AJ117" s="23"/>
      <c r="AK117" s="23"/>
      <c r="AL117" s="23"/>
    </row>
    <row r="118" spans="1:38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23"/>
      <c r="AJ118" s="23"/>
      <c r="AK118" s="23"/>
      <c r="AL118" s="23"/>
    </row>
    <row r="119" spans="1:38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3"/>
      <c r="AJ119" s="23"/>
      <c r="AK119" s="23"/>
      <c r="AL119" s="23"/>
    </row>
    <row r="120" spans="1:38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23"/>
      <c r="AJ120" s="23"/>
      <c r="AK120" s="23"/>
      <c r="AL120" s="23"/>
    </row>
    <row r="121" spans="1:38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23"/>
      <c r="AJ121" s="23"/>
      <c r="AK121" s="23"/>
      <c r="AL121" s="23"/>
    </row>
    <row r="122" spans="1:38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23"/>
      <c r="AJ122" s="23"/>
      <c r="AK122" s="23"/>
      <c r="AL122" s="23"/>
    </row>
    <row r="123" spans="1:38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23"/>
      <c r="AJ123" s="23"/>
      <c r="AK123" s="23"/>
      <c r="AL123" s="23"/>
    </row>
    <row r="124" spans="1:38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23"/>
      <c r="AJ124" s="23"/>
      <c r="AK124" s="23"/>
      <c r="AL124" s="23"/>
    </row>
    <row r="125" spans="1:38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23"/>
      <c r="AJ125" s="23"/>
      <c r="AK125" s="23"/>
      <c r="AL125" s="23"/>
    </row>
    <row r="126" spans="1:38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23"/>
      <c r="AJ126" s="23"/>
      <c r="AK126" s="23"/>
      <c r="AL126" s="23"/>
    </row>
    <row r="127" spans="1:38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23"/>
      <c r="AJ127" s="23"/>
      <c r="AK127" s="23"/>
      <c r="AL127" s="23"/>
    </row>
    <row r="128" spans="1:38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23"/>
      <c r="AJ128" s="23"/>
      <c r="AK128" s="23"/>
      <c r="AL128" s="23"/>
    </row>
    <row r="129" spans="1:38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23"/>
      <c r="AJ129" s="23"/>
      <c r="AK129" s="23"/>
      <c r="AL129" s="23"/>
    </row>
    <row r="130" spans="1:38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23"/>
      <c r="AJ130" s="23"/>
      <c r="AK130" s="23"/>
      <c r="AL130" s="23"/>
    </row>
    <row r="131" spans="1:38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23"/>
      <c r="AJ131" s="23"/>
      <c r="AK131" s="23"/>
      <c r="AL131" s="23"/>
    </row>
    <row r="132" spans="1:38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23"/>
      <c r="AJ132" s="23"/>
      <c r="AK132" s="23"/>
      <c r="AL132" s="23"/>
    </row>
    <row r="133" spans="1:38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23"/>
      <c r="AJ133" s="23"/>
      <c r="AK133" s="23"/>
      <c r="AL133" s="23"/>
    </row>
    <row r="134" spans="1:38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23"/>
      <c r="AJ134" s="23"/>
      <c r="AK134" s="23"/>
      <c r="AL134" s="23"/>
    </row>
    <row r="135" spans="1:38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23"/>
      <c r="AJ135" s="23"/>
      <c r="AK135" s="23"/>
      <c r="AL135" s="23"/>
    </row>
    <row r="136" spans="1:38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23"/>
      <c r="AJ136" s="23"/>
      <c r="AK136" s="23"/>
      <c r="AL136" s="23"/>
    </row>
    <row r="137" spans="1:38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23"/>
      <c r="AJ137" s="23"/>
      <c r="AK137" s="23"/>
      <c r="AL137" s="23"/>
    </row>
    <row r="138" spans="1:38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23"/>
      <c r="AJ138" s="23"/>
      <c r="AK138" s="23"/>
      <c r="AL138" s="23"/>
    </row>
    <row r="139" spans="1:38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23"/>
      <c r="AJ139" s="23"/>
      <c r="AK139" s="23"/>
      <c r="AL139" s="23"/>
    </row>
    <row r="140" spans="1:38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23"/>
      <c r="AJ140" s="23"/>
      <c r="AK140" s="23"/>
      <c r="AL140" s="23"/>
    </row>
    <row r="141" spans="1:38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23"/>
      <c r="AJ141" s="23"/>
      <c r="AK141" s="23"/>
      <c r="AL141" s="23"/>
    </row>
    <row r="142" spans="1:38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23"/>
      <c r="AJ142" s="23"/>
      <c r="AK142" s="23"/>
      <c r="AL142" s="23"/>
    </row>
    <row r="143" spans="1:38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23"/>
      <c r="AJ143" s="23"/>
      <c r="AK143" s="23"/>
      <c r="AL143" s="23"/>
    </row>
    <row r="144" spans="1:38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23"/>
      <c r="AJ144" s="23"/>
      <c r="AK144" s="23"/>
      <c r="AL144" s="23"/>
    </row>
    <row r="145" spans="1:38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23"/>
      <c r="AJ145" s="23"/>
      <c r="AK145" s="23"/>
      <c r="AL145" s="23"/>
    </row>
    <row r="146" spans="1:38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23"/>
      <c r="AJ146" s="23"/>
      <c r="AK146" s="23"/>
      <c r="AL146" s="23"/>
    </row>
    <row r="147" spans="1:38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23"/>
      <c r="AJ147" s="23"/>
      <c r="AK147" s="23"/>
      <c r="AL147" s="23"/>
    </row>
    <row r="148" spans="1:38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23"/>
      <c r="AJ148" s="23"/>
      <c r="AK148" s="23"/>
      <c r="AL148" s="23"/>
    </row>
    <row r="149" spans="1:38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23"/>
      <c r="AJ149" s="23"/>
      <c r="AK149" s="23"/>
      <c r="AL149" s="23"/>
    </row>
    <row r="150" spans="1:38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23"/>
      <c r="AJ150" s="23"/>
      <c r="AK150" s="23"/>
      <c r="AL150" s="23"/>
    </row>
    <row r="151" spans="1:38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23"/>
      <c r="AJ151" s="23"/>
      <c r="AK151" s="23"/>
      <c r="AL151" s="23"/>
    </row>
    <row r="152" spans="1:38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23"/>
      <c r="AJ152" s="23"/>
      <c r="AK152" s="23"/>
      <c r="AL152" s="23"/>
    </row>
    <row r="153" spans="1:38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23"/>
      <c r="AJ153" s="23"/>
      <c r="AK153" s="23"/>
      <c r="AL153" s="23"/>
    </row>
    <row r="154" spans="1:38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23"/>
      <c r="AJ154" s="23"/>
      <c r="AK154" s="23"/>
      <c r="AL154" s="23"/>
    </row>
    <row r="155" spans="1:38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23"/>
      <c r="AJ155" s="23"/>
      <c r="AK155" s="23"/>
      <c r="AL155" s="23"/>
    </row>
    <row r="156" spans="1:38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23"/>
      <c r="AJ156" s="23"/>
      <c r="AK156" s="23"/>
      <c r="AL156" s="23"/>
    </row>
    <row r="157" spans="1:38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23"/>
      <c r="AJ157" s="23"/>
      <c r="AK157" s="23"/>
      <c r="AL157" s="23"/>
    </row>
    <row r="158" spans="1:38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23"/>
      <c r="AJ158" s="23"/>
      <c r="AK158" s="23"/>
      <c r="AL158" s="23"/>
    </row>
    <row r="159" spans="1:38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23"/>
      <c r="AJ159" s="23"/>
      <c r="AK159" s="23"/>
      <c r="AL159" s="23"/>
    </row>
    <row r="160" spans="1:38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23"/>
      <c r="AJ160" s="23"/>
      <c r="AK160" s="23"/>
      <c r="AL160" s="23"/>
    </row>
    <row r="161" spans="1:38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23"/>
      <c r="AJ161" s="23"/>
      <c r="AK161" s="23"/>
      <c r="AL161" s="23"/>
    </row>
    <row r="162" spans="1:38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23"/>
      <c r="AJ162" s="23"/>
      <c r="AK162" s="23"/>
      <c r="AL162" s="23"/>
    </row>
    <row r="163" spans="1:38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23"/>
      <c r="AJ163" s="23"/>
      <c r="AK163" s="23"/>
      <c r="AL163" s="23"/>
    </row>
    <row r="164" spans="1:38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23"/>
      <c r="AJ164" s="23"/>
      <c r="AK164" s="23"/>
      <c r="AL164" s="23"/>
    </row>
    <row r="165" spans="1:38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23"/>
      <c r="AJ165" s="23"/>
      <c r="AK165" s="23"/>
      <c r="AL165" s="23"/>
    </row>
    <row r="166" spans="1:38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23"/>
      <c r="AJ166" s="23"/>
      <c r="AK166" s="23"/>
      <c r="AL166" s="23"/>
    </row>
    <row r="167" spans="1:38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23"/>
      <c r="AJ167" s="23"/>
      <c r="AK167" s="23"/>
      <c r="AL167" s="23"/>
    </row>
    <row r="168" spans="1:38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23"/>
      <c r="AJ168" s="23"/>
      <c r="AK168" s="23"/>
      <c r="AL168" s="23"/>
    </row>
    <row r="169" spans="1:38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23"/>
      <c r="AJ169" s="23"/>
      <c r="AK169" s="23"/>
      <c r="AL169" s="23"/>
    </row>
    <row r="170" spans="1:38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23"/>
      <c r="AJ170" s="23"/>
      <c r="AK170" s="23"/>
      <c r="AL170" s="23"/>
    </row>
    <row r="171" spans="1:38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23"/>
      <c r="AJ171" s="23"/>
      <c r="AK171" s="23"/>
      <c r="AL171" s="23"/>
    </row>
    <row r="172" spans="1:38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23"/>
      <c r="AJ172" s="23"/>
      <c r="AK172" s="23"/>
      <c r="AL172" s="23"/>
    </row>
    <row r="173" spans="1:38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23"/>
      <c r="AJ173" s="23"/>
      <c r="AK173" s="23"/>
      <c r="AL173" s="23"/>
    </row>
    <row r="174" spans="1:38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23"/>
      <c r="AJ174" s="23"/>
      <c r="AK174" s="23"/>
      <c r="AL174" s="23"/>
    </row>
    <row r="175" spans="1:38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23"/>
      <c r="AJ175" s="23"/>
      <c r="AK175" s="23"/>
      <c r="AL175" s="23"/>
    </row>
    <row r="176" spans="1:38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23"/>
      <c r="AJ176" s="23"/>
      <c r="AK176" s="23"/>
      <c r="AL176" s="23"/>
    </row>
    <row r="177" spans="1:38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23"/>
      <c r="AJ177" s="23"/>
      <c r="AK177" s="23"/>
      <c r="AL177" s="23"/>
    </row>
    <row r="178" spans="1:38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23"/>
      <c r="AJ178" s="23"/>
      <c r="AK178" s="23"/>
      <c r="AL178" s="23"/>
    </row>
    <row r="179" spans="1:38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23"/>
      <c r="AJ179" s="23"/>
      <c r="AK179" s="23"/>
      <c r="AL179" s="23"/>
    </row>
    <row r="180" spans="1:38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23"/>
      <c r="AJ180" s="23"/>
      <c r="AK180" s="23"/>
      <c r="AL180" s="23"/>
    </row>
    <row r="181" spans="1:38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23"/>
      <c r="AJ181" s="23"/>
      <c r="AK181" s="23"/>
      <c r="AL181" s="23"/>
    </row>
    <row r="182" spans="1:38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23"/>
      <c r="AJ182" s="23"/>
      <c r="AK182" s="23"/>
      <c r="AL182" s="23"/>
    </row>
    <row r="183" spans="1:38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23"/>
      <c r="AJ183" s="23"/>
      <c r="AK183" s="23"/>
      <c r="AL183" s="23"/>
    </row>
    <row r="184" spans="1:38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23"/>
      <c r="AJ184" s="23"/>
      <c r="AK184" s="23"/>
      <c r="AL184" s="23"/>
    </row>
    <row r="185" spans="1:38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23"/>
      <c r="AJ185" s="23"/>
      <c r="AK185" s="23"/>
      <c r="AL185" s="23"/>
    </row>
    <row r="186" spans="1:38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23"/>
      <c r="AJ186" s="23"/>
      <c r="AK186" s="23"/>
      <c r="AL186" s="23"/>
    </row>
    <row r="187" spans="1:38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23"/>
      <c r="AJ187" s="23"/>
      <c r="AK187" s="23"/>
      <c r="AL187" s="23"/>
    </row>
    <row r="188" spans="1:38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23"/>
      <c r="AJ188" s="23"/>
      <c r="AK188" s="23"/>
      <c r="AL188" s="23"/>
    </row>
    <row r="189" spans="1:38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23"/>
      <c r="AJ189" s="23"/>
      <c r="AK189" s="23"/>
      <c r="AL189" s="23"/>
    </row>
    <row r="190" spans="1:38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23"/>
      <c r="AJ190" s="23"/>
      <c r="AK190" s="23"/>
      <c r="AL190" s="23"/>
    </row>
    <row r="191" spans="1:38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23"/>
      <c r="AJ191" s="23"/>
      <c r="AK191" s="23"/>
      <c r="AL191" s="23"/>
    </row>
    <row r="192" spans="1:38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23"/>
      <c r="AJ192" s="23"/>
      <c r="AK192" s="23"/>
      <c r="AL192" s="23"/>
    </row>
    <row r="193" spans="1:38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23"/>
      <c r="AJ193" s="23"/>
      <c r="AK193" s="23"/>
      <c r="AL193" s="23"/>
    </row>
    <row r="194" spans="1:38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23"/>
      <c r="AJ194" s="23"/>
      <c r="AK194" s="23"/>
      <c r="AL194" s="23"/>
    </row>
    <row r="195" spans="1:38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23"/>
      <c r="AJ195" s="23"/>
      <c r="AK195" s="23"/>
      <c r="AL195" s="23"/>
    </row>
    <row r="196" spans="1:38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23"/>
      <c r="AJ196" s="23"/>
      <c r="AK196" s="23"/>
      <c r="AL196" s="23"/>
    </row>
    <row r="197" spans="1:38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23"/>
      <c r="AJ197" s="23"/>
      <c r="AK197" s="23"/>
      <c r="AL197" s="23"/>
    </row>
    <row r="198" spans="1:38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23"/>
      <c r="AJ198" s="23"/>
      <c r="AK198" s="23"/>
      <c r="AL198" s="23"/>
    </row>
    <row r="199" spans="1:38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23"/>
      <c r="AJ199" s="23"/>
      <c r="AK199" s="23"/>
      <c r="AL199" s="23"/>
    </row>
    <row r="200" spans="1:38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23"/>
      <c r="AJ200" s="23"/>
      <c r="AK200" s="23"/>
      <c r="AL200" s="23"/>
    </row>
    <row r="201" spans="1:38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23"/>
      <c r="AJ201" s="23"/>
      <c r="AK201" s="23"/>
      <c r="AL201" s="23"/>
    </row>
    <row r="202" spans="1:38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23"/>
      <c r="AJ202" s="23"/>
      <c r="AK202" s="23"/>
      <c r="AL202" s="23"/>
    </row>
    <row r="203" spans="1:38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23"/>
      <c r="AJ203" s="23"/>
      <c r="AK203" s="23"/>
      <c r="AL203" s="23"/>
    </row>
    <row r="204" spans="1:38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23"/>
      <c r="AJ204" s="23"/>
      <c r="AK204" s="23"/>
      <c r="AL204" s="23"/>
    </row>
    <row r="205" spans="1:38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23"/>
      <c r="AJ205" s="23"/>
      <c r="AK205" s="23"/>
      <c r="AL205" s="23"/>
    </row>
    <row r="206" spans="1:38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23"/>
      <c r="AJ206" s="23"/>
      <c r="AK206" s="23"/>
      <c r="AL206" s="23"/>
    </row>
    <row r="207" spans="1:38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23"/>
      <c r="AJ207" s="23"/>
      <c r="AK207" s="23"/>
      <c r="AL207" s="23"/>
    </row>
    <row r="208" spans="1:38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23"/>
      <c r="AJ208" s="23"/>
      <c r="AK208" s="23"/>
      <c r="AL208" s="23"/>
    </row>
    <row r="209" spans="1:38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23"/>
      <c r="AJ209" s="23"/>
      <c r="AK209" s="23"/>
      <c r="AL209" s="23"/>
    </row>
    <row r="210" spans="1:38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23"/>
      <c r="AJ210" s="23"/>
      <c r="AK210" s="23"/>
      <c r="AL210" s="23"/>
    </row>
    <row r="211" spans="1:38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23"/>
      <c r="AJ211" s="23"/>
      <c r="AK211" s="23"/>
      <c r="AL211" s="23"/>
    </row>
    <row r="212" spans="1:38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23"/>
      <c r="AJ212" s="23"/>
      <c r="AK212" s="23"/>
      <c r="AL212" s="23"/>
    </row>
    <row r="213" spans="1:38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23"/>
      <c r="AJ213" s="23"/>
      <c r="AK213" s="23"/>
      <c r="AL213" s="23"/>
    </row>
    <row r="214" spans="1:38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23"/>
      <c r="AJ214" s="23"/>
      <c r="AK214" s="23"/>
      <c r="AL214" s="23"/>
    </row>
    <row r="215" spans="1:38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23"/>
      <c r="AJ215" s="23"/>
      <c r="AK215" s="23"/>
      <c r="AL215" s="23"/>
    </row>
    <row r="216" spans="1:38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23"/>
      <c r="AJ216" s="23"/>
      <c r="AK216" s="23"/>
      <c r="AL216" s="23"/>
    </row>
    <row r="217" spans="1:38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23"/>
      <c r="AJ217" s="23"/>
      <c r="AK217" s="23"/>
      <c r="AL217" s="23"/>
    </row>
    <row r="218" spans="1:38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23"/>
      <c r="AJ218" s="23"/>
      <c r="AK218" s="23"/>
      <c r="AL218" s="23"/>
    </row>
    <row r="219" spans="1:38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23"/>
      <c r="AJ219" s="23"/>
      <c r="AK219" s="23"/>
      <c r="AL219" s="23"/>
    </row>
    <row r="220" spans="1:38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23"/>
      <c r="AJ220" s="23"/>
      <c r="AK220" s="23"/>
      <c r="AL220" s="23"/>
    </row>
    <row r="221" spans="1:38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23"/>
      <c r="AJ221" s="23"/>
      <c r="AK221" s="23"/>
      <c r="AL221" s="23"/>
    </row>
    <row r="222" spans="1:38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23"/>
      <c r="AJ222" s="23"/>
      <c r="AK222" s="23"/>
      <c r="AL222" s="23"/>
    </row>
    <row r="223" spans="1:38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23"/>
      <c r="AJ223" s="23"/>
      <c r="AK223" s="23"/>
      <c r="AL223" s="23"/>
    </row>
    <row r="224" spans="1:38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23"/>
      <c r="AJ224" s="23"/>
      <c r="AK224" s="23"/>
      <c r="AL224" s="23"/>
    </row>
    <row r="225" spans="1:38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23"/>
      <c r="AJ225" s="23"/>
      <c r="AK225" s="23"/>
      <c r="AL225" s="23"/>
    </row>
    <row r="226" spans="1:38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23"/>
      <c r="AJ226" s="23"/>
      <c r="AK226" s="23"/>
      <c r="AL226" s="23"/>
    </row>
    <row r="227" spans="1:38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23"/>
      <c r="AJ227" s="23"/>
      <c r="AK227" s="23"/>
      <c r="AL227" s="23"/>
    </row>
    <row r="228" spans="1:38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23"/>
      <c r="AJ228" s="23"/>
      <c r="AK228" s="23"/>
      <c r="AL228" s="23"/>
    </row>
    <row r="229" spans="1:38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23"/>
      <c r="AJ229" s="23"/>
      <c r="AK229" s="23"/>
      <c r="AL229" s="23"/>
    </row>
    <row r="230" spans="1:38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23"/>
      <c r="AJ230" s="23"/>
      <c r="AK230" s="23"/>
      <c r="AL230" s="23"/>
    </row>
    <row r="231" spans="1:38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23"/>
      <c r="AJ231" s="23"/>
      <c r="AK231" s="23"/>
      <c r="AL231" s="23"/>
    </row>
    <row r="232" spans="1:38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41"/>
      <c r="AI232" s="23"/>
      <c r="AJ232" s="23"/>
      <c r="AK232" s="23"/>
      <c r="AL232" s="23"/>
    </row>
    <row r="233" spans="1:38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41"/>
      <c r="AI233" s="23"/>
      <c r="AJ233" s="23"/>
      <c r="AK233" s="23"/>
      <c r="AL233" s="23"/>
    </row>
    <row r="234" spans="1:38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41"/>
      <c r="AI234" s="23"/>
      <c r="AJ234" s="23"/>
      <c r="AK234" s="23"/>
      <c r="AL234" s="23"/>
    </row>
    <row r="235" spans="1:38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41"/>
      <c r="AI235" s="23"/>
      <c r="AJ235" s="23"/>
      <c r="AK235" s="23"/>
      <c r="AL235" s="23"/>
    </row>
    <row r="236" spans="1:38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41"/>
      <c r="AI236" s="23"/>
      <c r="AJ236" s="23"/>
      <c r="AK236" s="23"/>
      <c r="AL236" s="23"/>
    </row>
    <row r="237" spans="1:38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41"/>
      <c r="AI237" s="23"/>
      <c r="AJ237" s="23"/>
      <c r="AK237" s="23"/>
      <c r="AL237" s="23"/>
    </row>
    <row r="238" spans="1:38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41"/>
      <c r="AI238" s="23"/>
      <c r="AJ238" s="23"/>
      <c r="AK238" s="23"/>
      <c r="AL238" s="23"/>
    </row>
    <row r="239" spans="1:38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41"/>
      <c r="AI239" s="23"/>
      <c r="AJ239" s="23"/>
      <c r="AK239" s="23"/>
      <c r="AL239" s="23"/>
    </row>
    <row r="240" spans="1:38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41"/>
      <c r="AI240" s="23"/>
      <c r="AJ240" s="23"/>
      <c r="AK240" s="23"/>
      <c r="AL240" s="23"/>
    </row>
    <row r="241" spans="1:38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41"/>
      <c r="AI241" s="23"/>
      <c r="AJ241" s="23"/>
      <c r="AK241" s="23"/>
      <c r="AL241" s="23"/>
    </row>
    <row r="242" spans="1:38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41"/>
      <c r="AI242" s="23"/>
      <c r="AJ242" s="23"/>
      <c r="AK242" s="23"/>
      <c r="AL242" s="23"/>
    </row>
    <row r="243" spans="1:38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41"/>
      <c r="AI243" s="23"/>
      <c r="AJ243" s="23"/>
      <c r="AK243" s="23"/>
      <c r="AL243" s="23"/>
    </row>
    <row r="244" spans="1:38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41"/>
      <c r="AI244" s="23"/>
      <c r="AJ244" s="23"/>
      <c r="AK244" s="23"/>
      <c r="AL244" s="23"/>
    </row>
    <row r="245" spans="1:38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41"/>
      <c r="AI245" s="23"/>
      <c r="AJ245" s="23"/>
      <c r="AK245" s="23"/>
      <c r="AL245" s="23"/>
    </row>
    <row r="246" spans="1:38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41"/>
      <c r="AI246" s="23"/>
      <c r="AJ246" s="23"/>
      <c r="AK246" s="23"/>
      <c r="AL246" s="23"/>
    </row>
    <row r="247" spans="1:38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23"/>
      <c r="AJ247" s="23"/>
      <c r="AK247" s="23"/>
      <c r="AL247" s="23"/>
    </row>
    <row r="248" spans="1:38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41"/>
      <c r="AI248" s="23"/>
      <c r="AJ248" s="23"/>
      <c r="AK248" s="23"/>
      <c r="AL248" s="23"/>
    </row>
    <row r="249" spans="1:38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41"/>
      <c r="AI249" s="23"/>
      <c r="AJ249" s="23"/>
      <c r="AK249" s="23"/>
      <c r="AL249" s="23"/>
    </row>
    <row r="250" spans="1:38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41"/>
      <c r="AI250" s="23"/>
      <c r="AJ250" s="23"/>
      <c r="AK250" s="23"/>
      <c r="AL250" s="23"/>
    </row>
    <row r="251" spans="1:38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41"/>
      <c r="AI251" s="23"/>
      <c r="AJ251" s="23"/>
      <c r="AK251" s="23"/>
      <c r="AL251" s="23"/>
    </row>
    <row r="252" spans="1:38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41"/>
      <c r="AI252" s="23"/>
      <c r="AJ252" s="23"/>
      <c r="AK252" s="23"/>
      <c r="AL252" s="23"/>
    </row>
    <row r="253" spans="1:38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41"/>
      <c r="AI253" s="23"/>
      <c r="AJ253" s="23"/>
      <c r="AK253" s="23"/>
      <c r="AL253" s="23"/>
    </row>
    <row r="254" spans="1:38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41"/>
      <c r="AI254" s="23"/>
      <c r="AJ254" s="23"/>
      <c r="AK254" s="23"/>
      <c r="AL254" s="23"/>
    </row>
    <row r="255" spans="1:38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41"/>
      <c r="AI255" s="23"/>
      <c r="AJ255" s="23"/>
      <c r="AK255" s="23"/>
      <c r="AL255" s="23"/>
    </row>
    <row r="256" spans="1:38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41"/>
      <c r="AI256" s="23"/>
      <c r="AJ256" s="23"/>
      <c r="AK256" s="23"/>
      <c r="AL256" s="23"/>
    </row>
    <row r="257" spans="1:38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41"/>
      <c r="AI257" s="23"/>
      <c r="AJ257" s="23"/>
      <c r="AK257" s="23"/>
      <c r="AL257" s="23"/>
    </row>
    <row r="258" spans="1:38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41"/>
      <c r="AI258" s="23"/>
      <c r="AJ258" s="23"/>
      <c r="AK258" s="23"/>
      <c r="AL258" s="23"/>
    </row>
    <row r="259" spans="1:38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41"/>
      <c r="AI259" s="23"/>
      <c r="AJ259" s="23"/>
      <c r="AK259" s="23"/>
      <c r="AL259" s="23"/>
    </row>
    <row r="260" spans="1:38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41"/>
      <c r="AI260" s="23"/>
      <c r="AJ260" s="23"/>
      <c r="AK260" s="23"/>
      <c r="AL260" s="23"/>
    </row>
    <row r="261" spans="1:38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41"/>
      <c r="AI261" s="23"/>
      <c r="AJ261" s="23"/>
      <c r="AK261" s="23"/>
      <c r="AL261" s="23"/>
    </row>
    <row r="262" spans="1:38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41"/>
      <c r="AI262" s="23"/>
      <c r="AJ262" s="23"/>
      <c r="AK262" s="23"/>
      <c r="AL262" s="23"/>
    </row>
    <row r="263" spans="1:38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41"/>
      <c r="AI263" s="23"/>
      <c r="AJ263" s="23"/>
      <c r="AK263" s="23"/>
      <c r="AL263" s="23"/>
    </row>
    <row r="264" spans="1:38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41"/>
      <c r="AI264" s="23"/>
      <c r="AJ264" s="23"/>
      <c r="AK264" s="23"/>
      <c r="AL264" s="23"/>
    </row>
    <row r="265" spans="1:38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41"/>
      <c r="AI265" s="23"/>
      <c r="AJ265" s="23"/>
      <c r="AK265" s="23"/>
      <c r="AL265" s="23"/>
    </row>
    <row r="266" spans="1:38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41"/>
      <c r="AI266" s="23"/>
      <c r="AJ266" s="23"/>
      <c r="AK266" s="23"/>
      <c r="AL266" s="23"/>
    </row>
    <row r="267" spans="1:38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23"/>
      <c r="AJ267" s="23"/>
      <c r="AK267" s="23"/>
      <c r="AL267" s="23"/>
    </row>
    <row r="268" spans="1:38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41"/>
      <c r="AI268" s="23"/>
      <c r="AJ268" s="23"/>
      <c r="AK268" s="23"/>
      <c r="AL268" s="23"/>
    </row>
    <row r="269" spans="1:38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23"/>
      <c r="AJ269" s="23"/>
      <c r="AK269" s="23"/>
      <c r="AL269" s="23"/>
    </row>
    <row r="270" spans="1:38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41"/>
      <c r="AI270" s="23"/>
      <c r="AJ270" s="23"/>
      <c r="AK270" s="23"/>
      <c r="AL270" s="23"/>
    </row>
    <row r="271" spans="1:38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23"/>
      <c r="AJ271" s="23"/>
      <c r="AK271" s="23"/>
      <c r="AL271" s="23"/>
    </row>
    <row r="272" spans="1:38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41"/>
      <c r="AI272" s="23"/>
      <c r="AJ272" s="23"/>
      <c r="AK272" s="23"/>
      <c r="AL272" s="23"/>
    </row>
    <row r="273" spans="1:38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23"/>
      <c r="AJ273" s="23"/>
      <c r="AK273" s="23"/>
      <c r="AL273" s="23"/>
    </row>
    <row r="274" spans="1:38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41"/>
      <c r="AI274" s="23"/>
      <c r="AJ274" s="23"/>
      <c r="AK274" s="23"/>
      <c r="AL274" s="23"/>
    </row>
    <row r="275" spans="1:38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41"/>
      <c r="AI275" s="23"/>
      <c r="AJ275" s="23"/>
      <c r="AK275" s="23"/>
      <c r="AL275" s="23"/>
    </row>
    <row r="276" spans="1:38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41"/>
      <c r="AI276" s="23"/>
      <c r="AJ276" s="23"/>
      <c r="AK276" s="23"/>
      <c r="AL276" s="23"/>
    </row>
    <row r="277" spans="1:38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41"/>
      <c r="AI277" s="23"/>
      <c r="AJ277" s="23"/>
      <c r="AK277" s="23"/>
      <c r="AL277" s="23"/>
    </row>
    <row r="278" spans="1:38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41"/>
      <c r="AI278" s="23"/>
      <c r="AJ278" s="23"/>
      <c r="AK278" s="23"/>
      <c r="AL278" s="23"/>
    </row>
    <row r="279" spans="1:38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41"/>
      <c r="AI279" s="23"/>
      <c r="AJ279" s="23"/>
      <c r="AK279" s="23"/>
      <c r="AL279" s="23"/>
    </row>
    <row r="280" spans="1:38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41"/>
      <c r="AI280" s="23"/>
      <c r="AJ280" s="23"/>
      <c r="AK280" s="23"/>
      <c r="AL280" s="23"/>
    </row>
    <row r="281" spans="1:38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41"/>
      <c r="AI281" s="23"/>
      <c r="AJ281" s="23"/>
      <c r="AK281" s="23"/>
      <c r="AL281" s="23"/>
    </row>
    <row r="282" spans="1:38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41"/>
      <c r="AI282" s="23"/>
      <c r="AJ282" s="23"/>
      <c r="AK282" s="23"/>
      <c r="AL282" s="23"/>
    </row>
    <row r="283" spans="1:38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41"/>
      <c r="AI283" s="23"/>
      <c r="AJ283" s="23"/>
      <c r="AK283" s="23"/>
      <c r="AL283" s="23"/>
    </row>
    <row r="284" spans="1:38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41"/>
      <c r="AI284" s="23"/>
      <c r="AJ284" s="23"/>
      <c r="AK284" s="23"/>
      <c r="AL284" s="23"/>
    </row>
    <row r="285" spans="1:38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41"/>
      <c r="AI285" s="23"/>
      <c r="AJ285" s="23"/>
      <c r="AK285" s="23"/>
      <c r="AL285" s="23"/>
    </row>
    <row r="286" spans="1:38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41"/>
      <c r="AI286" s="23"/>
      <c r="AJ286" s="23"/>
      <c r="AK286" s="23"/>
      <c r="AL286" s="23"/>
    </row>
    <row r="287" spans="1:38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41"/>
      <c r="AI287" s="23"/>
      <c r="AJ287" s="23"/>
      <c r="AK287" s="23"/>
      <c r="AL287" s="23"/>
    </row>
    <row r="288" spans="1:38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41"/>
      <c r="AI288" s="23"/>
      <c r="AJ288" s="23"/>
      <c r="AK288" s="23"/>
      <c r="AL288" s="23"/>
    </row>
    <row r="289" spans="1:38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41"/>
      <c r="AI289" s="23"/>
      <c r="AJ289" s="23"/>
      <c r="AK289" s="23"/>
      <c r="AL289" s="23"/>
    </row>
    <row r="290" spans="1:38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41"/>
      <c r="AI290" s="23"/>
      <c r="AJ290" s="23"/>
      <c r="AK290" s="23"/>
      <c r="AL290" s="23"/>
    </row>
    <row r="291" spans="1:38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41"/>
      <c r="AI291" s="23"/>
      <c r="AJ291" s="23"/>
      <c r="AK291" s="23"/>
      <c r="AL291" s="23"/>
    </row>
    <row r="292" spans="1:38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41"/>
      <c r="AI292" s="23"/>
      <c r="AJ292" s="23"/>
      <c r="AK292" s="23"/>
      <c r="AL292" s="23"/>
    </row>
    <row r="293" spans="1:38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41"/>
      <c r="AI293" s="23"/>
      <c r="AJ293" s="23"/>
      <c r="AK293" s="23"/>
      <c r="AL293" s="23"/>
    </row>
    <row r="294" spans="1:38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41"/>
      <c r="AI294" s="23"/>
      <c r="AJ294" s="23"/>
      <c r="AK294" s="23"/>
      <c r="AL294" s="23"/>
    </row>
    <row r="295" spans="1:38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41"/>
      <c r="AI295" s="23"/>
      <c r="AJ295" s="23"/>
      <c r="AK295" s="23"/>
      <c r="AL295" s="23"/>
    </row>
    <row r="296" spans="1:38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41"/>
      <c r="AI296" s="23"/>
      <c r="AJ296" s="23"/>
      <c r="AK296" s="23"/>
      <c r="AL296" s="23"/>
    </row>
    <row r="297" spans="1:38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41"/>
      <c r="AI297" s="23"/>
      <c r="AJ297" s="23"/>
      <c r="AK297" s="23"/>
      <c r="AL297" s="23"/>
    </row>
    <row r="298" spans="1:38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41"/>
      <c r="AI298" s="23"/>
      <c r="AJ298" s="23"/>
      <c r="AK298" s="23"/>
      <c r="AL298" s="23"/>
    </row>
    <row r="299" spans="1:38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41"/>
      <c r="AI299" s="23"/>
      <c r="AJ299" s="23"/>
      <c r="AK299" s="23"/>
      <c r="AL299" s="23"/>
    </row>
    <row r="300" spans="1:38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41"/>
      <c r="AI300" s="23"/>
      <c r="AJ300" s="23"/>
      <c r="AK300" s="23"/>
      <c r="AL300" s="23"/>
    </row>
    <row r="301" spans="1:38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41"/>
      <c r="AI301" s="23"/>
      <c r="AJ301" s="23"/>
      <c r="AK301" s="23"/>
      <c r="AL301" s="23"/>
    </row>
    <row r="302" spans="1:38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41"/>
      <c r="AI302" s="23"/>
      <c r="AJ302" s="23"/>
      <c r="AK302" s="23"/>
      <c r="AL302" s="23"/>
    </row>
    <row r="303" spans="1:38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23"/>
      <c r="AJ303" s="23"/>
      <c r="AK303" s="23"/>
      <c r="AL303" s="23"/>
    </row>
    <row r="304" spans="1:38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41"/>
      <c r="AI304" s="23"/>
      <c r="AJ304" s="23"/>
      <c r="AK304" s="23"/>
      <c r="AL304" s="23"/>
    </row>
    <row r="305" spans="1:38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41"/>
      <c r="AI305" s="23"/>
      <c r="AJ305" s="23"/>
      <c r="AK305" s="23"/>
      <c r="AL305" s="23"/>
    </row>
    <row r="306" spans="1:38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41"/>
      <c r="AI306" s="23"/>
      <c r="AJ306" s="23"/>
      <c r="AK306" s="23"/>
      <c r="AL306" s="23"/>
    </row>
    <row r="307" spans="1:38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41"/>
      <c r="AI307" s="23"/>
      <c r="AJ307" s="23"/>
      <c r="AK307" s="23"/>
      <c r="AL307" s="23"/>
    </row>
    <row r="308" spans="1:38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41"/>
      <c r="AI308" s="23"/>
      <c r="AJ308" s="23"/>
      <c r="AK308" s="23"/>
      <c r="AL308" s="23"/>
    </row>
    <row r="309" spans="1:38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41"/>
      <c r="AI309" s="23"/>
      <c r="AJ309" s="23"/>
      <c r="AK309" s="23"/>
      <c r="AL309" s="23"/>
    </row>
    <row r="310" spans="1:38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41"/>
      <c r="AI310" s="23"/>
      <c r="AJ310" s="23"/>
      <c r="AK310" s="23"/>
      <c r="AL310" s="23"/>
    </row>
    <row r="311" spans="1:38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41"/>
      <c r="AI311" s="23"/>
      <c r="AJ311" s="23"/>
      <c r="AK311" s="23"/>
      <c r="AL311" s="23"/>
    </row>
    <row r="312" spans="1:38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41"/>
      <c r="AI312" s="23"/>
      <c r="AJ312" s="23"/>
      <c r="AK312" s="23"/>
      <c r="AL312" s="23"/>
    </row>
    <row r="313" spans="1:38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41"/>
      <c r="AI313" s="23"/>
      <c r="AJ313" s="23"/>
      <c r="AK313" s="23"/>
      <c r="AL313" s="23"/>
    </row>
    <row r="314" spans="1:38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41"/>
      <c r="AI314" s="23"/>
      <c r="AJ314" s="23"/>
      <c r="AK314" s="23"/>
      <c r="AL314" s="23"/>
    </row>
    <row r="315" spans="1:38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41"/>
      <c r="AI315" s="23"/>
      <c r="AJ315" s="23"/>
      <c r="AK315" s="23"/>
      <c r="AL315" s="23"/>
    </row>
    <row r="316" spans="1:38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41"/>
      <c r="AI316" s="23"/>
      <c r="AJ316" s="23"/>
      <c r="AK316" s="23"/>
      <c r="AL316" s="23"/>
    </row>
    <row r="317" spans="1:38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41"/>
      <c r="AI317" s="23"/>
      <c r="AJ317" s="23"/>
      <c r="AK317" s="23"/>
      <c r="AL317" s="23"/>
    </row>
    <row r="318" spans="1:38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41"/>
      <c r="AI318" s="23"/>
      <c r="AJ318" s="23"/>
      <c r="AK318" s="23"/>
      <c r="AL318" s="23"/>
    </row>
    <row r="319" spans="1:38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41"/>
      <c r="AI319" s="23"/>
      <c r="AJ319" s="23"/>
      <c r="AK319" s="23"/>
      <c r="AL319" s="23"/>
    </row>
    <row r="320" spans="1:38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41"/>
      <c r="AI320" s="23"/>
      <c r="AJ320" s="23"/>
      <c r="AK320" s="23"/>
      <c r="AL320" s="23"/>
    </row>
    <row r="321" spans="1:38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41"/>
      <c r="AI321" s="23"/>
      <c r="AJ321" s="23"/>
      <c r="AK321" s="23"/>
      <c r="AL321" s="23"/>
    </row>
    <row r="322" spans="1:38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41"/>
      <c r="AI322" s="23"/>
      <c r="AJ322" s="23"/>
      <c r="AK322" s="23"/>
      <c r="AL322" s="23"/>
    </row>
    <row r="323" spans="1:38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41"/>
      <c r="AI323" s="23"/>
      <c r="AJ323" s="23"/>
      <c r="AK323" s="23"/>
      <c r="AL323" s="23"/>
    </row>
    <row r="324" spans="1:38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41"/>
      <c r="AI324" s="23"/>
      <c r="AJ324" s="23"/>
      <c r="AK324" s="23"/>
      <c r="AL324" s="23"/>
    </row>
    <row r="325" spans="1:38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41"/>
      <c r="AI325" s="23"/>
      <c r="AJ325" s="23"/>
      <c r="AK325" s="23"/>
      <c r="AL325" s="23"/>
    </row>
    <row r="326" spans="1:38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41"/>
      <c r="AI326" s="23"/>
      <c r="AJ326" s="23"/>
      <c r="AK326" s="23"/>
      <c r="AL326" s="23"/>
    </row>
    <row r="327" spans="1:38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23"/>
      <c r="AJ327" s="23"/>
      <c r="AK327" s="23"/>
      <c r="AL327" s="23"/>
    </row>
    <row r="328" spans="1:38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41"/>
      <c r="AI328" s="23"/>
      <c r="AJ328" s="23"/>
      <c r="AK328" s="23"/>
      <c r="AL328" s="23"/>
    </row>
    <row r="329" spans="1:38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41"/>
      <c r="AI329" s="23"/>
      <c r="AJ329" s="23"/>
      <c r="AK329" s="23"/>
      <c r="AL329" s="23"/>
    </row>
    <row r="330" spans="1:38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23"/>
      <c r="AJ330" s="23"/>
      <c r="AK330" s="23"/>
      <c r="AL330" s="23"/>
    </row>
    <row r="331" spans="1:38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41"/>
      <c r="AI331" s="23"/>
      <c r="AJ331" s="23"/>
      <c r="AK331" s="23"/>
      <c r="AL331" s="23"/>
    </row>
    <row r="332" spans="1:38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41"/>
      <c r="AI332" s="23"/>
      <c r="AJ332" s="23"/>
      <c r="AK332" s="23"/>
      <c r="AL332" s="23"/>
    </row>
    <row r="333" spans="1:38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41"/>
      <c r="AI333" s="23"/>
      <c r="AJ333" s="23"/>
      <c r="AK333" s="23"/>
      <c r="AL333" s="23"/>
    </row>
    <row r="334" spans="1:38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41"/>
      <c r="AI334" s="23"/>
      <c r="AJ334" s="23"/>
      <c r="AK334" s="23"/>
      <c r="AL334" s="23"/>
    </row>
    <row r="335" spans="1:38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41"/>
      <c r="AI335" s="23"/>
      <c r="AJ335" s="23"/>
      <c r="AK335" s="23"/>
      <c r="AL335" s="23"/>
    </row>
    <row r="336" spans="1:38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41"/>
      <c r="AI336" s="23"/>
      <c r="AJ336" s="23"/>
      <c r="AK336" s="23"/>
      <c r="AL336" s="23"/>
    </row>
    <row r="337" spans="1:38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41"/>
      <c r="AI337" s="23"/>
      <c r="AJ337" s="23"/>
      <c r="AK337" s="23"/>
      <c r="AL337" s="23"/>
    </row>
    <row r="338" spans="1:38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41"/>
      <c r="AI338" s="23"/>
      <c r="AJ338" s="23"/>
      <c r="AK338" s="23"/>
      <c r="AL338" s="23"/>
    </row>
    <row r="339" spans="1:38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41"/>
      <c r="AI339" s="23"/>
      <c r="AJ339" s="23"/>
      <c r="AK339" s="23"/>
      <c r="AL339" s="23"/>
    </row>
    <row r="340" spans="1:38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41"/>
      <c r="AI340" s="23"/>
      <c r="AJ340" s="23"/>
      <c r="AK340" s="23"/>
      <c r="AL340" s="23"/>
    </row>
    <row r="341" spans="1:38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41"/>
      <c r="AI341" s="23"/>
      <c r="AJ341" s="23"/>
      <c r="AK341" s="23"/>
      <c r="AL341" s="23"/>
    </row>
    <row r="342" spans="1:38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41"/>
      <c r="AI342" s="23"/>
      <c r="AJ342" s="23"/>
      <c r="AK342" s="23"/>
      <c r="AL342" s="23"/>
    </row>
    <row r="343" spans="1:38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41"/>
      <c r="AI343" s="23"/>
      <c r="AJ343" s="23"/>
      <c r="AK343" s="23"/>
      <c r="AL343" s="23"/>
    </row>
    <row r="344" spans="1:38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41"/>
      <c r="AI344" s="23"/>
      <c r="AJ344" s="23"/>
      <c r="AK344" s="23"/>
      <c r="AL344" s="23"/>
    </row>
    <row r="345" spans="1:38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41"/>
      <c r="AI345" s="23"/>
      <c r="AJ345" s="23"/>
      <c r="AK345" s="23"/>
      <c r="AL345" s="23"/>
    </row>
    <row r="346" spans="1:38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41"/>
      <c r="AI346" s="23"/>
      <c r="AJ346" s="23"/>
      <c r="AK346" s="23"/>
      <c r="AL346" s="23"/>
    </row>
    <row r="347" spans="1:38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41"/>
      <c r="AI347" s="23"/>
      <c r="AJ347" s="23"/>
      <c r="AK347" s="23"/>
      <c r="AL347" s="23"/>
    </row>
    <row r="348" spans="1:38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41"/>
      <c r="AI348" s="23"/>
      <c r="AJ348" s="23"/>
      <c r="AK348" s="23"/>
      <c r="AL348" s="23"/>
    </row>
    <row r="349" spans="1:38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41"/>
      <c r="AI349" s="23"/>
      <c r="AJ349" s="23"/>
      <c r="AK349" s="23"/>
      <c r="AL349" s="23"/>
    </row>
    <row r="350" spans="1:38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41"/>
      <c r="AI350" s="23"/>
      <c r="AJ350" s="23"/>
      <c r="AK350" s="23"/>
      <c r="AL350" s="23"/>
    </row>
    <row r="351" spans="1:38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41"/>
      <c r="AI351" s="23"/>
      <c r="AJ351" s="23"/>
      <c r="AK351" s="23"/>
      <c r="AL351" s="23"/>
    </row>
    <row r="352" spans="1:38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41"/>
      <c r="AI352" s="23"/>
      <c r="AJ352" s="23"/>
      <c r="AK352" s="23"/>
      <c r="AL352" s="23"/>
    </row>
    <row r="353" spans="1:38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41"/>
      <c r="AI353" s="23"/>
      <c r="AJ353" s="23"/>
      <c r="AK353" s="23"/>
      <c r="AL353" s="23"/>
    </row>
    <row r="354" spans="1:38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23"/>
      <c r="AJ354" s="23"/>
      <c r="AK354" s="23"/>
      <c r="AL354" s="23"/>
    </row>
    <row r="355" spans="1:38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41"/>
      <c r="AI355" s="23"/>
      <c r="AJ355" s="23"/>
      <c r="AK355" s="23"/>
      <c r="AL355" s="23"/>
    </row>
    <row r="356" spans="1:38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41"/>
      <c r="AI356" s="23"/>
      <c r="AJ356" s="23"/>
      <c r="AK356" s="23"/>
      <c r="AL356" s="23"/>
    </row>
    <row r="357" spans="1:38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41"/>
      <c r="AI357" s="23"/>
      <c r="AJ357" s="23"/>
      <c r="AK357" s="23"/>
      <c r="AL357" s="23"/>
    </row>
    <row r="358" spans="1:38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41"/>
      <c r="AI358" s="23"/>
      <c r="AJ358" s="23"/>
      <c r="AK358" s="23"/>
      <c r="AL358" s="23"/>
    </row>
    <row r="359" spans="1:38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41"/>
      <c r="AI359" s="23"/>
      <c r="AJ359" s="23"/>
      <c r="AK359" s="23"/>
      <c r="AL359" s="23"/>
    </row>
    <row r="360" spans="1:38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41"/>
      <c r="AI360" s="23"/>
      <c r="AJ360" s="23"/>
      <c r="AK360" s="23"/>
      <c r="AL360" s="23"/>
    </row>
    <row r="361" spans="1:38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23"/>
      <c r="AJ361" s="23"/>
      <c r="AK361" s="23"/>
      <c r="AL361" s="23"/>
    </row>
    <row r="362" spans="1:38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41"/>
      <c r="AI362" s="23"/>
      <c r="AJ362" s="23"/>
      <c r="AK362" s="23"/>
      <c r="AL362" s="23"/>
    </row>
    <row r="363" spans="1:38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23"/>
      <c r="AJ363" s="23"/>
      <c r="AK363" s="23"/>
      <c r="AL363" s="23"/>
    </row>
    <row r="364" spans="1:38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41"/>
      <c r="AI364" s="23"/>
      <c r="AJ364" s="23"/>
      <c r="AK364" s="23"/>
      <c r="AL364" s="23"/>
    </row>
    <row r="365" spans="1:38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23"/>
      <c r="AJ365" s="23"/>
      <c r="AK365" s="23"/>
      <c r="AL365" s="23"/>
    </row>
    <row r="366" spans="1:38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41"/>
      <c r="AI366" s="23"/>
      <c r="AJ366" s="23"/>
      <c r="AK366" s="23"/>
      <c r="AL366" s="23"/>
    </row>
    <row r="367" spans="1:38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41"/>
      <c r="AI367" s="23"/>
      <c r="AJ367" s="23"/>
      <c r="AK367" s="23"/>
      <c r="AL367" s="23"/>
    </row>
    <row r="368" spans="1:38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41"/>
      <c r="AI368" s="23"/>
      <c r="AJ368" s="23"/>
      <c r="AK368" s="23"/>
      <c r="AL368" s="23"/>
    </row>
    <row r="369" spans="1:38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41"/>
      <c r="AI369" s="23"/>
      <c r="AJ369" s="23"/>
      <c r="AK369" s="23"/>
      <c r="AL369" s="23"/>
    </row>
    <row r="370" spans="1:38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41"/>
      <c r="AI370" s="23"/>
      <c r="AJ370" s="23"/>
      <c r="AK370" s="23"/>
      <c r="AL370" s="23"/>
    </row>
    <row r="371" spans="1:38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41"/>
      <c r="AI371" s="23"/>
      <c r="AJ371" s="23"/>
      <c r="AK371" s="23"/>
      <c r="AL371" s="23"/>
    </row>
    <row r="372" spans="1:38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41"/>
      <c r="AI372" s="23"/>
      <c r="AJ372" s="23"/>
      <c r="AK372" s="23"/>
      <c r="AL372" s="23"/>
    </row>
    <row r="373" spans="1:38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41"/>
      <c r="AI373" s="23"/>
      <c r="AJ373" s="23"/>
      <c r="AK373" s="23"/>
      <c r="AL373" s="23"/>
    </row>
    <row r="374" spans="1:38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41"/>
      <c r="AI374" s="23"/>
      <c r="AJ374" s="23"/>
      <c r="AK374" s="23"/>
      <c r="AL374" s="23"/>
    </row>
    <row r="375" spans="1:38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41"/>
      <c r="AI375" s="23"/>
      <c r="AJ375" s="23"/>
      <c r="AK375" s="23"/>
      <c r="AL375" s="23"/>
    </row>
    <row r="376" spans="1:38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41"/>
      <c r="AI376" s="23"/>
      <c r="AJ376" s="23"/>
      <c r="AK376" s="23"/>
      <c r="AL376" s="23"/>
    </row>
    <row r="377" spans="1:38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41"/>
      <c r="AI377" s="23"/>
      <c r="AJ377" s="23"/>
      <c r="AK377" s="23"/>
      <c r="AL377" s="23"/>
    </row>
    <row r="378" spans="1:38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41"/>
      <c r="AI378" s="23"/>
      <c r="AJ378" s="23"/>
      <c r="AK378" s="23"/>
      <c r="AL378" s="23"/>
    </row>
    <row r="379" spans="1:38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41"/>
      <c r="AI379" s="23"/>
      <c r="AJ379" s="23"/>
      <c r="AK379" s="23"/>
      <c r="AL379" s="23"/>
    </row>
    <row r="380" spans="1:38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41"/>
      <c r="AI380" s="23"/>
      <c r="AJ380" s="23"/>
      <c r="AK380" s="23"/>
      <c r="AL380" s="23"/>
    </row>
    <row r="381" spans="1:38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41"/>
      <c r="AI381" s="23"/>
      <c r="AJ381" s="23"/>
      <c r="AK381" s="23"/>
      <c r="AL381" s="23"/>
    </row>
    <row r="382" spans="1:38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41"/>
      <c r="AI382" s="23"/>
      <c r="AJ382" s="23"/>
      <c r="AK382" s="23"/>
      <c r="AL382" s="23"/>
    </row>
    <row r="383" spans="1:38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41"/>
      <c r="AI383" s="23"/>
      <c r="AJ383" s="23"/>
      <c r="AK383" s="23"/>
      <c r="AL383" s="23"/>
    </row>
    <row r="384" spans="1:38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41"/>
      <c r="AI384" s="23"/>
      <c r="AJ384" s="23"/>
      <c r="AK384" s="23"/>
      <c r="AL384" s="23"/>
    </row>
    <row r="385" spans="1:38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41"/>
      <c r="AI385" s="23"/>
      <c r="AJ385" s="23"/>
      <c r="AK385" s="23"/>
      <c r="AL385" s="23"/>
    </row>
    <row r="386" spans="1:38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41"/>
      <c r="AI386" s="23"/>
      <c r="AJ386" s="23"/>
      <c r="AK386" s="23"/>
      <c r="AL386" s="23"/>
    </row>
    <row r="387" spans="1:38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41"/>
      <c r="AI387" s="23"/>
      <c r="AJ387" s="23"/>
      <c r="AK387" s="23"/>
      <c r="AL387" s="23"/>
    </row>
    <row r="388" spans="1:38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41"/>
      <c r="AI388" s="23"/>
      <c r="AJ388" s="23"/>
      <c r="AK388" s="23"/>
      <c r="AL388" s="23"/>
    </row>
    <row r="389" spans="1:38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41"/>
      <c r="AI389" s="23"/>
      <c r="AJ389" s="23"/>
      <c r="AK389" s="23"/>
      <c r="AL389" s="23"/>
    </row>
    <row r="390" spans="1:38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41"/>
      <c r="AI390" s="23"/>
      <c r="AJ390" s="23"/>
      <c r="AK390" s="23"/>
      <c r="AL390" s="23"/>
    </row>
    <row r="391" spans="1:38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41"/>
      <c r="AI391" s="23"/>
      <c r="AJ391" s="23"/>
      <c r="AK391" s="23"/>
      <c r="AL391" s="23"/>
    </row>
    <row r="392" spans="1:38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41"/>
      <c r="AI392" s="23"/>
      <c r="AJ392" s="23"/>
      <c r="AK392" s="23"/>
      <c r="AL392" s="23"/>
    </row>
    <row r="393" spans="1:38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41"/>
      <c r="AI393" s="23"/>
      <c r="AJ393" s="23"/>
      <c r="AK393" s="23"/>
      <c r="AL393" s="23"/>
    </row>
    <row r="394" spans="1:38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41"/>
      <c r="AI394" s="23"/>
      <c r="AJ394" s="23"/>
      <c r="AK394" s="23"/>
      <c r="AL394" s="23"/>
    </row>
    <row r="395" spans="1:38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41"/>
      <c r="AI395" s="23"/>
      <c r="AJ395" s="23"/>
      <c r="AK395" s="23"/>
      <c r="AL395" s="23"/>
    </row>
    <row r="396" spans="1:38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41"/>
      <c r="AI396" s="23"/>
      <c r="AJ396" s="23"/>
      <c r="AK396" s="23"/>
      <c r="AL396" s="23"/>
    </row>
    <row r="397" spans="1:38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41"/>
      <c r="AI397" s="23"/>
      <c r="AJ397" s="23"/>
      <c r="AK397" s="23"/>
      <c r="AL397" s="23"/>
    </row>
    <row r="398" spans="1:38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41"/>
      <c r="AI398" s="23"/>
      <c r="AJ398" s="23"/>
      <c r="AK398" s="23"/>
      <c r="AL398" s="23"/>
    </row>
    <row r="399" spans="1:38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41"/>
      <c r="AI399" s="23"/>
      <c r="AJ399" s="23"/>
      <c r="AK399" s="23"/>
      <c r="AL399" s="23"/>
    </row>
    <row r="400" spans="1:38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41"/>
      <c r="AI400" s="23"/>
      <c r="AJ400" s="23"/>
      <c r="AK400" s="23"/>
      <c r="AL400" s="23"/>
    </row>
    <row r="401" spans="1:38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41"/>
      <c r="AI401" s="23"/>
      <c r="AJ401" s="23"/>
      <c r="AK401" s="23"/>
      <c r="AL401" s="23"/>
    </row>
    <row r="402" spans="1:38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41"/>
      <c r="AI402" s="23"/>
      <c r="AJ402" s="23"/>
      <c r="AK402" s="23"/>
      <c r="AL402" s="23"/>
    </row>
    <row r="403" spans="1:38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41"/>
      <c r="AI403" s="23"/>
      <c r="AJ403" s="23"/>
      <c r="AK403" s="23"/>
      <c r="AL403" s="23"/>
    </row>
    <row r="404" spans="1:38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41"/>
      <c r="AI404" s="23"/>
      <c r="AJ404" s="23"/>
      <c r="AK404" s="23"/>
      <c r="AL404" s="23"/>
    </row>
    <row r="405" spans="1:38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41"/>
      <c r="AI405" s="23"/>
      <c r="AJ405" s="23"/>
      <c r="AK405" s="23"/>
      <c r="AL405" s="23"/>
    </row>
    <row r="406" spans="1:38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41"/>
      <c r="AI406" s="23"/>
      <c r="AJ406" s="23"/>
      <c r="AK406" s="23"/>
      <c r="AL406" s="23"/>
    </row>
    <row r="407" spans="1:38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41"/>
      <c r="AI407" s="23"/>
      <c r="AJ407" s="23"/>
      <c r="AK407" s="23"/>
      <c r="AL407" s="23"/>
    </row>
    <row r="408" spans="1:38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41"/>
      <c r="AI408" s="23"/>
      <c r="AJ408" s="23"/>
      <c r="AK408" s="23"/>
      <c r="AL408" s="23"/>
    </row>
    <row r="409" spans="1:38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41"/>
      <c r="AI409" s="23"/>
      <c r="AJ409" s="23"/>
      <c r="AK409" s="23"/>
      <c r="AL409" s="23"/>
    </row>
    <row r="410" spans="1:38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41"/>
      <c r="AI410" s="23"/>
      <c r="AJ410" s="23"/>
      <c r="AK410" s="23"/>
      <c r="AL410" s="23"/>
    </row>
    <row r="411" spans="1:38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41"/>
      <c r="AI411" s="23"/>
      <c r="AJ411" s="23"/>
      <c r="AK411" s="23"/>
      <c r="AL411" s="23"/>
    </row>
    <row r="412" spans="1:38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41"/>
      <c r="AI412" s="23"/>
      <c r="AJ412" s="23"/>
      <c r="AK412" s="23"/>
      <c r="AL412" s="23"/>
    </row>
    <row r="413" spans="1:38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41"/>
      <c r="AI413" s="23"/>
      <c r="AJ413" s="23"/>
      <c r="AK413" s="23"/>
      <c r="AL413" s="23"/>
    </row>
    <row r="414" spans="1:38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41"/>
      <c r="AI414" s="23"/>
      <c r="AJ414" s="23"/>
      <c r="AK414" s="23"/>
      <c r="AL414" s="23"/>
    </row>
    <row r="415" spans="1:38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41"/>
      <c r="AI415" s="23"/>
      <c r="AJ415" s="23"/>
      <c r="AK415" s="23"/>
      <c r="AL415" s="23"/>
    </row>
    <row r="416" spans="1:38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41"/>
      <c r="AI416" s="23"/>
      <c r="AJ416" s="23"/>
      <c r="AK416" s="23"/>
      <c r="AL416" s="23"/>
    </row>
    <row r="417" spans="1:38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41"/>
      <c r="AI417" s="23"/>
      <c r="AJ417" s="23"/>
      <c r="AK417" s="23"/>
      <c r="AL417" s="23"/>
    </row>
    <row r="418" spans="1:38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41"/>
      <c r="AI418" s="23"/>
      <c r="AJ418" s="23"/>
      <c r="AK418" s="23"/>
      <c r="AL418" s="23"/>
    </row>
    <row r="419" spans="1:38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41"/>
      <c r="AI419" s="23"/>
      <c r="AJ419" s="23"/>
      <c r="AK419" s="23"/>
      <c r="AL419" s="23"/>
    </row>
    <row r="420" spans="1:38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41"/>
      <c r="AI420" s="23"/>
      <c r="AJ420" s="23"/>
      <c r="AK420" s="23"/>
      <c r="AL420" s="23"/>
    </row>
    <row r="421" spans="1:38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41"/>
      <c r="AI421" s="23"/>
      <c r="AJ421" s="23"/>
      <c r="AK421" s="23"/>
      <c r="AL421" s="23"/>
    </row>
    <row r="422" spans="1:38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41"/>
      <c r="AI422" s="23"/>
      <c r="AJ422" s="23"/>
      <c r="AK422" s="23"/>
      <c r="AL422" s="23"/>
    </row>
    <row r="423" spans="1:38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41"/>
      <c r="AI423" s="23"/>
      <c r="AJ423" s="23"/>
      <c r="AK423" s="23"/>
      <c r="AL423" s="23"/>
    </row>
    <row r="424" spans="1:38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41"/>
      <c r="AI424" s="23"/>
      <c r="AJ424" s="23"/>
      <c r="AK424" s="23"/>
      <c r="AL424" s="23"/>
    </row>
    <row r="425" spans="1:38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41"/>
      <c r="AI425" s="23"/>
      <c r="AJ425" s="23"/>
      <c r="AK425" s="23"/>
      <c r="AL425" s="23"/>
    </row>
    <row r="426" spans="1:38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41"/>
      <c r="AI426" s="23"/>
      <c r="AJ426" s="23"/>
      <c r="AK426" s="23"/>
      <c r="AL426" s="23"/>
    </row>
    <row r="427" spans="1:38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41"/>
      <c r="AI427" s="23"/>
      <c r="AJ427" s="23"/>
      <c r="AK427" s="23"/>
      <c r="AL427" s="23"/>
    </row>
    <row r="428" spans="1:38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41"/>
      <c r="AI428" s="23"/>
      <c r="AJ428" s="23"/>
      <c r="AK428" s="23"/>
      <c r="AL428" s="23"/>
    </row>
    <row r="429" spans="1:38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41"/>
      <c r="AI429" s="23"/>
      <c r="AJ429" s="23"/>
      <c r="AK429" s="23"/>
      <c r="AL429" s="23"/>
    </row>
    <row r="430" spans="1:38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41"/>
      <c r="AI430" s="23"/>
      <c r="AJ430" s="23"/>
      <c r="AK430" s="23"/>
      <c r="AL430" s="23"/>
    </row>
    <row r="431" spans="1:38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41"/>
      <c r="AI431" s="23"/>
      <c r="AJ431" s="23"/>
      <c r="AK431" s="23"/>
      <c r="AL431" s="23"/>
    </row>
    <row r="432" spans="1:38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41"/>
      <c r="AI432" s="23"/>
      <c r="AJ432" s="23"/>
      <c r="AK432" s="23"/>
      <c r="AL432" s="23"/>
    </row>
    <row r="433" spans="1:38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41"/>
      <c r="AI433" s="23"/>
      <c r="AJ433" s="23"/>
      <c r="AK433" s="23"/>
      <c r="AL433" s="23"/>
    </row>
    <row r="434" spans="1:38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41"/>
      <c r="AI434" s="23"/>
      <c r="AJ434" s="23"/>
      <c r="AK434" s="23"/>
      <c r="AL434" s="23"/>
    </row>
    <row r="435" spans="1:38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41"/>
      <c r="AI435" s="23"/>
      <c r="AJ435" s="23"/>
      <c r="AK435" s="23"/>
      <c r="AL435" s="23"/>
    </row>
    <row r="436" spans="1:38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41"/>
      <c r="AI436" s="23"/>
      <c r="AJ436" s="23"/>
      <c r="AK436" s="23"/>
      <c r="AL436" s="23"/>
    </row>
    <row r="437" spans="1:38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41"/>
      <c r="AI437" s="23"/>
      <c r="AJ437" s="23"/>
      <c r="AK437" s="23"/>
      <c r="AL437" s="23"/>
    </row>
    <row r="438" spans="1:38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41"/>
      <c r="AI438" s="23"/>
      <c r="AJ438" s="23"/>
      <c r="AK438" s="23"/>
      <c r="AL438" s="23"/>
    </row>
    <row r="439" spans="1:38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41"/>
      <c r="AI439" s="23"/>
      <c r="AJ439" s="23"/>
      <c r="AK439" s="23"/>
      <c r="AL439" s="23"/>
    </row>
    <row r="440" spans="1:38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41"/>
      <c r="AI440" s="23"/>
      <c r="AJ440" s="23"/>
      <c r="AK440" s="23"/>
      <c r="AL440" s="23"/>
    </row>
    <row r="441" spans="1:38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41"/>
      <c r="AI441" s="23"/>
      <c r="AJ441" s="23"/>
      <c r="AK441" s="23"/>
      <c r="AL441" s="23"/>
    </row>
    <row r="442" spans="1:38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41"/>
      <c r="AI442" s="23"/>
      <c r="AJ442" s="23"/>
      <c r="AK442" s="23"/>
      <c r="AL442" s="23"/>
    </row>
    <row r="443" spans="1:38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41"/>
      <c r="AI443" s="23"/>
      <c r="AJ443" s="23"/>
      <c r="AK443" s="23"/>
      <c r="AL443" s="23"/>
    </row>
    <row r="444" spans="1:38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41"/>
      <c r="AI444" s="23"/>
      <c r="AJ444" s="23"/>
      <c r="AK444" s="23"/>
      <c r="AL444" s="23"/>
    </row>
    <row r="445" spans="1:38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41"/>
      <c r="AI445" s="23"/>
      <c r="AJ445" s="23"/>
      <c r="AK445" s="23"/>
      <c r="AL445" s="23"/>
    </row>
    <row r="446" spans="1:38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41"/>
      <c r="AI446" s="23"/>
      <c r="AJ446" s="23"/>
      <c r="AK446" s="23"/>
      <c r="AL446" s="23"/>
    </row>
    <row r="447" spans="1:38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41"/>
      <c r="AI447" s="23"/>
      <c r="AJ447" s="23"/>
      <c r="AK447" s="23"/>
      <c r="AL447" s="23"/>
    </row>
    <row r="448" spans="1:38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41"/>
      <c r="AI448" s="23"/>
      <c r="AJ448" s="23"/>
      <c r="AK448" s="23"/>
      <c r="AL448" s="23"/>
    </row>
    <row r="449" spans="1:38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41"/>
      <c r="AI449" s="23"/>
      <c r="AJ449" s="23"/>
      <c r="AK449" s="23"/>
      <c r="AL449" s="23"/>
    </row>
    <row r="450" spans="1:38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41"/>
      <c r="AI450" s="23"/>
      <c r="AJ450" s="23"/>
      <c r="AK450" s="23"/>
      <c r="AL450" s="23"/>
    </row>
    <row r="451" spans="1:38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41"/>
      <c r="AI451" s="23"/>
      <c r="AJ451" s="23"/>
      <c r="AK451" s="23"/>
      <c r="AL451" s="23"/>
    </row>
    <row r="452" spans="1:38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41"/>
      <c r="AI452" s="23"/>
      <c r="AJ452" s="23"/>
      <c r="AK452" s="23"/>
      <c r="AL452" s="23"/>
    </row>
    <row r="453" spans="1:38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23"/>
      <c r="AJ453" s="23"/>
      <c r="AK453" s="23"/>
      <c r="AL453" s="23"/>
    </row>
    <row r="454" spans="1:38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41"/>
      <c r="AI454" s="23"/>
      <c r="AJ454" s="23"/>
      <c r="AK454" s="23"/>
      <c r="AL454" s="23"/>
    </row>
    <row r="455" spans="1:38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23"/>
      <c r="AJ455" s="23"/>
      <c r="AK455" s="23"/>
      <c r="AL455" s="23"/>
    </row>
    <row r="456" spans="1:38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41"/>
      <c r="AI456" s="23"/>
      <c r="AJ456" s="23"/>
      <c r="AK456" s="23"/>
      <c r="AL456" s="23"/>
    </row>
    <row r="457" spans="1:38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23"/>
      <c r="AJ457" s="23"/>
      <c r="AK457" s="23"/>
      <c r="AL457" s="23"/>
    </row>
    <row r="458" spans="1:38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41"/>
      <c r="AI458" s="23"/>
      <c r="AJ458" s="23"/>
      <c r="AK458" s="23"/>
      <c r="AL458" s="23"/>
    </row>
    <row r="459" spans="1:38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23"/>
      <c r="AJ459" s="23"/>
      <c r="AK459" s="23"/>
      <c r="AL459" s="23"/>
    </row>
    <row r="460" spans="1:38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41"/>
      <c r="AI460" s="23"/>
      <c r="AJ460" s="23"/>
      <c r="AK460" s="23"/>
      <c r="AL460" s="23"/>
    </row>
    <row r="461" spans="1:38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41"/>
      <c r="AI461" s="23"/>
      <c r="AJ461" s="23"/>
      <c r="AK461" s="23"/>
      <c r="AL461" s="23"/>
    </row>
    <row r="462" spans="1:38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41"/>
      <c r="AI462" s="23"/>
      <c r="AJ462" s="23"/>
      <c r="AK462" s="23"/>
      <c r="AL462" s="23"/>
    </row>
    <row r="463" spans="1:38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41"/>
      <c r="AI463" s="23"/>
      <c r="AJ463" s="23"/>
      <c r="AK463" s="23"/>
      <c r="AL463" s="23"/>
    </row>
    <row r="464" spans="1:38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41"/>
      <c r="AI464" s="23"/>
      <c r="AJ464" s="23"/>
      <c r="AK464" s="23"/>
      <c r="AL464" s="23"/>
    </row>
    <row r="465" spans="1:38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41"/>
      <c r="AI465" s="23"/>
      <c r="AJ465" s="23"/>
      <c r="AK465" s="23"/>
      <c r="AL465" s="23"/>
    </row>
    <row r="466" spans="1:38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41"/>
      <c r="AI466" s="23"/>
      <c r="AJ466" s="23"/>
      <c r="AK466" s="23"/>
      <c r="AL466" s="23"/>
    </row>
    <row r="467" spans="1:38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41"/>
      <c r="AI467" s="23"/>
      <c r="AJ467" s="23"/>
      <c r="AK467" s="23"/>
      <c r="AL467" s="23"/>
    </row>
    <row r="468" spans="1:38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41"/>
      <c r="AI468" s="23"/>
      <c r="AJ468" s="23"/>
      <c r="AK468" s="23"/>
      <c r="AL468" s="23"/>
    </row>
    <row r="469" spans="1:38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41"/>
      <c r="AI469" s="23"/>
      <c r="AJ469" s="23"/>
      <c r="AK469" s="23"/>
      <c r="AL469" s="23"/>
    </row>
    <row r="470" spans="1:38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41"/>
      <c r="AI470" s="23"/>
      <c r="AJ470" s="23"/>
      <c r="AK470" s="23"/>
      <c r="AL470" s="23"/>
    </row>
    <row r="471" spans="1:38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41"/>
      <c r="AI471" s="23"/>
      <c r="AJ471" s="23"/>
      <c r="AK471" s="23"/>
      <c r="AL471" s="23"/>
    </row>
    <row r="472" spans="1:38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41"/>
      <c r="AI472" s="23"/>
      <c r="AJ472" s="23"/>
      <c r="AK472" s="23"/>
      <c r="AL472" s="23"/>
    </row>
    <row r="473" spans="1:38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41"/>
      <c r="AI473" s="23"/>
      <c r="AJ473" s="23"/>
      <c r="AK473" s="23"/>
      <c r="AL473" s="23"/>
    </row>
    <row r="474" spans="1:38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41"/>
      <c r="AI474" s="23"/>
      <c r="AJ474" s="23"/>
      <c r="AK474" s="23"/>
      <c r="AL474" s="23"/>
    </row>
    <row r="475" spans="1:38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41"/>
      <c r="AI475" s="23"/>
      <c r="AJ475" s="23"/>
      <c r="AK475" s="23"/>
      <c r="AL475" s="23"/>
    </row>
    <row r="476" spans="1:38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41"/>
      <c r="AI476" s="23"/>
      <c r="AJ476" s="23"/>
      <c r="AK476" s="23"/>
      <c r="AL476" s="23"/>
    </row>
    <row r="477" spans="1:38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41"/>
      <c r="AI477" s="23"/>
      <c r="AJ477" s="23"/>
      <c r="AK477" s="23"/>
      <c r="AL477" s="23"/>
    </row>
    <row r="478" spans="1:38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41"/>
      <c r="AI478" s="23"/>
      <c r="AJ478" s="23"/>
      <c r="AK478" s="23"/>
      <c r="AL478" s="23"/>
    </row>
    <row r="479" spans="1:38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41"/>
      <c r="AI479" s="23"/>
      <c r="AJ479" s="23"/>
      <c r="AK479" s="23"/>
      <c r="AL479" s="23"/>
    </row>
    <row r="480" spans="1:38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41"/>
      <c r="AI480" s="23"/>
      <c r="AJ480" s="23"/>
      <c r="AK480" s="23"/>
      <c r="AL480" s="23"/>
    </row>
    <row r="481" spans="1:38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41"/>
      <c r="AI481" s="23"/>
      <c r="AJ481" s="23"/>
      <c r="AK481" s="23"/>
      <c r="AL481" s="23"/>
    </row>
    <row r="482" spans="1:38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41"/>
      <c r="AI482" s="23"/>
      <c r="AJ482" s="23"/>
      <c r="AK482" s="23"/>
      <c r="AL482" s="23"/>
    </row>
    <row r="483" spans="1:38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41"/>
      <c r="AI483" s="23"/>
      <c r="AJ483" s="23"/>
      <c r="AK483" s="23"/>
      <c r="AL483" s="23"/>
    </row>
    <row r="484" spans="1:38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41"/>
      <c r="AI484" s="23"/>
      <c r="AJ484" s="23"/>
      <c r="AK484" s="23"/>
      <c r="AL484" s="23"/>
    </row>
    <row r="485" spans="1:38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41"/>
      <c r="AI485" s="23"/>
      <c r="AJ485" s="23"/>
      <c r="AK485" s="23"/>
      <c r="AL485" s="23"/>
    </row>
    <row r="486" spans="1:38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41"/>
      <c r="AI486" s="23"/>
      <c r="AJ486" s="23"/>
      <c r="AK486" s="23"/>
      <c r="AL486" s="23"/>
    </row>
    <row r="487" spans="1:38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41"/>
      <c r="AI487" s="23"/>
      <c r="AJ487" s="23"/>
      <c r="AK487" s="23"/>
      <c r="AL487" s="23"/>
    </row>
    <row r="488" spans="1:38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41"/>
      <c r="AI488" s="23"/>
      <c r="AJ488" s="23"/>
      <c r="AK488" s="23"/>
      <c r="AL488" s="23"/>
    </row>
    <row r="489" spans="1:38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41"/>
      <c r="AI489" s="23"/>
      <c r="AJ489" s="23"/>
      <c r="AK489" s="23"/>
      <c r="AL489" s="23"/>
    </row>
    <row r="490" spans="1:38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41"/>
      <c r="AI490" s="23"/>
      <c r="AJ490" s="23"/>
      <c r="AK490" s="23"/>
      <c r="AL490" s="23"/>
    </row>
    <row r="491" spans="1:38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41"/>
      <c r="AI491" s="23"/>
      <c r="AJ491" s="23"/>
      <c r="AK491" s="23"/>
      <c r="AL491" s="23"/>
    </row>
    <row r="492" spans="1:38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41"/>
      <c r="AI492" s="23"/>
      <c r="AJ492" s="23"/>
      <c r="AK492" s="23"/>
      <c r="AL492" s="23"/>
    </row>
    <row r="493" spans="1:38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41"/>
      <c r="AI493" s="23"/>
      <c r="AJ493" s="23"/>
      <c r="AK493" s="23"/>
      <c r="AL493" s="23"/>
    </row>
    <row r="494" spans="1:38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41"/>
      <c r="AI494" s="23"/>
      <c r="AJ494" s="23"/>
      <c r="AK494" s="23"/>
      <c r="AL494" s="23"/>
    </row>
    <row r="495" spans="1:38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41"/>
      <c r="AI495" s="23"/>
      <c r="AJ495" s="23"/>
      <c r="AK495" s="23"/>
      <c r="AL495" s="23"/>
    </row>
    <row r="496" spans="1:38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41"/>
      <c r="AI496" s="23"/>
      <c r="AJ496" s="23"/>
      <c r="AK496" s="23"/>
      <c r="AL496" s="23"/>
    </row>
    <row r="497" spans="1:38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41"/>
      <c r="AI497" s="23"/>
      <c r="AJ497" s="23"/>
      <c r="AK497" s="23"/>
      <c r="AL497" s="23"/>
    </row>
    <row r="498" spans="1:38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41"/>
      <c r="AI498" s="23"/>
      <c r="AJ498" s="23"/>
      <c r="AK498" s="23"/>
      <c r="AL498" s="23"/>
    </row>
    <row r="499" spans="1:38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41"/>
      <c r="AI499" s="23"/>
      <c r="AJ499" s="23"/>
      <c r="AK499" s="23"/>
      <c r="AL499" s="23"/>
    </row>
    <row r="500" spans="1:38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41"/>
      <c r="AI500" s="23"/>
      <c r="AJ500" s="23"/>
      <c r="AK500" s="23"/>
      <c r="AL500" s="23"/>
    </row>
    <row r="501" spans="1:38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41"/>
      <c r="AI501" s="23"/>
      <c r="AJ501" s="23"/>
      <c r="AK501" s="23"/>
      <c r="AL501" s="23"/>
    </row>
    <row r="502" spans="1:38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41"/>
      <c r="AI502" s="23"/>
      <c r="AJ502" s="23"/>
      <c r="AK502" s="23"/>
      <c r="AL502" s="23"/>
    </row>
    <row r="503" spans="1:38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41"/>
      <c r="AI503" s="23"/>
      <c r="AJ503" s="23"/>
      <c r="AK503" s="23"/>
      <c r="AL503" s="23"/>
    </row>
    <row r="504" spans="1:38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41"/>
      <c r="AI504" s="23"/>
      <c r="AJ504" s="23"/>
      <c r="AK504" s="23"/>
      <c r="AL504" s="23"/>
    </row>
    <row r="505" spans="1:38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41"/>
      <c r="AI505" s="23"/>
      <c r="AJ505" s="23"/>
      <c r="AK505" s="23"/>
      <c r="AL505" s="23"/>
    </row>
    <row r="506" spans="1:38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41"/>
      <c r="AI506" s="23"/>
      <c r="AJ506" s="23"/>
      <c r="AK506" s="23"/>
      <c r="AL506" s="23"/>
    </row>
    <row r="507" spans="1:38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41"/>
      <c r="AI507" s="23"/>
      <c r="AJ507" s="23"/>
      <c r="AK507" s="23"/>
      <c r="AL507" s="23"/>
    </row>
    <row r="508" spans="1:38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41"/>
      <c r="AI508" s="23"/>
      <c r="AJ508" s="23"/>
      <c r="AK508" s="23"/>
      <c r="AL508" s="23"/>
    </row>
    <row r="509" spans="1:38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41"/>
      <c r="AI509" s="23"/>
      <c r="AJ509" s="23"/>
      <c r="AK509" s="23"/>
      <c r="AL509" s="23"/>
    </row>
    <row r="510" spans="1:38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41"/>
      <c r="AI510" s="23"/>
      <c r="AJ510" s="23"/>
      <c r="AK510" s="23"/>
      <c r="AL510" s="23"/>
    </row>
    <row r="511" spans="1:38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41"/>
      <c r="AI511" s="23"/>
      <c r="AJ511" s="23"/>
      <c r="AK511" s="23"/>
      <c r="AL511" s="23"/>
    </row>
    <row r="512" spans="1:38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41"/>
      <c r="AI512" s="23"/>
      <c r="AJ512" s="23"/>
      <c r="AK512" s="23"/>
      <c r="AL512" s="23"/>
    </row>
    <row r="513" spans="1:38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41"/>
      <c r="AI513" s="23"/>
      <c r="AJ513" s="23"/>
      <c r="AK513" s="23"/>
      <c r="AL513" s="23"/>
    </row>
    <row r="514" spans="1:38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41"/>
      <c r="AI514" s="23"/>
      <c r="AJ514" s="23"/>
      <c r="AK514" s="23"/>
      <c r="AL514" s="23"/>
    </row>
    <row r="515" spans="1:38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41"/>
      <c r="AI515" s="23"/>
      <c r="AJ515" s="23"/>
      <c r="AK515" s="23"/>
      <c r="AL515" s="23"/>
    </row>
    <row r="516" spans="1:38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41"/>
      <c r="AI516" s="23"/>
      <c r="AJ516" s="23"/>
      <c r="AK516" s="23"/>
      <c r="AL516" s="23"/>
    </row>
    <row r="517" spans="1:38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41"/>
      <c r="AI517" s="23"/>
      <c r="AJ517" s="23"/>
      <c r="AK517" s="23"/>
      <c r="AL517" s="23"/>
    </row>
    <row r="518" spans="1:38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41"/>
      <c r="AI518" s="23"/>
      <c r="AJ518" s="23"/>
      <c r="AK518" s="23"/>
      <c r="AL518" s="23"/>
    </row>
    <row r="519" spans="1:38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41"/>
      <c r="AI519" s="23"/>
      <c r="AJ519" s="23"/>
      <c r="AK519" s="23"/>
      <c r="AL519" s="23"/>
    </row>
    <row r="520" spans="1:38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41"/>
      <c r="AI520" s="23"/>
      <c r="AJ520" s="23"/>
      <c r="AK520" s="23"/>
      <c r="AL520" s="23"/>
    </row>
    <row r="521" spans="1:38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41"/>
      <c r="AI521" s="23"/>
      <c r="AJ521" s="23"/>
      <c r="AK521" s="23"/>
      <c r="AL521" s="23"/>
    </row>
    <row r="522" spans="1:38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41"/>
      <c r="AI522" s="23"/>
      <c r="AJ522" s="23"/>
      <c r="AK522" s="23"/>
      <c r="AL522" s="23"/>
    </row>
    <row r="523" spans="1:38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41"/>
      <c r="AI523" s="23"/>
      <c r="AJ523" s="23"/>
      <c r="AK523" s="23"/>
      <c r="AL523" s="23"/>
    </row>
    <row r="524" spans="1:38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41"/>
      <c r="AI524" s="23"/>
      <c r="AJ524" s="23"/>
      <c r="AK524" s="23"/>
      <c r="AL524" s="23"/>
    </row>
    <row r="525" spans="1:38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41"/>
      <c r="AI525" s="23"/>
      <c r="AJ525" s="23"/>
      <c r="AK525" s="23"/>
      <c r="AL525" s="23"/>
    </row>
    <row r="526" spans="1:38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41"/>
      <c r="AI526" s="23"/>
      <c r="AJ526" s="23"/>
      <c r="AK526" s="23"/>
      <c r="AL526" s="23"/>
    </row>
    <row r="527" spans="1:38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41"/>
      <c r="AI527" s="23"/>
      <c r="AJ527" s="23"/>
      <c r="AK527" s="23"/>
      <c r="AL527" s="23"/>
    </row>
    <row r="528" spans="1:38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41"/>
      <c r="AI528" s="23"/>
      <c r="AJ528" s="23"/>
      <c r="AK528" s="23"/>
      <c r="AL528" s="23"/>
    </row>
    <row r="529" spans="1:38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41"/>
      <c r="AI529" s="23"/>
      <c r="AJ529" s="23"/>
      <c r="AK529" s="23"/>
      <c r="AL529" s="23"/>
    </row>
    <row r="530" spans="1:38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41"/>
      <c r="AI530" s="23"/>
      <c r="AJ530" s="23"/>
      <c r="AK530" s="23"/>
      <c r="AL530" s="23"/>
    </row>
    <row r="531" spans="1:38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41"/>
      <c r="AI531" s="23"/>
      <c r="AJ531" s="23"/>
      <c r="AK531" s="23"/>
      <c r="AL531" s="23"/>
    </row>
    <row r="532" spans="1:38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41"/>
      <c r="AI532" s="23"/>
      <c r="AJ532" s="23"/>
      <c r="AK532" s="23"/>
      <c r="AL532" s="23"/>
    </row>
    <row r="533" spans="1:38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41"/>
      <c r="AI533" s="23"/>
      <c r="AJ533" s="23"/>
      <c r="AK533" s="23"/>
      <c r="AL533" s="23"/>
    </row>
    <row r="534" spans="1:38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41"/>
      <c r="AI534" s="23"/>
      <c r="AJ534" s="23"/>
      <c r="AK534" s="23"/>
      <c r="AL534" s="23"/>
    </row>
    <row r="535" spans="1:38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41"/>
      <c r="AI535" s="23"/>
      <c r="AJ535" s="23"/>
      <c r="AK535" s="23"/>
      <c r="AL535" s="23"/>
    </row>
    <row r="536" spans="1:38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41"/>
      <c r="AI536" s="23"/>
      <c r="AJ536" s="23"/>
      <c r="AK536" s="23"/>
      <c r="AL536" s="23"/>
    </row>
    <row r="537" spans="1:38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41"/>
      <c r="AI537" s="23"/>
      <c r="AJ537" s="23"/>
      <c r="AK537" s="23"/>
      <c r="AL537" s="23"/>
    </row>
    <row r="538" spans="1:38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41"/>
      <c r="AI538" s="23"/>
      <c r="AJ538" s="23"/>
      <c r="AK538" s="23"/>
      <c r="AL538" s="23"/>
    </row>
    <row r="539" spans="1:38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41"/>
      <c r="AI539" s="23"/>
      <c r="AJ539" s="23"/>
      <c r="AK539" s="23"/>
      <c r="AL539" s="23"/>
    </row>
    <row r="540" spans="1:38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41"/>
      <c r="AI540" s="23"/>
      <c r="AJ540" s="23"/>
      <c r="AK540" s="23"/>
      <c r="AL540" s="23"/>
    </row>
    <row r="541" spans="1:38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41"/>
      <c r="AI541" s="23"/>
      <c r="AJ541" s="23"/>
      <c r="AK541" s="23"/>
      <c r="AL541" s="23"/>
    </row>
    <row r="542" spans="1:38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41"/>
      <c r="AI542" s="23"/>
      <c r="AJ542" s="23"/>
      <c r="AK542" s="23"/>
      <c r="AL542" s="23"/>
    </row>
    <row r="543" spans="1:38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41"/>
      <c r="AI543" s="23"/>
      <c r="AJ543" s="23"/>
      <c r="AK543" s="23"/>
      <c r="AL543" s="23"/>
    </row>
    <row r="544" spans="1:38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41"/>
      <c r="AI544" s="23"/>
      <c r="AJ544" s="23"/>
      <c r="AK544" s="23"/>
      <c r="AL544" s="23"/>
    </row>
    <row r="545" spans="1:38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41"/>
      <c r="AI545" s="23"/>
      <c r="AJ545" s="23"/>
      <c r="AK545" s="23"/>
      <c r="AL545" s="23"/>
    </row>
    <row r="546" spans="1:38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41"/>
      <c r="AI546" s="23"/>
      <c r="AJ546" s="23"/>
      <c r="AK546" s="23"/>
      <c r="AL546" s="23"/>
    </row>
    <row r="547" spans="1:38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41"/>
      <c r="AI547" s="23"/>
      <c r="AJ547" s="23"/>
      <c r="AK547" s="23"/>
      <c r="AL547" s="23"/>
    </row>
    <row r="548" spans="1:38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41"/>
      <c r="AI548" s="23"/>
      <c r="AJ548" s="23"/>
      <c r="AK548" s="23"/>
      <c r="AL548" s="23"/>
    </row>
    <row r="549" spans="1:38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41"/>
      <c r="AI549" s="23"/>
      <c r="AJ549" s="23"/>
      <c r="AK549" s="23"/>
      <c r="AL549" s="23"/>
    </row>
    <row r="550" spans="1:38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41"/>
      <c r="AI550" s="23"/>
      <c r="AJ550" s="23"/>
      <c r="AK550" s="23"/>
      <c r="AL550" s="23"/>
    </row>
    <row r="551" spans="1:38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41"/>
      <c r="AI551" s="23"/>
      <c r="AJ551" s="23"/>
      <c r="AK551" s="23"/>
      <c r="AL551" s="23"/>
    </row>
    <row r="552" spans="1:38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41"/>
      <c r="AI552" s="23"/>
      <c r="AJ552" s="23"/>
      <c r="AK552" s="23"/>
      <c r="AL552" s="23"/>
    </row>
    <row r="553" spans="1:38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41"/>
      <c r="AI553" s="23"/>
      <c r="AJ553" s="23"/>
      <c r="AK553" s="23"/>
      <c r="AL553" s="23"/>
    </row>
    <row r="554" spans="1:38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41"/>
      <c r="AI554" s="23"/>
      <c r="AJ554" s="23"/>
      <c r="AK554" s="23"/>
      <c r="AL554" s="23"/>
    </row>
    <row r="555" spans="1:38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41"/>
      <c r="AI555" s="23"/>
      <c r="AJ555" s="23"/>
      <c r="AK555" s="23"/>
      <c r="AL555" s="23"/>
    </row>
    <row r="556" spans="1:38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41"/>
      <c r="AI556" s="23"/>
      <c r="AJ556" s="23"/>
      <c r="AK556" s="23"/>
      <c r="AL556" s="23"/>
    </row>
    <row r="557" spans="1:38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41"/>
      <c r="AI557" s="23"/>
      <c r="AJ557" s="23"/>
      <c r="AK557" s="23"/>
      <c r="AL557" s="23"/>
    </row>
    <row r="558" spans="1:38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41"/>
      <c r="AI558" s="23"/>
      <c r="AJ558" s="23"/>
      <c r="AK558" s="23"/>
      <c r="AL558" s="23"/>
    </row>
    <row r="559" spans="1:38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41"/>
      <c r="AI559" s="23"/>
      <c r="AJ559" s="23"/>
      <c r="AK559" s="23"/>
      <c r="AL559" s="23"/>
    </row>
    <row r="560" spans="1:38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41"/>
      <c r="AI560" s="23"/>
      <c r="AJ560" s="23"/>
      <c r="AK560" s="23"/>
      <c r="AL560" s="23"/>
    </row>
    <row r="561" spans="1:38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41"/>
      <c r="AI561" s="23"/>
      <c r="AJ561" s="23"/>
      <c r="AK561" s="23"/>
      <c r="AL561" s="23"/>
    </row>
    <row r="562" spans="1:38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41"/>
      <c r="AI562" s="23"/>
      <c r="AJ562" s="23"/>
      <c r="AK562" s="23"/>
      <c r="AL562" s="23"/>
    </row>
    <row r="563" spans="1:38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41"/>
      <c r="AI563" s="23"/>
      <c r="AJ563" s="23"/>
      <c r="AK563" s="23"/>
      <c r="AL563" s="23"/>
    </row>
    <row r="564" spans="1:38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41"/>
      <c r="AI564" s="23"/>
      <c r="AJ564" s="23"/>
      <c r="AK564" s="23"/>
      <c r="AL564" s="23"/>
    </row>
    <row r="565" spans="1:38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41"/>
      <c r="AI565" s="23"/>
      <c r="AJ565" s="23"/>
      <c r="AK565" s="23"/>
      <c r="AL565" s="23"/>
    </row>
    <row r="566" spans="1:38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41"/>
      <c r="AI566" s="23"/>
      <c r="AJ566" s="23"/>
      <c r="AK566" s="23"/>
      <c r="AL566" s="23"/>
    </row>
    <row r="567" spans="1:38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41"/>
      <c r="AI567" s="23"/>
      <c r="AJ567" s="23"/>
      <c r="AK567" s="23"/>
      <c r="AL567" s="23"/>
    </row>
    <row r="568" spans="1:38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41"/>
      <c r="AI568" s="23"/>
      <c r="AJ568" s="23"/>
      <c r="AK568" s="23"/>
      <c r="AL568" s="23"/>
    </row>
    <row r="569" spans="1:38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41"/>
      <c r="AI569" s="23"/>
      <c r="AJ569" s="23"/>
      <c r="AK569" s="23"/>
      <c r="AL569" s="23"/>
    </row>
    <row r="570" spans="1:38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41"/>
      <c r="AI570" s="23"/>
      <c r="AJ570" s="23"/>
      <c r="AK570" s="23"/>
      <c r="AL570" s="23"/>
    </row>
    <row r="571" spans="1:38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41"/>
      <c r="AI571" s="23"/>
      <c r="AJ571" s="23"/>
      <c r="AK571" s="23"/>
      <c r="AL571" s="23"/>
    </row>
    <row r="572" spans="1:38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41"/>
      <c r="AI572" s="23"/>
      <c r="AJ572" s="23"/>
      <c r="AK572" s="23"/>
      <c r="AL572" s="23"/>
    </row>
    <row r="573" spans="1:38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41"/>
      <c r="AI573" s="23"/>
      <c r="AJ573" s="23"/>
      <c r="AK573" s="23"/>
      <c r="AL573" s="23"/>
    </row>
    <row r="574" spans="1:38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41"/>
      <c r="AI574" s="23"/>
      <c r="AJ574" s="23"/>
      <c r="AK574" s="23"/>
      <c r="AL574" s="23"/>
    </row>
    <row r="575" spans="1:38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41"/>
      <c r="AI575" s="23"/>
      <c r="AJ575" s="23"/>
      <c r="AK575" s="23"/>
      <c r="AL575" s="23"/>
    </row>
    <row r="576" spans="1:38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41"/>
      <c r="AI576" s="23"/>
      <c r="AJ576" s="23"/>
      <c r="AK576" s="23"/>
      <c r="AL576" s="23"/>
    </row>
    <row r="577" spans="1:38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41"/>
      <c r="AI577" s="23"/>
      <c r="AJ577" s="23"/>
      <c r="AK577" s="23"/>
      <c r="AL577" s="23"/>
    </row>
    <row r="578" spans="1:38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41"/>
      <c r="AI578" s="23"/>
      <c r="AJ578" s="23"/>
      <c r="AK578" s="23"/>
      <c r="AL578" s="23"/>
    </row>
    <row r="579" spans="1:38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41"/>
      <c r="AI579" s="23"/>
      <c r="AJ579" s="23"/>
      <c r="AK579" s="23"/>
      <c r="AL579" s="23"/>
    </row>
    <row r="580" spans="1:38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41"/>
      <c r="AI580" s="23"/>
      <c r="AJ580" s="23"/>
      <c r="AK580" s="23"/>
      <c r="AL580" s="23"/>
    </row>
    <row r="581" spans="1:38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41"/>
      <c r="AI581" s="23"/>
      <c r="AJ581" s="23"/>
      <c r="AK581" s="23"/>
      <c r="AL581" s="23"/>
    </row>
    <row r="582" spans="1:38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41"/>
      <c r="AI582" s="23"/>
      <c r="AJ582" s="23"/>
      <c r="AK582" s="23"/>
      <c r="AL582" s="23"/>
    </row>
    <row r="583" spans="1:38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41"/>
      <c r="AI583" s="23"/>
      <c r="AJ583" s="23"/>
      <c r="AK583" s="23"/>
      <c r="AL583" s="23"/>
    </row>
    <row r="584" spans="1:38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41"/>
      <c r="AI584" s="23"/>
      <c r="AJ584" s="23"/>
      <c r="AK584" s="23"/>
      <c r="AL584" s="23"/>
    </row>
    <row r="585" spans="1:38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41"/>
      <c r="AI585" s="23"/>
      <c r="AJ585" s="23"/>
      <c r="AK585" s="23"/>
      <c r="AL585" s="23"/>
    </row>
    <row r="586" spans="1:38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41"/>
      <c r="AI586" s="23"/>
      <c r="AJ586" s="23"/>
      <c r="AK586" s="23"/>
      <c r="AL586" s="23"/>
    </row>
    <row r="587" spans="1:38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41"/>
      <c r="AI587" s="23"/>
      <c r="AJ587" s="23"/>
      <c r="AK587" s="23"/>
      <c r="AL587" s="23"/>
    </row>
    <row r="588" spans="1:38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41"/>
      <c r="AI588" s="23"/>
      <c r="AJ588" s="23"/>
      <c r="AK588" s="23"/>
      <c r="AL588" s="23"/>
    </row>
    <row r="589" spans="1:38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41"/>
      <c r="AI589" s="23"/>
      <c r="AJ589" s="23"/>
      <c r="AK589" s="23"/>
      <c r="AL589" s="23"/>
    </row>
    <row r="590" spans="1:38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41"/>
      <c r="AI590" s="23"/>
      <c r="AJ590" s="23"/>
      <c r="AK590" s="23"/>
      <c r="AL590" s="23"/>
    </row>
    <row r="591" spans="1:38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41"/>
      <c r="AI591" s="23"/>
      <c r="AJ591" s="23"/>
      <c r="AK591" s="23"/>
      <c r="AL591" s="23"/>
    </row>
    <row r="592" spans="1:38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41"/>
      <c r="AI592" s="23"/>
      <c r="AJ592" s="23"/>
      <c r="AK592" s="23"/>
      <c r="AL592" s="23"/>
    </row>
    <row r="593" spans="1:38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41"/>
      <c r="AI593" s="23"/>
      <c r="AJ593" s="23"/>
      <c r="AK593" s="23"/>
      <c r="AL593" s="23"/>
    </row>
    <row r="594" spans="1:38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41"/>
      <c r="AI594" s="23"/>
      <c r="AJ594" s="23"/>
      <c r="AK594" s="23"/>
      <c r="AL594" s="23"/>
    </row>
    <row r="595" spans="1:38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41"/>
      <c r="AI595" s="23"/>
      <c r="AJ595" s="23"/>
      <c r="AK595" s="23"/>
      <c r="AL595" s="23"/>
    </row>
    <row r="596" spans="1:38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41"/>
      <c r="AI596" s="23"/>
      <c r="AJ596" s="23"/>
      <c r="AK596" s="23"/>
      <c r="AL596" s="23"/>
    </row>
    <row r="597" spans="1:38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41"/>
      <c r="AI597" s="23"/>
      <c r="AJ597" s="23"/>
      <c r="AK597" s="23"/>
      <c r="AL597" s="23"/>
    </row>
    <row r="598" spans="1:38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41"/>
      <c r="AI598" s="23"/>
      <c r="AJ598" s="23"/>
      <c r="AK598" s="23"/>
      <c r="AL598" s="23"/>
    </row>
    <row r="599" spans="1:38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41"/>
      <c r="AI599" s="23"/>
      <c r="AJ599" s="23"/>
      <c r="AK599" s="23"/>
      <c r="AL599" s="23"/>
    </row>
    <row r="600" spans="1:38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41"/>
      <c r="AI600" s="23"/>
      <c r="AJ600" s="23"/>
      <c r="AK600" s="23"/>
      <c r="AL600" s="23"/>
    </row>
    <row r="601" spans="1:38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41"/>
      <c r="AI601" s="23"/>
      <c r="AJ601" s="23"/>
      <c r="AK601" s="23"/>
      <c r="AL601" s="23"/>
    </row>
    <row r="602" spans="1:38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41"/>
      <c r="AI602" s="23"/>
      <c r="AJ602" s="23"/>
      <c r="AK602" s="23"/>
      <c r="AL602" s="23"/>
    </row>
    <row r="603" spans="1:38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41"/>
      <c r="AI603" s="23"/>
      <c r="AJ603" s="23"/>
      <c r="AK603" s="23"/>
      <c r="AL603" s="23"/>
    </row>
    <row r="604" spans="1:38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41"/>
      <c r="AI604" s="23"/>
      <c r="AJ604" s="23"/>
      <c r="AK604" s="23"/>
      <c r="AL604" s="23"/>
    </row>
    <row r="605" spans="1:38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41"/>
      <c r="AI605" s="23"/>
      <c r="AJ605" s="23"/>
      <c r="AK605" s="23"/>
      <c r="AL605" s="23"/>
    </row>
    <row r="606" spans="1:38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41"/>
      <c r="AI606" s="23"/>
      <c r="AJ606" s="23"/>
      <c r="AK606" s="23"/>
      <c r="AL606" s="23"/>
    </row>
    <row r="607" spans="1:38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41"/>
      <c r="AI607" s="23"/>
      <c r="AJ607" s="23"/>
      <c r="AK607" s="23"/>
      <c r="AL607" s="23"/>
    </row>
    <row r="608" spans="1:38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41"/>
      <c r="AI608" s="23"/>
      <c r="AJ608" s="23"/>
      <c r="AK608" s="23"/>
      <c r="AL608" s="23"/>
    </row>
    <row r="609" spans="1:38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41"/>
      <c r="AI609" s="23"/>
      <c r="AJ609" s="23"/>
      <c r="AK609" s="23"/>
      <c r="AL609" s="23"/>
    </row>
    <row r="610" spans="1:38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41"/>
      <c r="AI610" s="23"/>
      <c r="AJ610" s="23"/>
      <c r="AK610" s="23"/>
      <c r="AL610" s="23"/>
    </row>
    <row r="611" spans="1:38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41"/>
      <c r="AI611" s="23"/>
      <c r="AJ611" s="23"/>
      <c r="AK611" s="23"/>
      <c r="AL611" s="23"/>
    </row>
    <row r="612" spans="1:38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41"/>
      <c r="AI612" s="23"/>
      <c r="AJ612" s="23"/>
      <c r="AK612" s="23"/>
      <c r="AL612" s="23"/>
    </row>
    <row r="613" spans="1:38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41"/>
      <c r="AI613" s="23"/>
      <c r="AJ613" s="23"/>
      <c r="AK613" s="23"/>
      <c r="AL613" s="23"/>
    </row>
    <row r="614" spans="1:38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41"/>
      <c r="AI614" s="23"/>
      <c r="AJ614" s="23"/>
      <c r="AK614" s="23"/>
      <c r="AL614" s="23"/>
    </row>
    <row r="615" spans="1:38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41"/>
      <c r="AI615" s="23"/>
      <c r="AJ615" s="23"/>
      <c r="AK615" s="23"/>
      <c r="AL615" s="23"/>
    </row>
    <row r="616" spans="1:38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41"/>
      <c r="AI616" s="23"/>
      <c r="AJ616" s="23"/>
      <c r="AK616" s="23"/>
      <c r="AL616" s="23"/>
    </row>
    <row r="617" spans="1:38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41"/>
      <c r="AI617" s="23"/>
      <c r="AJ617" s="23"/>
      <c r="AK617" s="23"/>
      <c r="AL617" s="23"/>
    </row>
    <row r="618" spans="1:38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41"/>
      <c r="AI618" s="23"/>
      <c r="AJ618" s="23"/>
      <c r="AK618" s="23"/>
      <c r="AL618" s="23"/>
    </row>
    <row r="619" spans="1:38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41"/>
      <c r="AI619" s="23"/>
      <c r="AJ619" s="23"/>
      <c r="AK619" s="23"/>
      <c r="AL619" s="23"/>
    </row>
    <row r="620" spans="1:38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41"/>
      <c r="AI620" s="23"/>
      <c r="AJ620" s="23"/>
      <c r="AK620" s="23"/>
      <c r="AL620" s="23"/>
    </row>
    <row r="621" spans="1:38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41"/>
      <c r="AI621" s="23"/>
      <c r="AJ621" s="23"/>
      <c r="AK621" s="23"/>
      <c r="AL621" s="23"/>
    </row>
    <row r="622" spans="1:38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41"/>
      <c r="AI622" s="23"/>
      <c r="AJ622" s="23"/>
      <c r="AK622" s="23"/>
      <c r="AL622" s="23"/>
    </row>
    <row r="623" spans="1:38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41"/>
      <c r="AI623" s="23"/>
      <c r="AJ623" s="23"/>
      <c r="AK623" s="23"/>
      <c r="AL623" s="23"/>
    </row>
    <row r="624" spans="1:38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41"/>
      <c r="AI624" s="23"/>
      <c r="AJ624" s="23"/>
      <c r="AK624" s="23"/>
      <c r="AL624" s="23"/>
    </row>
    <row r="625" spans="1:38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41"/>
      <c r="AI625" s="23"/>
      <c r="AJ625" s="23"/>
      <c r="AK625" s="23"/>
      <c r="AL625" s="23"/>
    </row>
    <row r="626" spans="1:38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41"/>
      <c r="AI626" s="23"/>
      <c r="AJ626" s="23"/>
      <c r="AK626" s="23"/>
      <c r="AL626" s="23"/>
    </row>
    <row r="627" spans="1:38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41"/>
      <c r="AI627" s="23"/>
      <c r="AJ627" s="23"/>
      <c r="AK627" s="23"/>
      <c r="AL627" s="23"/>
    </row>
    <row r="628" spans="1:38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41"/>
      <c r="AI628" s="23"/>
      <c r="AJ628" s="23"/>
      <c r="AK628" s="23"/>
      <c r="AL628" s="23"/>
    </row>
    <row r="629" spans="1:38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41"/>
      <c r="AI629" s="23"/>
      <c r="AJ629" s="23"/>
      <c r="AK629" s="23"/>
      <c r="AL629" s="23"/>
    </row>
    <row r="630" spans="1:38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41"/>
      <c r="AI630" s="23"/>
      <c r="AJ630" s="23"/>
      <c r="AK630" s="23"/>
      <c r="AL630" s="23"/>
    </row>
    <row r="631" spans="1:38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41"/>
      <c r="AI631" s="23"/>
      <c r="AJ631" s="23"/>
      <c r="AK631" s="23"/>
      <c r="AL631" s="23"/>
    </row>
    <row r="632" spans="1:38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41"/>
      <c r="AI632" s="23"/>
      <c r="AJ632" s="23"/>
      <c r="AK632" s="23"/>
      <c r="AL632" s="23"/>
    </row>
    <row r="633" spans="1:38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41"/>
      <c r="AI633" s="23"/>
      <c r="AJ633" s="23"/>
      <c r="AK633" s="23"/>
      <c r="AL633" s="23"/>
    </row>
    <row r="634" spans="1:38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41"/>
      <c r="AI634" s="23"/>
      <c r="AJ634" s="23"/>
      <c r="AK634" s="23"/>
      <c r="AL634" s="23"/>
    </row>
    <row r="635" spans="1:38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41"/>
      <c r="AI635" s="23"/>
      <c r="AJ635" s="23"/>
      <c r="AK635" s="23"/>
      <c r="AL635" s="23"/>
    </row>
    <row r="636" spans="1:38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41"/>
      <c r="AI636" s="23"/>
      <c r="AJ636" s="23"/>
      <c r="AK636" s="23"/>
      <c r="AL636" s="23"/>
    </row>
    <row r="637" spans="1:38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41"/>
      <c r="AI637" s="23"/>
      <c r="AJ637" s="23"/>
      <c r="AK637" s="23"/>
      <c r="AL637" s="23"/>
    </row>
    <row r="638" spans="1:38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41"/>
      <c r="AI638" s="23"/>
      <c r="AJ638" s="23"/>
      <c r="AK638" s="23"/>
      <c r="AL638" s="23"/>
    </row>
    <row r="639" spans="1:38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41"/>
      <c r="AI639" s="23"/>
      <c r="AJ639" s="23"/>
      <c r="AK639" s="23"/>
      <c r="AL639" s="23"/>
    </row>
    <row r="640" spans="1:38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41"/>
      <c r="AI640" s="23"/>
      <c r="AJ640" s="23"/>
      <c r="AK640" s="23"/>
      <c r="AL640" s="23"/>
    </row>
    <row r="641" spans="1:38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41"/>
      <c r="AI641" s="23"/>
      <c r="AJ641" s="23"/>
      <c r="AK641" s="23"/>
      <c r="AL641" s="23"/>
    </row>
    <row r="642" spans="1:38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41"/>
      <c r="AI642" s="23"/>
      <c r="AJ642" s="23"/>
      <c r="AK642" s="23"/>
      <c r="AL642" s="23"/>
    </row>
    <row r="643" spans="1:38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41"/>
      <c r="AI643" s="23"/>
      <c r="AJ643" s="23"/>
      <c r="AK643" s="23"/>
      <c r="AL643" s="23"/>
    </row>
    <row r="644" spans="1:38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41"/>
      <c r="AI644" s="23"/>
      <c r="AJ644" s="23"/>
      <c r="AK644" s="23"/>
      <c r="AL644" s="23"/>
    </row>
    <row r="645" spans="1:38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41"/>
      <c r="AI645" s="23"/>
      <c r="AJ645" s="23"/>
      <c r="AK645" s="23"/>
      <c r="AL645" s="23"/>
    </row>
    <row r="646" spans="1:38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41"/>
      <c r="AI646" s="23"/>
      <c r="AJ646" s="23"/>
      <c r="AK646" s="23"/>
      <c r="AL646" s="23"/>
    </row>
    <row r="647" spans="1:38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41"/>
      <c r="AI647" s="23"/>
      <c r="AJ647" s="23"/>
      <c r="AK647" s="23"/>
      <c r="AL647" s="23"/>
    </row>
    <row r="648" spans="1:38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41"/>
      <c r="AI648" s="23"/>
      <c r="AJ648" s="23"/>
      <c r="AK648" s="23"/>
      <c r="AL648" s="23"/>
    </row>
    <row r="649" spans="1:38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41"/>
      <c r="AI649" s="23"/>
      <c r="AJ649" s="23"/>
      <c r="AK649" s="23"/>
      <c r="AL649" s="23"/>
    </row>
    <row r="650" spans="1:38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41"/>
      <c r="AI650" s="23"/>
      <c r="AJ650" s="23"/>
      <c r="AK650" s="23"/>
      <c r="AL650" s="23"/>
    </row>
    <row r="651" spans="1:38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41"/>
      <c r="AI651" s="23"/>
      <c r="AJ651" s="23"/>
      <c r="AK651" s="23"/>
      <c r="AL651" s="23"/>
    </row>
    <row r="652" spans="1:38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41"/>
      <c r="AI652" s="23"/>
      <c r="AJ652" s="23"/>
      <c r="AK652" s="23"/>
      <c r="AL652" s="23"/>
    </row>
    <row r="653" spans="1:38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41"/>
      <c r="AI653" s="23"/>
      <c r="AJ653" s="23"/>
      <c r="AK653" s="23"/>
      <c r="AL653" s="23"/>
    </row>
    <row r="654" spans="1:38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41"/>
      <c r="AI654" s="23"/>
      <c r="AJ654" s="23"/>
      <c r="AK654" s="23"/>
      <c r="AL654" s="23"/>
    </row>
    <row r="655" spans="1:38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41"/>
      <c r="AI655" s="23"/>
      <c r="AJ655" s="23"/>
      <c r="AK655" s="23"/>
      <c r="AL655" s="23"/>
    </row>
    <row r="656" spans="1:38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41"/>
      <c r="AI656" s="23"/>
      <c r="AJ656" s="23"/>
      <c r="AK656" s="23"/>
      <c r="AL656" s="23"/>
    </row>
    <row r="657" spans="1:38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41"/>
      <c r="AI657" s="23"/>
      <c r="AJ657" s="23"/>
      <c r="AK657" s="23"/>
      <c r="AL657" s="23"/>
    </row>
    <row r="658" spans="1:38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41"/>
      <c r="AI658" s="23"/>
      <c r="AJ658" s="23"/>
      <c r="AK658" s="23"/>
      <c r="AL658" s="23"/>
    </row>
    <row r="659" spans="1:38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23"/>
      <c r="AJ659" s="23"/>
      <c r="AK659" s="23"/>
      <c r="AL659" s="23"/>
    </row>
    <row r="660" spans="1:38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41"/>
      <c r="AI660" s="23"/>
      <c r="AJ660" s="23"/>
      <c r="AK660" s="23"/>
      <c r="AL660" s="23"/>
    </row>
    <row r="661" spans="1:38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41"/>
      <c r="AI661" s="23"/>
      <c r="AJ661" s="23"/>
      <c r="AK661" s="23"/>
      <c r="AL661" s="23"/>
    </row>
    <row r="662" spans="1:38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41"/>
      <c r="AI662" s="23"/>
      <c r="AJ662" s="23"/>
      <c r="AK662" s="23"/>
      <c r="AL662" s="23"/>
    </row>
    <row r="663" spans="1:38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41"/>
      <c r="AI663" s="23"/>
      <c r="AJ663" s="23"/>
      <c r="AK663" s="23"/>
      <c r="AL663" s="23"/>
    </row>
    <row r="664" spans="1:38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41"/>
      <c r="AI664" s="23"/>
      <c r="AJ664" s="23"/>
      <c r="AK664" s="23"/>
      <c r="AL664" s="23"/>
    </row>
    <row r="665" spans="1:38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41"/>
      <c r="AI665" s="23"/>
      <c r="AJ665" s="23"/>
      <c r="AK665" s="23"/>
      <c r="AL665" s="23"/>
    </row>
    <row r="666" spans="1:38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41"/>
      <c r="AI666" s="23"/>
      <c r="AJ666" s="23"/>
      <c r="AK666" s="23"/>
      <c r="AL666" s="23"/>
    </row>
    <row r="667" spans="1:38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41"/>
      <c r="AI667" s="23"/>
      <c r="AJ667" s="23"/>
      <c r="AK667" s="23"/>
      <c r="AL667" s="23"/>
    </row>
    <row r="668" spans="1:38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41"/>
      <c r="AI668" s="23"/>
      <c r="AJ668" s="23"/>
      <c r="AK668" s="23"/>
      <c r="AL668" s="23"/>
    </row>
    <row r="669" spans="1:38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41"/>
      <c r="AI669" s="23"/>
      <c r="AJ669" s="23"/>
      <c r="AK669" s="23"/>
      <c r="AL669" s="23"/>
    </row>
    <row r="670" spans="1:38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41"/>
      <c r="AI670" s="23"/>
      <c r="AJ670" s="23"/>
      <c r="AK670" s="23"/>
      <c r="AL670" s="23"/>
    </row>
    <row r="671" spans="1:38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41"/>
      <c r="AI671" s="23"/>
      <c r="AJ671" s="23"/>
      <c r="AK671" s="23"/>
      <c r="AL671" s="23"/>
    </row>
    <row r="672" spans="1:38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41"/>
      <c r="AI672" s="23"/>
      <c r="AJ672" s="23"/>
      <c r="AK672" s="23"/>
      <c r="AL672" s="23"/>
    </row>
    <row r="673" spans="1:38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41"/>
      <c r="AI673" s="23"/>
      <c r="AJ673" s="23"/>
      <c r="AK673" s="23"/>
      <c r="AL673" s="23"/>
    </row>
    <row r="674" spans="1:38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41"/>
      <c r="AI674" s="23"/>
      <c r="AJ674" s="23"/>
      <c r="AK674" s="23"/>
      <c r="AL674" s="23"/>
    </row>
    <row r="675" spans="1:38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41"/>
      <c r="AI675" s="23"/>
      <c r="AJ675" s="23"/>
      <c r="AK675" s="23"/>
      <c r="AL675" s="23"/>
    </row>
    <row r="676" spans="1:38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41"/>
      <c r="AI676" s="23"/>
      <c r="AJ676" s="23"/>
      <c r="AK676" s="23"/>
      <c r="AL676" s="23"/>
    </row>
    <row r="677" spans="1:38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41"/>
      <c r="AI677" s="23"/>
      <c r="AJ677" s="23"/>
      <c r="AK677" s="23"/>
      <c r="AL677" s="23"/>
    </row>
    <row r="678" spans="1:38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41"/>
      <c r="AI678" s="23"/>
      <c r="AJ678" s="23"/>
      <c r="AK678" s="23"/>
      <c r="AL678" s="23"/>
    </row>
    <row r="679" spans="1:38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41"/>
      <c r="AI679" s="23"/>
      <c r="AJ679" s="23"/>
      <c r="AK679" s="23"/>
      <c r="AL679" s="23"/>
    </row>
    <row r="680" spans="1:38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41"/>
      <c r="AI680" s="23"/>
      <c r="AJ680" s="23"/>
      <c r="AK680" s="23"/>
      <c r="AL680" s="23"/>
    </row>
    <row r="681" spans="1:38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41"/>
      <c r="AI681" s="23"/>
      <c r="AJ681" s="23"/>
      <c r="AK681" s="23"/>
      <c r="AL681" s="23"/>
    </row>
    <row r="682" spans="1:38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41"/>
      <c r="AI682" s="23"/>
      <c r="AJ682" s="23"/>
      <c r="AK682" s="23"/>
      <c r="AL682" s="23"/>
    </row>
    <row r="683" spans="1:38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41"/>
      <c r="AI683" s="23"/>
      <c r="AJ683" s="23"/>
      <c r="AK683" s="23"/>
      <c r="AL683" s="23"/>
    </row>
    <row r="684" spans="1:38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41"/>
      <c r="AI684" s="23"/>
      <c r="AJ684" s="23"/>
      <c r="AK684" s="23"/>
      <c r="AL684" s="23"/>
    </row>
    <row r="685" spans="1:38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41"/>
      <c r="AI685" s="23"/>
      <c r="AJ685" s="23"/>
      <c r="AK685" s="23"/>
      <c r="AL685" s="23"/>
    </row>
    <row r="686" spans="1:38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41"/>
      <c r="AI686" s="23"/>
      <c r="AJ686" s="23"/>
      <c r="AK686" s="23"/>
      <c r="AL686" s="23"/>
    </row>
    <row r="687" spans="1:38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41"/>
      <c r="AI687" s="23"/>
      <c r="AJ687" s="23"/>
      <c r="AK687" s="23"/>
      <c r="AL687" s="23"/>
    </row>
    <row r="688" spans="1:38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41"/>
      <c r="AI688" s="23"/>
      <c r="AJ688" s="23"/>
      <c r="AK688" s="23"/>
      <c r="AL688" s="23"/>
    </row>
    <row r="689" spans="1:38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41"/>
      <c r="AI689" s="23"/>
      <c r="AJ689" s="23"/>
      <c r="AK689" s="23"/>
      <c r="AL689" s="23"/>
    </row>
    <row r="690" spans="1:38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41"/>
      <c r="AI690" s="23"/>
      <c r="AJ690" s="23"/>
      <c r="AK690" s="23"/>
      <c r="AL690" s="23"/>
    </row>
    <row r="691" spans="1:38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41"/>
      <c r="AI691" s="23"/>
      <c r="AJ691" s="23"/>
      <c r="AK691" s="23"/>
      <c r="AL691" s="23"/>
    </row>
    <row r="692" spans="1:38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41"/>
      <c r="AI692" s="23"/>
      <c r="AJ692" s="23"/>
      <c r="AK692" s="23"/>
      <c r="AL692" s="23"/>
    </row>
    <row r="693" spans="1:38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41"/>
      <c r="AI693" s="23"/>
      <c r="AJ693" s="23"/>
      <c r="AK693" s="23"/>
      <c r="AL693" s="23"/>
    </row>
    <row r="694" spans="1:38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41"/>
      <c r="AI694" s="23"/>
      <c r="AJ694" s="23"/>
      <c r="AK694" s="23"/>
      <c r="AL694" s="23"/>
    </row>
    <row r="695" spans="1:38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41"/>
      <c r="AI695" s="23"/>
      <c r="AJ695" s="23"/>
      <c r="AK695" s="23"/>
      <c r="AL695" s="23"/>
    </row>
    <row r="696" spans="1:38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41"/>
      <c r="AI696" s="23"/>
      <c r="AJ696" s="23"/>
      <c r="AK696" s="23"/>
      <c r="AL696" s="23"/>
    </row>
    <row r="697" spans="1:38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41"/>
      <c r="AI697" s="23"/>
      <c r="AJ697" s="23"/>
      <c r="AK697" s="23"/>
      <c r="AL697" s="23"/>
    </row>
    <row r="698" spans="1:38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41"/>
      <c r="AI698" s="23"/>
      <c r="AJ698" s="23"/>
      <c r="AK698" s="23"/>
      <c r="AL698" s="23"/>
    </row>
    <row r="699" spans="1:38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41"/>
      <c r="AI699" s="23"/>
      <c r="AJ699" s="23"/>
      <c r="AK699" s="23"/>
      <c r="AL699" s="23"/>
    </row>
    <row r="700" spans="1:38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41"/>
      <c r="AI700" s="23"/>
      <c r="AJ700" s="23"/>
      <c r="AK700" s="23"/>
      <c r="AL700" s="23"/>
    </row>
    <row r="701" spans="1:38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41"/>
      <c r="AI701" s="23"/>
      <c r="AJ701" s="23"/>
      <c r="AK701" s="23"/>
      <c r="AL701" s="23"/>
    </row>
    <row r="702" spans="1:38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41"/>
      <c r="AI702" s="23"/>
      <c r="AJ702" s="23"/>
      <c r="AK702" s="23"/>
      <c r="AL702" s="23"/>
    </row>
    <row r="703" spans="1:38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41"/>
      <c r="AI703" s="23"/>
      <c r="AJ703" s="23"/>
      <c r="AK703" s="23"/>
      <c r="AL703" s="23"/>
    </row>
    <row r="704" spans="1:38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41"/>
      <c r="AI704" s="23"/>
      <c r="AJ704" s="23"/>
      <c r="AK704" s="23"/>
      <c r="AL704" s="23"/>
    </row>
    <row r="705" spans="1:38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41"/>
      <c r="AI705" s="23"/>
      <c r="AJ705" s="23"/>
      <c r="AK705" s="23"/>
      <c r="AL705" s="23"/>
    </row>
    <row r="706" spans="1:38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41"/>
      <c r="AI706" s="23"/>
      <c r="AJ706" s="23"/>
      <c r="AK706" s="23"/>
      <c r="AL706" s="23"/>
    </row>
    <row r="707" spans="1:38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41"/>
      <c r="AI707" s="23"/>
      <c r="AJ707" s="23"/>
      <c r="AK707" s="23"/>
      <c r="AL707" s="23"/>
    </row>
    <row r="708" spans="1:38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41"/>
      <c r="AI708" s="23"/>
      <c r="AJ708" s="23"/>
      <c r="AK708" s="23"/>
      <c r="AL708" s="23"/>
    </row>
    <row r="709" spans="1:38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41"/>
      <c r="AI709" s="23"/>
      <c r="AJ709" s="23"/>
      <c r="AK709" s="23"/>
      <c r="AL709" s="23"/>
    </row>
    <row r="710" spans="1:38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41"/>
      <c r="AI710" s="23"/>
      <c r="AJ710" s="23"/>
      <c r="AK710" s="23"/>
      <c r="AL710" s="23"/>
    </row>
    <row r="711" spans="1:38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41"/>
      <c r="AI711" s="23"/>
      <c r="AJ711" s="23"/>
      <c r="AK711" s="23"/>
      <c r="AL711" s="23"/>
    </row>
    <row r="712" spans="1:38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41"/>
      <c r="AI712" s="23"/>
      <c r="AJ712" s="23"/>
      <c r="AK712" s="23"/>
      <c r="AL712" s="23"/>
    </row>
    <row r="713" spans="1:38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41"/>
      <c r="AI713" s="23"/>
      <c r="AJ713" s="23"/>
      <c r="AK713" s="23"/>
      <c r="AL713" s="23"/>
    </row>
    <row r="714" spans="1:38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41"/>
      <c r="AI714" s="23"/>
      <c r="AJ714" s="23"/>
      <c r="AK714" s="23"/>
      <c r="AL714" s="23"/>
    </row>
    <row r="715" spans="1:38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41"/>
      <c r="AI715" s="23"/>
      <c r="AJ715" s="23"/>
      <c r="AK715" s="23"/>
      <c r="AL715" s="23"/>
    </row>
    <row r="716" spans="1:38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41"/>
      <c r="AI716" s="23"/>
      <c r="AJ716" s="23"/>
      <c r="AK716" s="23"/>
      <c r="AL716" s="23"/>
    </row>
    <row r="717" spans="1:38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41"/>
      <c r="AI717" s="23"/>
      <c r="AJ717" s="23"/>
      <c r="AK717" s="23"/>
      <c r="AL717" s="23"/>
    </row>
    <row r="718" spans="1:38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41"/>
      <c r="AI718" s="23"/>
      <c r="AJ718" s="23"/>
      <c r="AK718" s="23"/>
      <c r="AL718" s="23"/>
    </row>
    <row r="719" spans="1:38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41"/>
      <c r="AI719" s="23"/>
      <c r="AJ719" s="23"/>
      <c r="AK719" s="23"/>
      <c r="AL719" s="23"/>
    </row>
    <row r="720" spans="1:38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41"/>
      <c r="AI720" s="23"/>
      <c r="AJ720" s="23"/>
      <c r="AK720" s="23"/>
      <c r="AL720" s="23"/>
    </row>
    <row r="721" spans="1:38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41"/>
      <c r="AI721" s="23"/>
      <c r="AJ721" s="23"/>
      <c r="AK721" s="23"/>
      <c r="AL721" s="23"/>
    </row>
    <row r="722" spans="1:38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41"/>
      <c r="AI722" s="23"/>
      <c r="AJ722" s="23"/>
      <c r="AK722" s="23"/>
      <c r="AL722" s="23"/>
    </row>
    <row r="723" spans="1:38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41"/>
      <c r="AI723" s="23"/>
      <c r="AJ723" s="23"/>
      <c r="AK723" s="23"/>
      <c r="AL723" s="23"/>
    </row>
    <row r="724" spans="1:38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41"/>
      <c r="AI724" s="23"/>
      <c r="AJ724" s="23"/>
      <c r="AK724" s="23"/>
      <c r="AL724" s="23"/>
    </row>
    <row r="725" spans="1:38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41"/>
      <c r="AI725" s="23"/>
      <c r="AJ725" s="23"/>
      <c r="AK725" s="23"/>
      <c r="AL725" s="23"/>
    </row>
    <row r="726" spans="1:38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41"/>
      <c r="AI726" s="23"/>
      <c r="AJ726" s="23"/>
      <c r="AK726" s="23"/>
      <c r="AL726" s="23"/>
    </row>
    <row r="727" spans="1:38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41"/>
      <c r="AI727" s="23"/>
      <c r="AJ727" s="23"/>
      <c r="AK727" s="23"/>
      <c r="AL727" s="23"/>
    </row>
    <row r="728" spans="1:38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41"/>
      <c r="AI728" s="23"/>
      <c r="AJ728" s="23"/>
      <c r="AK728" s="23"/>
      <c r="AL728" s="23"/>
    </row>
    <row r="729" spans="1:38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41"/>
      <c r="AI729" s="23"/>
      <c r="AJ729" s="23"/>
      <c r="AK729" s="23"/>
      <c r="AL729" s="23"/>
    </row>
    <row r="730" spans="1:38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41"/>
      <c r="AI730" s="23"/>
      <c r="AJ730" s="23"/>
      <c r="AK730" s="23"/>
      <c r="AL730" s="23"/>
    </row>
    <row r="731" spans="1:38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41"/>
      <c r="AI731" s="23"/>
      <c r="AJ731" s="23"/>
      <c r="AK731" s="23"/>
      <c r="AL731" s="23"/>
    </row>
    <row r="732" spans="1:38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41"/>
      <c r="AI732" s="23"/>
      <c r="AJ732" s="23"/>
      <c r="AK732" s="23"/>
      <c r="AL732" s="23"/>
    </row>
    <row r="733" spans="1:38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41"/>
      <c r="AI733" s="23"/>
      <c r="AJ733" s="23"/>
      <c r="AK733" s="23"/>
      <c r="AL733" s="23"/>
    </row>
    <row r="734" spans="1:38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41"/>
      <c r="AI734" s="23"/>
      <c r="AJ734" s="23"/>
      <c r="AK734" s="23"/>
      <c r="AL734" s="23"/>
    </row>
    <row r="735" spans="1:38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41"/>
      <c r="AI735" s="23"/>
      <c r="AJ735" s="23"/>
      <c r="AK735" s="23"/>
      <c r="AL735" s="23"/>
    </row>
    <row r="736" spans="1:38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41"/>
      <c r="AI736" s="23"/>
      <c r="AJ736" s="23"/>
      <c r="AK736" s="23"/>
      <c r="AL736" s="23"/>
    </row>
    <row r="737" spans="1:38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41"/>
      <c r="AI737" s="23"/>
      <c r="AJ737" s="23"/>
      <c r="AK737" s="23"/>
      <c r="AL737" s="23"/>
    </row>
    <row r="738" spans="1:38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41"/>
      <c r="AI738" s="23"/>
      <c r="AJ738" s="23"/>
      <c r="AK738" s="23"/>
      <c r="AL738" s="23"/>
    </row>
    <row r="739" spans="1:38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41"/>
      <c r="AI739" s="23"/>
      <c r="AJ739" s="23"/>
      <c r="AK739" s="23"/>
      <c r="AL739" s="23"/>
    </row>
    <row r="740" spans="1:38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41"/>
      <c r="AI740" s="23"/>
      <c r="AJ740" s="23"/>
      <c r="AK740" s="23"/>
      <c r="AL740" s="23"/>
    </row>
    <row r="741" spans="1:38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41"/>
      <c r="AI741" s="23"/>
      <c r="AJ741" s="23"/>
      <c r="AK741" s="23"/>
      <c r="AL741" s="23"/>
    </row>
    <row r="742" spans="1:38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41"/>
      <c r="AI742" s="23"/>
      <c r="AJ742" s="23"/>
      <c r="AK742" s="23"/>
      <c r="AL742" s="23"/>
    </row>
    <row r="743" spans="1:38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41"/>
      <c r="AI743" s="23"/>
      <c r="AJ743" s="23"/>
      <c r="AK743" s="23"/>
      <c r="AL743" s="23"/>
    </row>
    <row r="744" spans="1:38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41"/>
      <c r="AI744" s="23"/>
      <c r="AJ744" s="23"/>
      <c r="AK744" s="23"/>
      <c r="AL744" s="23"/>
    </row>
    <row r="745" spans="1:38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41"/>
      <c r="AI745" s="23"/>
      <c r="AJ745" s="23"/>
      <c r="AK745" s="23"/>
      <c r="AL745" s="23"/>
    </row>
    <row r="746" spans="1:38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41"/>
      <c r="AI746" s="23"/>
      <c r="AJ746" s="23"/>
      <c r="AK746" s="23"/>
      <c r="AL746" s="23"/>
    </row>
    <row r="747" spans="1:38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41"/>
      <c r="AI747" s="23"/>
      <c r="AJ747" s="23"/>
      <c r="AK747" s="23"/>
      <c r="AL747" s="23"/>
    </row>
    <row r="748" spans="1:38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41"/>
      <c r="AI748" s="23"/>
      <c r="AJ748" s="23"/>
      <c r="AK748" s="23"/>
      <c r="AL748" s="23"/>
    </row>
    <row r="749" spans="1:38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41"/>
      <c r="AI749" s="23"/>
      <c r="AJ749" s="23"/>
      <c r="AK749" s="23"/>
      <c r="AL749" s="23"/>
    </row>
    <row r="750" spans="1:38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41"/>
      <c r="AI750" s="23"/>
      <c r="AJ750" s="23"/>
      <c r="AK750" s="23"/>
      <c r="AL750" s="23"/>
    </row>
    <row r="751" spans="1:38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41"/>
      <c r="AI751" s="23"/>
      <c r="AJ751" s="23"/>
      <c r="AK751" s="23"/>
      <c r="AL751" s="23"/>
    </row>
    <row r="752" spans="1:38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41"/>
      <c r="AI752" s="23"/>
      <c r="AJ752" s="23"/>
      <c r="AK752" s="23"/>
      <c r="AL752" s="23"/>
    </row>
    <row r="753" spans="1:38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41"/>
      <c r="AI753" s="23"/>
      <c r="AJ753" s="23"/>
      <c r="AK753" s="23"/>
      <c r="AL753" s="23"/>
    </row>
    <row r="754" spans="1:38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41"/>
      <c r="AI754" s="23"/>
      <c r="AJ754" s="23"/>
      <c r="AK754" s="23"/>
      <c r="AL754" s="23"/>
    </row>
    <row r="755" spans="1:38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41"/>
      <c r="AI755" s="23"/>
      <c r="AJ755" s="23"/>
      <c r="AK755" s="23"/>
      <c r="AL755" s="23"/>
    </row>
    <row r="756" spans="1:38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41"/>
      <c r="AI756" s="23"/>
      <c r="AJ756" s="23"/>
      <c r="AK756" s="23"/>
      <c r="AL756" s="23"/>
    </row>
    <row r="757" spans="1:38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41"/>
      <c r="AI757" s="23"/>
      <c r="AJ757" s="23"/>
      <c r="AK757" s="23"/>
      <c r="AL757" s="23"/>
    </row>
    <row r="758" spans="1:38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41"/>
      <c r="AI758" s="23"/>
      <c r="AJ758" s="23"/>
      <c r="AK758" s="23"/>
      <c r="AL758" s="23"/>
    </row>
    <row r="759" spans="1:38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41"/>
      <c r="AI759" s="23"/>
      <c r="AJ759" s="23"/>
      <c r="AK759" s="23"/>
      <c r="AL759" s="23"/>
    </row>
    <row r="760" spans="1:38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41"/>
      <c r="AI760" s="23"/>
      <c r="AJ760" s="23"/>
      <c r="AK760" s="23"/>
      <c r="AL760" s="23"/>
    </row>
    <row r="761" spans="1:38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41"/>
      <c r="AI761" s="23"/>
      <c r="AJ761" s="23"/>
      <c r="AK761" s="23"/>
      <c r="AL761" s="23"/>
    </row>
    <row r="762" spans="1:38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41"/>
      <c r="AI762" s="23"/>
      <c r="AJ762" s="23"/>
      <c r="AK762" s="23"/>
      <c r="AL762" s="23"/>
    </row>
    <row r="763" spans="1:38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41"/>
      <c r="AI763" s="23"/>
      <c r="AJ763" s="23"/>
      <c r="AK763" s="23"/>
      <c r="AL763" s="23"/>
    </row>
    <row r="764" spans="1:38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41"/>
      <c r="AI764" s="23"/>
      <c r="AJ764" s="23"/>
      <c r="AK764" s="23"/>
      <c r="AL764" s="23"/>
    </row>
    <row r="765" spans="1:38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41"/>
      <c r="AI765" s="23"/>
      <c r="AJ765" s="23"/>
      <c r="AK765" s="23"/>
      <c r="AL765" s="23"/>
    </row>
    <row r="766" spans="1:38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41"/>
      <c r="AI766" s="23"/>
      <c r="AJ766" s="23"/>
      <c r="AK766" s="23"/>
      <c r="AL766" s="23"/>
    </row>
    <row r="767" spans="1:38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41"/>
      <c r="AI767" s="23"/>
      <c r="AJ767" s="23"/>
      <c r="AK767" s="23"/>
      <c r="AL767" s="23"/>
    </row>
    <row r="768" spans="1:38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41"/>
      <c r="AI768" s="23"/>
      <c r="AJ768" s="23"/>
      <c r="AK768" s="23"/>
      <c r="AL768" s="23"/>
    </row>
    <row r="769" spans="1:38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41"/>
      <c r="AI769" s="23"/>
      <c r="AJ769" s="23"/>
      <c r="AK769" s="23"/>
      <c r="AL769" s="23"/>
    </row>
    <row r="770" spans="1:38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41"/>
      <c r="AI770" s="23"/>
      <c r="AJ770" s="23"/>
      <c r="AK770" s="23"/>
      <c r="AL770" s="23"/>
    </row>
    <row r="771" spans="1:38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41"/>
      <c r="AI771" s="23"/>
      <c r="AJ771" s="23"/>
      <c r="AK771" s="23"/>
      <c r="AL771" s="23"/>
    </row>
    <row r="772" spans="1:38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41"/>
      <c r="AI772" s="23"/>
      <c r="AJ772" s="23"/>
      <c r="AK772" s="23"/>
      <c r="AL772" s="23"/>
    </row>
    <row r="773" spans="1:38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41"/>
      <c r="AI773" s="23"/>
      <c r="AJ773" s="23"/>
      <c r="AK773" s="23"/>
      <c r="AL773" s="23"/>
    </row>
    <row r="774" spans="1:38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41"/>
      <c r="AI774" s="23"/>
      <c r="AJ774" s="23"/>
      <c r="AK774" s="23"/>
      <c r="AL774" s="23"/>
    </row>
    <row r="775" spans="1:38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41"/>
      <c r="AI775" s="23"/>
      <c r="AJ775" s="23"/>
      <c r="AK775" s="23"/>
      <c r="AL775" s="23"/>
    </row>
    <row r="776" spans="1:38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41"/>
      <c r="AI776" s="23"/>
      <c r="AJ776" s="23"/>
      <c r="AK776" s="23"/>
      <c r="AL776" s="23"/>
    </row>
    <row r="777" spans="1:38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41"/>
      <c r="AI777" s="23"/>
      <c r="AJ777" s="23"/>
      <c r="AK777" s="23"/>
      <c r="AL777" s="23"/>
    </row>
    <row r="778" spans="1:38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41"/>
      <c r="AI778" s="23"/>
      <c r="AJ778" s="23"/>
      <c r="AK778" s="23"/>
      <c r="AL778" s="23"/>
    </row>
    <row r="779" spans="1:38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41"/>
      <c r="AI779" s="23"/>
      <c r="AJ779" s="23"/>
      <c r="AK779" s="23"/>
      <c r="AL779" s="23"/>
    </row>
    <row r="780" spans="1:38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41"/>
      <c r="AI780" s="23"/>
      <c r="AJ780" s="23"/>
      <c r="AK780" s="23"/>
      <c r="AL780" s="23"/>
    </row>
    <row r="781" spans="1:38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41"/>
      <c r="AI781" s="23"/>
      <c r="AJ781" s="23"/>
      <c r="AK781" s="23"/>
      <c r="AL781" s="23"/>
    </row>
    <row r="782" spans="1:38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41"/>
      <c r="AI782" s="23"/>
      <c r="AJ782" s="23"/>
      <c r="AK782" s="23"/>
      <c r="AL782" s="23"/>
    </row>
    <row r="783" spans="1:38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41"/>
      <c r="AI783" s="23"/>
      <c r="AJ783" s="23"/>
      <c r="AK783" s="23"/>
      <c r="AL783" s="23"/>
    </row>
    <row r="784" spans="1:38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41"/>
      <c r="AI784" s="23"/>
      <c r="AJ784" s="23"/>
      <c r="AK784" s="23"/>
      <c r="AL784" s="23"/>
    </row>
    <row r="785" spans="1:38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41"/>
      <c r="AI785" s="23"/>
      <c r="AJ785" s="23"/>
      <c r="AK785" s="23"/>
      <c r="AL785" s="23"/>
    </row>
    <row r="786" spans="1:38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41"/>
      <c r="AI786" s="23"/>
      <c r="AJ786" s="23"/>
      <c r="AK786" s="23"/>
      <c r="AL786" s="23"/>
    </row>
    <row r="787" spans="1:38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41"/>
      <c r="AI787" s="23"/>
      <c r="AJ787" s="23"/>
      <c r="AK787" s="23"/>
      <c r="AL787" s="23"/>
    </row>
    <row r="788" spans="1:38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41"/>
      <c r="AI788" s="23"/>
      <c r="AJ788" s="23"/>
      <c r="AK788" s="23"/>
      <c r="AL788" s="23"/>
    </row>
    <row r="789" spans="1:38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41"/>
      <c r="AI789" s="23"/>
      <c r="AJ789" s="23"/>
      <c r="AK789" s="23"/>
      <c r="AL789" s="23"/>
    </row>
    <row r="790" spans="1:38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41"/>
      <c r="AI790" s="23"/>
      <c r="AJ790" s="23"/>
      <c r="AK790" s="23"/>
      <c r="AL790" s="23"/>
    </row>
    <row r="791" spans="1:38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41"/>
      <c r="AI791" s="23"/>
      <c r="AJ791" s="23"/>
      <c r="AK791" s="23"/>
      <c r="AL791" s="23"/>
    </row>
    <row r="792" spans="1:38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41"/>
      <c r="AI792" s="23"/>
      <c r="AJ792" s="23"/>
      <c r="AK792" s="23"/>
      <c r="AL792" s="23"/>
    </row>
    <row r="793" spans="1:38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41"/>
      <c r="AI793" s="23"/>
      <c r="AJ793" s="23"/>
      <c r="AK793" s="23"/>
      <c r="AL793" s="23"/>
    </row>
    <row r="794" spans="1:38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41"/>
      <c r="AI794" s="23"/>
      <c r="AJ794" s="23"/>
      <c r="AK794" s="23"/>
      <c r="AL794" s="23"/>
    </row>
    <row r="795" spans="1:38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41"/>
      <c r="AI795" s="23"/>
      <c r="AJ795" s="23"/>
      <c r="AK795" s="23"/>
      <c r="AL795" s="23"/>
    </row>
    <row r="796" spans="1:38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41"/>
      <c r="AI796" s="23"/>
      <c r="AJ796" s="23"/>
      <c r="AK796" s="23"/>
      <c r="AL796" s="23"/>
    </row>
    <row r="797" spans="1:38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41"/>
      <c r="AI797" s="23"/>
      <c r="AJ797" s="23"/>
      <c r="AK797" s="23"/>
      <c r="AL797" s="23"/>
    </row>
    <row r="798" spans="1:38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41"/>
      <c r="AI798" s="23"/>
      <c r="AJ798" s="23"/>
      <c r="AK798" s="23"/>
      <c r="AL798" s="23"/>
    </row>
    <row r="799" spans="1:38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41"/>
      <c r="AI799" s="23"/>
      <c r="AJ799" s="23"/>
      <c r="AK799" s="23"/>
      <c r="AL799" s="23"/>
    </row>
    <row r="800" spans="1:38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41"/>
      <c r="AI800" s="23"/>
      <c r="AJ800" s="23"/>
      <c r="AK800" s="23"/>
      <c r="AL800" s="23"/>
    </row>
    <row r="801" spans="1:38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41"/>
      <c r="AI801" s="23"/>
      <c r="AJ801" s="23"/>
      <c r="AK801" s="23"/>
      <c r="AL801" s="23"/>
    </row>
    <row r="802" spans="1:38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41"/>
      <c r="AI802" s="23"/>
      <c r="AJ802" s="23"/>
      <c r="AK802" s="23"/>
      <c r="AL802" s="23"/>
    </row>
    <row r="803" spans="1:38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41"/>
      <c r="AI803" s="23"/>
      <c r="AJ803" s="23"/>
      <c r="AK803" s="23"/>
      <c r="AL803" s="23"/>
    </row>
    <row r="804" spans="1:38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41"/>
      <c r="AI804" s="23"/>
      <c r="AJ804" s="23"/>
      <c r="AK804" s="23"/>
      <c r="AL804" s="23"/>
    </row>
    <row r="805" spans="1:38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41"/>
      <c r="AI805" s="23"/>
      <c r="AJ805" s="23"/>
      <c r="AK805" s="23"/>
      <c r="AL805" s="23"/>
    </row>
    <row r="806" spans="1:38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41"/>
      <c r="AI806" s="23"/>
      <c r="AJ806" s="23"/>
      <c r="AK806" s="23"/>
      <c r="AL806" s="23"/>
    </row>
    <row r="807" spans="1:38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41"/>
      <c r="AI807" s="23"/>
      <c r="AJ807" s="23"/>
      <c r="AK807" s="23"/>
      <c r="AL807" s="23"/>
    </row>
    <row r="808" spans="1:38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41"/>
      <c r="AI808" s="23"/>
      <c r="AJ808" s="23"/>
      <c r="AK808" s="23"/>
      <c r="AL808" s="23"/>
    </row>
    <row r="809" spans="1:38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41"/>
      <c r="AI809" s="23"/>
      <c r="AJ809" s="23"/>
      <c r="AK809" s="23"/>
      <c r="AL809" s="23"/>
    </row>
    <row r="810" spans="1:38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41"/>
      <c r="AI810" s="23"/>
      <c r="AJ810" s="23"/>
      <c r="AK810" s="23"/>
      <c r="AL810" s="23"/>
    </row>
    <row r="811" spans="1:38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41"/>
      <c r="AI811" s="23"/>
      <c r="AJ811" s="23"/>
      <c r="AK811" s="23"/>
      <c r="AL811" s="23"/>
    </row>
    <row r="812" spans="1:38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41"/>
      <c r="AI812" s="23"/>
      <c r="AJ812" s="23"/>
      <c r="AK812" s="23"/>
      <c r="AL812" s="23"/>
    </row>
    <row r="813" spans="1:38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41"/>
      <c r="AI813" s="23"/>
      <c r="AJ813" s="23"/>
      <c r="AK813" s="23"/>
      <c r="AL813" s="23"/>
    </row>
    <row r="814" spans="1:38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41"/>
      <c r="AI814" s="23"/>
      <c r="AJ814" s="23"/>
      <c r="AK814" s="23"/>
      <c r="AL814" s="23"/>
    </row>
    <row r="815" spans="1:38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41"/>
      <c r="AI815" s="23"/>
      <c r="AJ815" s="23"/>
      <c r="AK815" s="23"/>
      <c r="AL815" s="23"/>
    </row>
    <row r="816" spans="1:38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41"/>
      <c r="AI816" s="23"/>
      <c r="AJ816" s="23"/>
      <c r="AK816" s="23"/>
      <c r="AL816" s="23"/>
    </row>
    <row r="817" spans="1:38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41"/>
      <c r="AI817" s="23"/>
      <c r="AJ817" s="23"/>
      <c r="AK817" s="23"/>
      <c r="AL817" s="23"/>
    </row>
    <row r="818" spans="1:38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41"/>
      <c r="AI818" s="23"/>
      <c r="AJ818" s="23"/>
      <c r="AK818" s="23"/>
      <c r="AL818" s="23"/>
    </row>
    <row r="819" spans="1:38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41"/>
      <c r="AI819" s="23"/>
      <c r="AJ819" s="23"/>
      <c r="AK819" s="23"/>
      <c r="AL819" s="23"/>
    </row>
    <row r="820" spans="1:38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41"/>
      <c r="AI820" s="23"/>
      <c r="AJ820" s="23"/>
      <c r="AK820" s="23"/>
      <c r="AL820" s="23"/>
    </row>
    <row r="821" spans="1:38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41"/>
      <c r="AI821" s="23"/>
      <c r="AJ821" s="23"/>
      <c r="AK821" s="23"/>
      <c r="AL821" s="23"/>
    </row>
    <row r="822" spans="1:38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41"/>
      <c r="AI822" s="23"/>
      <c r="AJ822" s="23"/>
      <c r="AK822" s="23"/>
      <c r="AL822" s="23"/>
    </row>
    <row r="823" spans="1:38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41"/>
      <c r="AI823" s="23"/>
      <c r="AJ823" s="23"/>
      <c r="AK823" s="23"/>
      <c r="AL823" s="23"/>
    </row>
    <row r="824" spans="1:38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41"/>
      <c r="AI824" s="23"/>
      <c r="AJ824" s="23"/>
      <c r="AK824" s="23"/>
      <c r="AL824" s="23"/>
    </row>
    <row r="825" spans="1:38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41"/>
      <c r="AI825" s="23"/>
      <c r="AJ825" s="23"/>
      <c r="AK825" s="23"/>
      <c r="AL825" s="23"/>
    </row>
    <row r="826" spans="1:38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41"/>
      <c r="AI826" s="23"/>
      <c r="AJ826" s="23"/>
      <c r="AK826" s="23"/>
      <c r="AL826" s="23"/>
    </row>
    <row r="827" spans="1:38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41"/>
      <c r="AI827" s="23"/>
      <c r="AJ827" s="23"/>
      <c r="AK827" s="23"/>
      <c r="AL827" s="23"/>
    </row>
    <row r="828" spans="1:38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41"/>
      <c r="AI828" s="23"/>
      <c r="AJ828" s="23"/>
      <c r="AK828" s="23"/>
      <c r="AL828" s="23"/>
    </row>
    <row r="829" spans="1:38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41"/>
      <c r="AI829" s="23"/>
      <c r="AJ829" s="23"/>
      <c r="AK829" s="23"/>
      <c r="AL829" s="23"/>
    </row>
    <row r="830" spans="1:38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41"/>
      <c r="AI830" s="23"/>
      <c r="AJ830" s="23"/>
      <c r="AK830" s="23"/>
      <c r="AL830" s="23"/>
    </row>
    <row r="831" spans="1:38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41"/>
      <c r="AI831" s="23"/>
      <c r="AJ831" s="23"/>
      <c r="AK831" s="23"/>
      <c r="AL831" s="23"/>
    </row>
    <row r="832" spans="1:38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41"/>
      <c r="AI832" s="23"/>
      <c r="AJ832" s="23"/>
      <c r="AK832" s="23"/>
      <c r="AL832" s="23"/>
    </row>
    <row r="833" spans="1:38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41"/>
      <c r="AI833" s="23"/>
      <c r="AJ833" s="23"/>
      <c r="AK833" s="23"/>
      <c r="AL833" s="23"/>
    </row>
    <row r="834" spans="1:38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41"/>
      <c r="AI834" s="23"/>
      <c r="AJ834" s="23"/>
      <c r="AK834" s="23"/>
      <c r="AL834" s="23"/>
    </row>
    <row r="835" spans="1:38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41"/>
      <c r="AI835" s="23"/>
      <c r="AJ835" s="23"/>
      <c r="AK835" s="23"/>
      <c r="AL835" s="23"/>
    </row>
    <row r="836" spans="1:38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41"/>
      <c r="AI836" s="23"/>
      <c r="AJ836" s="23"/>
      <c r="AK836" s="23"/>
      <c r="AL836" s="23"/>
    </row>
    <row r="837" spans="1:38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41"/>
      <c r="AI837" s="23"/>
      <c r="AJ837" s="23"/>
      <c r="AK837" s="23"/>
      <c r="AL837" s="23"/>
    </row>
    <row r="838" spans="1:38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41"/>
      <c r="AI838" s="23"/>
      <c r="AJ838" s="23"/>
      <c r="AK838" s="23"/>
      <c r="AL838" s="23"/>
    </row>
    <row r="839" spans="1:38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41"/>
      <c r="AI839" s="23"/>
      <c r="AJ839" s="23"/>
      <c r="AK839" s="23"/>
      <c r="AL839" s="23"/>
    </row>
    <row r="840" spans="1:38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41"/>
      <c r="AI840" s="23"/>
      <c r="AJ840" s="23"/>
      <c r="AK840" s="23"/>
      <c r="AL840" s="23"/>
    </row>
    <row r="841" spans="1:38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41"/>
      <c r="AI841" s="23"/>
      <c r="AJ841" s="23"/>
      <c r="AK841" s="23"/>
      <c r="AL841" s="23"/>
    </row>
    <row r="842" spans="1:38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41"/>
      <c r="AI842" s="23"/>
      <c r="AJ842" s="23"/>
      <c r="AK842" s="23"/>
      <c r="AL842" s="23"/>
    </row>
    <row r="843" spans="1:38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41"/>
      <c r="AI843" s="23"/>
      <c r="AJ843" s="23"/>
      <c r="AK843" s="23"/>
      <c r="AL843" s="23"/>
    </row>
    <row r="844" spans="1:38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41"/>
      <c r="AI844" s="23"/>
      <c r="AJ844" s="23"/>
      <c r="AK844" s="23"/>
      <c r="AL844" s="23"/>
    </row>
    <row r="845" spans="1:38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41"/>
      <c r="AI845" s="23"/>
      <c r="AJ845" s="23"/>
      <c r="AK845" s="23"/>
      <c r="AL845" s="23"/>
    </row>
    <row r="846" spans="1:38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41"/>
      <c r="AI846" s="23"/>
      <c r="AJ846" s="23"/>
      <c r="AK846" s="23"/>
      <c r="AL846" s="23"/>
    </row>
    <row r="847" spans="1:38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41"/>
      <c r="AI847" s="23"/>
      <c r="AJ847" s="23"/>
      <c r="AK847" s="23"/>
      <c r="AL847" s="23"/>
    </row>
    <row r="848" spans="1:38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41"/>
      <c r="AI848" s="23"/>
      <c r="AJ848" s="23"/>
      <c r="AK848" s="23"/>
      <c r="AL848" s="23"/>
    </row>
    <row r="849" spans="1:38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41"/>
      <c r="AI849" s="23"/>
      <c r="AJ849" s="23"/>
      <c r="AK849" s="23"/>
      <c r="AL849" s="23"/>
    </row>
    <row r="850" spans="1:38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41"/>
      <c r="AI850" s="23"/>
      <c r="AJ850" s="23"/>
      <c r="AK850" s="23"/>
      <c r="AL850" s="23"/>
    </row>
    <row r="851" spans="1:38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41"/>
      <c r="AI851" s="23"/>
      <c r="AJ851" s="23"/>
      <c r="AK851" s="23"/>
      <c r="AL851" s="23"/>
    </row>
    <row r="852" spans="1:38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41"/>
      <c r="AI852" s="23"/>
      <c r="AJ852" s="23"/>
      <c r="AK852" s="23"/>
      <c r="AL852" s="23"/>
    </row>
    <row r="853" spans="1:38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41"/>
      <c r="AI853" s="23"/>
      <c r="AJ853" s="23"/>
      <c r="AK853" s="23"/>
      <c r="AL853" s="23"/>
    </row>
    <row r="854" spans="1:38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41"/>
      <c r="AI854" s="23"/>
      <c r="AJ854" s="23"/>
      <c r="AK854" s="23"/>
      <c r="AL854" s="23"/>
    </row>
    <row r="855" spans="1:38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41"/>
      <c r="AI855" s="23"/>
      <c r="AJ855" s="23"/>
      <c r="AK855" s="23"/>
      <c r="AL855" s="23"/>
    </row>
    <row r="856" spans="1:38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41"/>
      <c r="AI856" s="23"/>
      <c r="AJ856" s="23"/>
      <c r="AK856" s="23"/>
      <c r="AL856" s="23"/>
    </row>
    <row r="857" spans="1:38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41"/>
      <c r="AI857" s="23"/>
      <c r="AJ857" s="23"/>
      <c r="AK857" s="23"/>
      <c r="AL857" s="23"/>
    </row>
    <row r="858" spans="1:38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41"/>
      <c r="AI858" s="23"/>
      <c r="AJ858" s="23"/>
      <c r="AK858" s="23"/>
      <c r="AL858" s="23"/>
    </row>
    <row r="859" spans="1:38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41"/>
      <c r="AI859" s="23"/>
      <c r="AJ859" s="23"/>
      <c r="AK859" s="23"/>
      <c r="AL859" s="23"/>
    </row>
    <row r="860" spans="1:38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41"/>
      <c r="AI860" s="23"/>
      <c r="AJ860" s="23"/>
      <c r="AK860" s="23"/>
      <c r="AL860" s="23"/>
    </row>
    <row r="861" spans="1:38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41"/>
      <c r="AI861" s="23"/>
      <c r="AJ861" s="23"/>
      <c r="AK861" s="23"/>
      <c r="AL861" s="23"/>
    </row>
    <row r="862" spans="1:38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41"/>
      <c r="AI862" s="23"/>
      <c r="AJ862" s="23"/>
      <c r="AK862" s="23"/>
      <c r="AL862" s="23"/>
    </row>
    <row r="863" spans="1:38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41"/>
      <c r="AI863" s="23"/>
      <c r="AJ863" s="23"/>
      <c r="AK863" s="23"/>
      <c r="AL863" s="23"/>
    </row>
    <row r="864" spans="1:38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41"/>
      <c r="AI864" s="23"/>
      <c r="AJ864" s="23"/>
      <c r="AK864" s="23"/>
      <c r="AL864" s="23"/>
    </row>
    <row r="865" spans="1:38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41"/>
      <c r="AI865" s="23"/>
      <c r="AJ865" s="23"/>
      <c r="AK865" s="23"/>
      <c r="AL865" s="23"/>
    </row>
    <row r="866" spans="1:38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41"/>
      <c r="AI866" s="23"/>
      <c r="AJ866" s="23"/>
      <c r="AK866" s="23"/>
      <c r="AL866" s="23"/>
    </row>
    <row r="867" spans="1:38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41"/>
      <c r="AI867" s="23"/>
      <c r="AJ867" s="23"/>
      <c r="AK867" s="23"/>
      <c r="AL867" s="23"/>
    </row>
    <row r="868" spans="1:38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41"/>
      <c r="AI868" s="23"/>
      <c r="AJ868" s="23"/>
      <c r="AK868" s="23"/>
      <c r="AL868" s="23"/>
    </row>
    <row r="869" spans="1:38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41"/>
      <c r="AI869" s="23"/>
      <c r="AJ869" s="23"/>
      <c r="AK869" s="23"/>
      <c r="AL869" s="23"/>
    </row>
    <row r="870" spans="1:38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41"/>
      <c r="AI870" s="23"/>
      <c r="AJ870" s="23"/>
      <c r="AK870" s="23"/>
      <c r="AL870" s="23"/>
    </row>
    <row r="871" spans="1:38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41"/>
      <c r="AI871" s="23"/>
      <c r="AJ871" s="23"/>
      <c r="AK871" s="23"/>
      <c r="AL871" s="23"/>
    </row>
    <row r="872" spans="1:38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41"/>
      <c r="AI872" s="23"/>
      <c r="AJ872" s="23"/>
      <c r="AK872" s="23"/>
      <c r="AL872" s="23"/>
    </row>
    <row r="873" spans="1:38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41"/>
      <c r="AI873" s="23"/>
      <c r="AJ873" s="23"/>
      <c r="AK873" s="23"/>
      <c r="AL873" s="23"/>
    </row>
    <row r="874" spans="1:38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41"/>
      <c r="AI874" s="23"/>
      <c r="AJ874" s="23"/>
      <c r="AK874" s="23"/>
      <c r="AL874" s="23"/>
    </row>
    <row r="875" spans="1:38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41"/>
      <c r="AI875" s="23"/>
      <c r="AJ875" s="23"/>
      <c r="AK875" s="23"/>
      <c r="AL875" s="23"/>
    </row>
    <row r="876" spans="1:38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41"/>
      <c r="AI876" s="23"/>
      <c r="AJ876" s="23"/>
      <c r="AK876" s="23"/>
      <c r="AL876" s="23"/>
    </row>
    <row r="877" spans="1:38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41"/>
      <c r="AI877" s="23"/>
      <c r="AJ877" s="23"/>
      <c r="AK877" s="23"/>
      <c r="AL877" s="23"/>
    </row>
    <row r="878" spans="1:38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41"/>
      <c r="AI878" s="23"/>
      <c r="AJ878" s="23"/>
      <c r="AK878" s="23"/>
      <c r="AL878" s="23"/>
    </row>
    <row r="879" spans="1:38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41"/>
      <c r="AI879" s="23"/>
      <c r="AJ879" s="23"/>
      <c r="AK879" s="23"/>
      <c r="AL879" s="23"/>
    </row>
    <row r="880" spans="1:38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41"/>
      <c r="AI880" s="23"/>
      <c r="AJ880" s="23"/>
      <c r="AK880" s="23"/>
      <c r="AL880" s="23"/>
    </row>
    <row r="881" spans="1:38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41"/>
      <c r="AI881" s="23"/>
      <c r="AJ881" s="23"/>
      <c r="AK881" s="23"/>
      <c r="AL881" s="23"/>
    </row>
    <row r="882" spans="1:38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41"/>
      <c r="AI882" s="23"/>
      <c r="AJ882" s="23"/>
      <c r="AK882" s="23"/>
      <c r="AL882" s="23"/>
    </row>
    <row r="883" spans="1:38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41"/>
      <c r="AI883" s="23"/>
      <c r="AJ883" s="23"/>
      <c r="AK883" s="23"/>
      <c r="AL883" s="23"/>
    </row>
    <row r="884" spans="1:38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41"/>
      <c r="AI884" s="23"/>
      <c r="AJ884" s="23"/>
      <c r="AK884" s="23"/>
      <c r="AL884" s="23"/>
    </row>
    <row r="885" spans="1:38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41"/>
      <c r="AI885" s="23"/>
      <c r="AJ885" s="23"/>
      <c r="AK885" s="23"/>
      <c r="AL885" s="23"/>
    </row>
    <row r="886" spans="1:38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41"/>
      <c r="AI886" s="23"/>
      <c r="AJ886" s="23"/>
      <c r="AK886" s="23"/>
      <c r="AL886" s="23"/>
    </row>
    <row r="887" spans="1:38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41"/>
      <c r="AI887" s="23"/>
      <c r="AJ887" s="23"/>
      <c r="AK887" s="23"/>
      <c r="AL887" s="23"/>
    </row>
    <row r="888" spans="1:38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41"/>
      <c r="AI888" s="23"/>
      <c r="AJ888" s="23"/>
      <c r="AK888" s="23"/>
      <c r="AL888" s="23"/>
    </row>
    <row r="889" spans="1:38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41"/>
      <c r="AI889" s="23"/>
      <c r="AJ889" s="23"/>
      <c r="AK889" s="23"/>
      <c r="AL889" s="23"/>
    </row>
    <row r="890" spans="1:38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41"/>
      <c r="AI890" s="23"/>
      <c r="AJ890" s="23"/>
      <c r="AK890" s="23"/>
      <c r="AL890" s="23"/>
    </row>
    <row r="891" spans="1:38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41"/>
      <c r="AI891" s="23"/>
      <c r="AJ891" s="23"/>
      <c r="AK891" s="23"/>
      <c r="AL891" s="23"/>
    </row>
    <row r="892" spans="1:38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41"/>
      <c r="AI892" s="23"/>
      <c r="AJ892" s="23"/>
      <c r="AK892" s="23"/>
      <c r="AL892" s="23"/>
    </row>
    <row r="893" spans="1:38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41"/>
      <c r="AI893" s="23"/>
      <c r="AJ893" s="23"/>
      <c r="AK893" s="23"/>
      <c r="AL893" s="23"/>
    </row>
    <row r="894" spans="1:38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41"/>
      <c r="AI894" s="23"/>
      <c r="AJ894" s="23"/>
      <c r="AK894" s="23"/>
      <c r="AL894" s="23"/>
    </row>
    <row r="895" spans="1:38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41"/>
      <c r="AI895" s="23"/>
      <c r="AJ895" s="23"/>
      <c r="AK895" s="23"/>
      <c r="AL895" s="23"/>
    </row>
    <row r="896" spans="1:38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41"/>
      <c r="AI896" s="23"/>
      <c r="AJ896" s="23"/>
      <c r="AK896" s="23"/>
      <c r="AL896" s="23"/>
    </row>
    <row r="897" spans="1:38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41"/>
      <c r="AI897" s="23"/>
      <c r="AJ897" s="23"/>
      <c r="AK897" s="23"/>
      <c r="AL897" s="23"/>
    </row>
    <row r="898" spans="1:38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41"/>
      <c r="AI898" s="23"/>
      <c r="AJ898" s="23"/>
      <c r="AK898" s="23"/>
      <c r="AL898" s="23"/>
    </row>
    <row r="899" spans="1:38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41"/>
      <c r="AI899" s="23"/>
      <c r="AJ899" s="23"/>
      <c r="AK899" s="23"/>
      <c r="AL899" s="23"/>
    </row>
    <row r="900" spans="1:38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41"/>
      <c r="AI900" s="23"/>
      <c r="AJ900" s="23"/>
      <c r="AK900" s="23"/>
      <c r="AL900" s="23"/>
    </row>
    <row r="901" spans="1:38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41"/>
      <c r="AI901" s="23"/>
      <c r="AJ901" s="23"/>
      <c r="AK901" s="23"/>
      <c r="AL901" s="23"/>
    </row>
    <row r="902" spans="1:38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41"/>
      <c r="AI902" s="23"/>
      <c r="AJ902" s="23"/>
      <c r="AK902" s="23"/>
      <c r="AL902" s="23"/>
    </row>
    <row r="903" spans="1:38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41"/>
      <c r="AI903" s="23"/>
      <c r="AJ903" s="23"/>
      <c r="AK903" s="23"/>
      <c r="AL903" s="23"/>
    </row>
    <row r="904" spans="1:38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41"/>
      <c r="AI904" s="23"/>
      <c r="AJ904" s="23"/>
      <c r="AK904" s="23"/>
      <c r="AL904" s="23"/>
    </row>
    <row r="905" spans="1:38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41"/>
      <c r="AI905" s="23"/>
      <c r="AJ905" s="23"/>
      <c r="AK905" s="23"/>
      <c r="AL905" s="23"/>
    </row>
    <row r="906" spans="1:38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41"/>
      <c r="AI906" s="23"/>
      <c r="AJ906" s="23"/>
      <c r="AK906" s="23"/>
      <c r="AL906" s="23"/>
    </row>
    <row r="907" spans="1:38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41"/>
      <c r="AI907" s="23"/>
      <c r="AJ907" s="23"/>
      <c r="AK907" s="23"/>
      <c r="AL907" s="23"/>
    </row>
    <row r="908" spans="1:38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41"/>
      <c r="AI908" s="23"/>
      <c r="AJ908" s="23"/>
      <c r="AK908" s="23"/>
      <c r="AL908" s="23"/>
    </row>
    <row r="909" spans="1:38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41"/>
      <c r="AI909" s="23"/>
      <c r="AJ909" s="23"/>
      <c r="AK909" s="23"/>
      <c r="AL909" s="23"/>
    </row>
    <row r="910" spans="1:38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41"/>
      <c r="AI910" s="23"/>
      <c r="AJ910" s="23"/>
      <c r="AK910" s="23"/>
      <c r="AL910" s="23"/>
    </row>
    <row r="911" spans="1:38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41"/>
      <c r="AI911" s="23"/>
      <c r="AJ911" s="23"/>
      <c r="AK911" s="23"/>
      <c r="AL911" s="23"/>
    </row>
    <row r="912" spans="1:38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41"/>
      <c r="AI912" s="23"/>
      <c r="AJ912" s="23"/>
      <c r="AK912" s="23"/>
      <c r="AL912" s="23"/>
    </row>
    <row r="913" spans="1:38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41"/>
      <c r="AI913" s="23"/>
      <c r="AJ913" s="23"/>
      <c r="AK913" s="23"/>
      <c r="AL913" s="23"/>
    </row>
    <row r="914" spans="1:38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41"/>
      <c r="AI914" s="23"/>
      <c r="AJ914" s="23"/>
      <c r="AK914" s="23"/>
      <c r="AL914" s="23"/>
    </row>
    <row r="915" spans="1:38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41"/>
      <c r="AI915" s="23"/>
      <c r="AJ915" s="23"/>
      <c r="AK915" s="23"/>
      <c r="AL915" s="23"/>
    </row>
    <row r="916" spans="1:38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41"/>
      <c r="AI916" s="23"/>
      <c r="AJ916" s="23"/>
      <c r="AK916" s="23"/>
      <c r="AL916" s="23"/>
    </row>
    <row r="917" spans="1:38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41"/>
      <c r="AI917" s="23"/>
      <c r="AJ917" s="23"/>
      <c r="AK917" s="23"/>
      <c r="AL917" s="23"/>
    </row>
    <row r="918" spans="1:38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41"/>
      <c r="AI918" s="23"/>
      <c r="AJ918" s="23"/>
      <c r="AK918" s="23"/>
      <c r="AL918" s="23"/>
    </row>
    <row r="919" spans="1:38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41"/>
      <c r="AI919" s="23"/>
      <c r="AJ919" s="23"/>
      <c r="AK919" s="23"/>
      <c r="AL919" s="23"/>
    </row>
    <row r="920" spans="1:38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41"/>
      <c r="AI920" s="23"/>
      <c r="AJ920" s="23"/>
      <c r="AK920" s="23"/>
      <c r="AL920" s="23"/>
    </row>
    <row r="921" spans="1:38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41"/>
      <c r="AI921" s="23"/>
      <c r="AJ921" s="23"/>
      <c r="AK921" s="23"/>
      <c r="AL921" s="23"/>
    </row>
    <row r="922" spans="1:38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41"/>
      <c r="AI922" s="23"/>
      <c r="AJ922" s="23"/>
      <c r="AK922" s="23"/>
      <c r="AL922" s="23"/>
    </row>
    <row r="923" spans="1:38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41"/>
      <c r="AI923" s="23"/>
      <c r="AJ923" s="23"/>
      <c r="AK923" s="23"/>
      <c r="AL923" s="23"/>
    </row>
    <row r="924" spans="1:38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41"/>
      <c r="AI924" s="23"/>
      <c r="AJ924" s="23"/>
      <c r="AK924" s="23"/>
      <c r="AL924" s="23"/>
    </row>
    <row r="925" spans="1:38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41"/>
      <c r="AI925" s="23"/>
      <c r="AJ925" s="23"/>
      <c r="AK925" s="23"/>
      <c r="AL925" s="23"/>
    </row>
    <row r="926" spans="1:38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41"/>
      <c r="AI926" s="23"/>
      <c r="AJ926" s="23"/>
      <c r="AK926" s="23"/>
      <c r="AL926" s="23"/>
    </row>
    <row r="927" spans="1:38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41"/>
      <c r="AI927" s="23"/>
      <c r="AJ927" s="23"/>
      <c r="AK927" s="23"/>
      <c r="AL927" s="23"/>
    </row>
    <row r="928" spans="1:38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41"/>
      <c r="AI928" s="23"/>
      <c r="AJ928" s="23"/>
      <c r="AK928" s="23"/>
      <c r="AL928" s="23"/>
    </row>
    <row r="929" spans="1:38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41"/>
      <c r="AI929" s="23"/>
      <c r="AJ929" s="23"/>
      <c r="AK929" s="23"/>
      <c r="AL929" s="23"/>
    </row>
    <row r="930" spans="1:38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41"/>
      <c r="AI930" s="23"/>
      <c r="AJ930" s="23"/>
      <c r="AK930" s="23"/>
      <c r="AL930" s="23"/>
    </row>
    <row r="931" spans="1:38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41"/>
      <c r="AI931" s="23"/>
      <c r="AJ931" s="23"/>
      <c r="AK931" s="23"/>
      <c r="AL931" s="23"/>
    </row>
    <row r="932" spans="1:38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41"/>
      <c r="AI932" s="23"/>
      <c r="AJ932" s="23"/>
      <c r="AK932" s="23"/>
      <c r="AL932" s="23"/>
    </row>
    <row r="933" spans="1:38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41"/>
      <c r="AI933" s="23"/>
      <c r="AJ933" s="23"/>
      <c r="AK933" s="23"/>
      <c r="AL933" s="23"/>
    </row>
    <row r="934" spans="1:38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41"/>
      <c r="AI934" s="23"/>
      <c r="AJ934" s="23"/>
      <c r="AK934" s="23"/>
      <c r="AL934" s="23"/>
    </row>
    <row r="935" spans="1:38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41"/>
      <c r="AI935" s="23"/>
      <c r="AJ935" s="23"/>
      <c r="AK935" s="23"/>
      <c r="AL935" s="23"/>
    </row>
    <row r="936" spans="1:38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41"/>
      <c r="AI936" s="23"/>
      <c r="AJ936" s="23"/>
      <c r="AK936" s="23"/>
      <c r="AL936" s="23"/>
    </row>
    <row r="937" spans="1:38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41"/>
      <c r="AI937" s="23"/>
      <c r="AJ937" s="23"/>
      <c r="AK937" s="23"/>
      <c r="AL937" s="23"/>
    </row>
    <row r="938" spans="1:38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41"/>
      <c r="AI938" s="23"/>
      <c r="AJ938" s="23"/>
      <c r="AK938" s="23"/>
      <c r="AL938" s="23"/>
    </row>
    <row r="939" spans="1:38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41"/>
      <c r="AI939" s="23"/>
      <c r="AJ939" s="23"/>
      <c r="AK939" s="23"/>
      <c r="AL939" s="23"/>
    </row>
    <row r="940" spans="1:38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41"/>
      <c r="AI940" s="23"/>
      <c r="AJ940" s="23"/>
      <c r="AK940" s="23"/>
      <c r="AL940" s="23"/>
    </row>
    <row r="941" spans="1:38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41"/>
      <c r="AI941" s="23"/>
      <c r="AJ941" s="23"/>
      <c r="AK941" s="23"/>
      <c r="AL941" s="23"/>
    </row>
    <row r="942" spans="1:38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41"/>
      <c r="AI942" s="23"/>
      <c r="AJ942" s="23"/>
      <c r="AK942" s="23"/>
      <c r="AL942" s="23"/>
    </row>
    <row r="943" spans="1:38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41"/>
      <c r="AI943" s="23"/>
      <c r="AJ943" s="23"/>
      <c r="AK943" s="23"/>
      <c r="AL943" s="23"/>
    </row>
    <row r="944" spans="1:38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41"/>
      <c r="AI944" s="23"/>
      <c r="AJ944" s="23"/>
      <c r="AK944" s="23"/>
      <c r="AL944" s="23"/>
    </row>
    <row r="945" spans="1:38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41"/>
      <c r="AI945" s="23"/>
      <c r="AJ945" s="23"/>
      <c r="AK945" s="23"/>
      <c r="AL945" s="23"/>
    </row>
    <row r="946" spans="1:38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41"/>
      <c r="AI946" s="23"/>
      <c r="AJ946" s="23"/>
      <c r="AK946" s="23"/>
      <c r="AL946" s="23"/>
    </row>
    <row r="947" spans="1:38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41"/>
      <c r="AI947" s="23"/>
      <c r="AJ947" s="23"/>
      <c r="AK947" s="23"/>
      <c r="AL947" s="23"/>
    </row>
    <row r="948" spans="1:38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41"/>
      <c r="AI948" s="23"/>
      <c r="AJ948" s="23"/>
      <c r="AK948" s="23"/>
      <c r="AL948" s="23"/>
    </row>
    <row r="949" spans="1:38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41"/>
      <c r="AI949" s="23"/>
      <c r="AJ949" s="23"/>
      <c r="AK949" s="23"/>
      <c r="AL949" s="23"/>
    </row>
    <row r="950" spans="1:38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41"/>
      <c r="AI950" s="23"/>
      <c r="AJ950" s="23"/>
      <c r="AK950" s="23"/>
      <c r="AL950" s="23"/>
    </row>
    <row r="951" spans="1:38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41"/>
      <c r="AI951" s="23"/>
      <c r="AJ951" s="23"/>
      <c r="AK951" s="23"/>
      <c r="AL951" s="23"/>
    </row>
    <row r="952" spans="1:38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41"/>
      <c r="AI952" s="23"/>
      <c r="AJ952" s="23"/>
      <c r="AK952" s="23"/>
      <c r="AL952" s="23"/>
    </row>
    <row r="953" spans="1:38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41"/>
      <c r="AI953" s="23"/>
      <c r="AJ953" s="23"/>
      <c r="AK953" s="23"/>
      <c r="AL953" s="23"/>
    </row>
    <row r="954" spans="1:38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41"/>
      <c r="AI954" s="23"/>
      <c r="AJ954" s="23"/>
      <c r="AK954" s="23"/>
      <c r="AL954" s="23"/>
    </row>
    <row r="955" spans="1:38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41"/>
      <c r="AI955" s="23"/>
      <c r="AJ955" s="23"/>
      <c r="AK955" s="23"/>
      <c r="AL955" s="23"/>
    </row>
    <row r="956" spans="1:38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41"/>
      <c r="AI956" s="23"/>
      <c r="AJ956" s="23"/>
      <c r="AK956" s="23"/>
      <c r="AL956" s="23"/>
    </row>
    <row r="957" spans="1:38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41"/>
      <c r="AI957" s="23"/>
      <c r="AJ957" s="23"/>
      <c r="AK957" s="23"/>
      <c r="AL957" s="23"/>
    </row>
    <row r="958" spans="1:38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41"/>
      <c r="AI958" s="23"/>
      <c r="AJ958" s="23"/>
      <c r="AK958" s="23"/>
      <c r="AL958" s="23"/>
    </row>
    <row r="959" spans="1:38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41"/>
      <c r="AI959" s="23"/>
      <c r="AJ959" s="23"/>
      <c r="AK959" s="23"/>
      <c r="AL959" s="23"/>
    </row>
    <row r="960" spans="1:38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41"/>
      <c r="AI960" s="23"/>
      <c r="AJ960" s="23"/>
      <c r="AK960" s="23"/>
      <c r="AL960" s="23"/>
    </row>
    <row r="961" spans="1:38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41"/>
      <c r="AI961" s="23"/>
      <c r="AJ961" s="23"/>
      <c r="AK961" s="23"/>
      <c r="AL961" s="23"/>
    </row>
    <row r="962" spans="1:38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41"/>
      <c r="AI962" s="23"/>
      <c r="AJ962" s="23"/>
      <c r="AK962" s="23"/>
      <c r="AL962" s="23"/>
    </row>
    <row r="963" spans="1:38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41"/>
      <c r="AI963" s="23"/>
      <c r="AJ963" s="23"/>
      <c r="AK963" s="23"/>
      <c r="AL963" s="23"/>
    </row>
    <row r="964" spans="1:38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41"/>
      <c r="AI964" s="23"/>
      <c r="AJ964" s="23"/>
      <c r="AK964" s="23"/>
      <c r="AL964" s="23"/>
    </row>
    <row r="965" spans="1:38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41"/>
      <c r="AI965" s="23"/>
      <c r="AJ965" s="23"/>
      <c r="AK965" s="23"/>
      <c r="AL965" s="23"/>
    </row>
    <row r="966" spans="1:38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41"/>
      <c r="AI966" s="23"/>
      <c r="AJ966" s="23"/>
      <c r="AK966" s="23"/>
      <c r="AL966" s="23"/>
    </row>
    <row r="967" spans="1:38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41"/>
      <c r="AI967" s="23"/>
      <c r="AJ967" s="23"/>
      <c r="AK967" s="23"/>
      <c r="AL967" s="23"/>
    </row>
    <row r="968" spans="1:38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41"/>
      <c r="AI968" s="23"/>
      <c r="AJ968" s="23"/>
      <c r="AK968" s="23"/>
      <c r="AL968" s="23"/>
    </row>
    <row r="969" spans="1:38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41"/>
      <c r="AI969" s="23"/>
      <c r="AJ969" s="23"/>
      <c r="AK969" s="23"/>
      <c r="AL969" s="23"/>
    </row>
    <row r="970" spans="1:38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41"/>
      <c r="AI970" s="23"/>
      <c r="AJ970" s="23"/>
      <c r="AK970" s="23"/>
      <c r="AL970" s="23"/>
    </row>
    <row r="971" spans="1:38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41"/>
      <c r="AI971" s="23"/>
      <c r="AJ971" s="23"/>
      <c r="AK971" s="23"/>
      <c r="AL971" s="23"/>
    </row>
    <row r="972" spans="1:38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41"/>
      <c r="AI972" s="23"/>
      <c r="AJ972" s="23"/>
      <c r="AK972" s="23"/>
      <c r="AL972" s="23"/>
    </row>
    <row r="973" spans="1:38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41"/>
      <c r="AI973" s="23"/>
      <c r="AJ973" s="23"/>
      <c r="AK973" s="23"/>
      <c r="AL973" s="23"/>
    </row>
    <row r="974" spans="1:38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41"/>
      <c r="AI974" s="23"/>
      <c r="AJ974" s="23"/>
      <c r="AK974" s="23"/>
      <c r="AL974" s="23"/>
    </row>
    <row r="975" spans="1:38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41"/>
      <c r="AI975" s="23"/>
      <c r="AJ975" s="23"/>
      <c r="AK975" s="23"/>
      <c r="AL975" s="23"/>
    </row>
    <row r="976" spans="1:38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41"/>
      <c r="AI976" s="23"/>
      <c r="AJ976" s="23"/>
      <c r="AK976" s="23"/>
      <c r="AL976" s="23"/>
    </row>
    <row r="977" spans="1:38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41"/>
      <c r="AI977" s="23"/>
      <c r="AJ977" s="23"/>
      <c r="AK977" s="23"/>
      <c r="AL977" s="23"/>
    </row>
    <row r="978" spans="1:38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41"/>
      <c r="AI978" s="23"/>
      <c r="AJ978" s="23"/>
      <c r="AK978" s="23"/>
      <c r="AL978" s="23"/>
    </row>
    <row r="979" spans="1:38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41"/>
      <c r="AI979" s="23"/>
      <c r="AJ979" s="23"/>
      <c r="AK979" s="23"/>
      <c r="AL979" s="23"/>
    </row>
    <row r="980" spans="1:38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41"/>
      <c r="AI980" s="23"/>
      <c r="AJ980" s="23"/>
      <c r="AK980" s="23"/>
      <c r="AL980" s="23"/>
    </row>
    <row r="981" spans="1:38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41"/>
      <c r="AI981" s="23"/>
      <c r="AJ981" s="23"/>
      <c r="AK981" s="23"/>
      <c r="AL981" s="23"/>
    </row>
    <row r="982" spans="1:38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41"/>
      <c r="AI982" s="23"/>
      <c r="AJ982" s="23"/>
      <c r="AK982" s="23"/>
      <c r="AL982" s="23"/>
    </row>
    <row r="983" spans="1:38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41"/>
      <c r="AI983" s="23"/>
      <c r="AJ983" s="23"/>
      <c r="AK983" s="23"/>
      <c r="AL983" s="23"/>
    </row>
    <row r="984" spans="1:38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41"/>
      <c r="AI984" s="23"/>
      <c r="AJ984" s="23"/>
      <c r="AK984" s="23"/>
      <c r="AL984" s="23"/>
    </row>
    <row r="985" spans="1:38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41"/>
      <c r="AI985" s="23"/>
      <c r="AJ985" s="23"/>
      <c r="AK985" s="23"/>
      <c r="AL985" s="23"/>
    </row>
    <row r="986" spans="1:38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41"/>
      <c r="AI986" s="23"/>
      <c r="AJ986" s="23"/>
      <c r="AK986" s="23"/>
      <c r="AL986" s="23"/>
    </row>
    <row r="987" spans="1:38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41"/>
      <c r="AI987" s="23"/>
      <c r="AJ987" s="23"/>
      <c r="AK987" s="23"/>
      <c r="AL987" s="23"/>
    </row>
  </sheetData>
  <sheetProtection algorithmName="SHA-512" hashValue="tpOgrP9yNfAD2MSs+BmiXj1J6BeLb8U4amG7wcKSpR71KRnHJQbJ9GyCWOZUANfpkhDXvuUxOYT6s2IMX8HPWA==" saltValue="QxHpxqW7Er+Wa3kJJboLyw==" spinCount="100000" sheet="1" objects="1" scenarios="1"/>
  <mergeCells count="36">
    <mergeCell ref="O38:T38"/>
    <mergeCell ref="U38:X38"/>
    <mergeCell ref="O42:T42"/>
    <mergeCell ref="U42:X42"/>
    <mergeCell ref="O39:T39"/>
    <mergeCell ref="U39:X39"/>
    <mergeCell ref="O40:T40"/>
    <mergeCell ref="U40:X40"/>
    <mergeCell ref="O41:T41"/>
    <mergeCell ref="U41:X41"/>
    <mergeCell ref="O36:T36"/>
    <mergeCell ref="U36:X36"/>
    <mergeCell ref="O37:T37"/>
    <mergeCell ref="U37:X37"/>
    <mergeCell ref="O35:S35"/>
    <mergeCell ref="T35:X35"/>
    <mergeCell ref="F28:H28"/>
    <mergeCell ref="M28:O28"/>
    <mergeCell ref="T28:V28"/>
    <mergeCell ref="AA28:AC28"/>
    <mergeCell ref="B33:AG33"/>
    <mergeCell ref="Y6:AE6"/>
    <mergeCell ref="AF6:AH6"/>
    <mergeCell ref="B9:B10"/>
    <mergeCell ref="C9:C10"/>
    <mergeCell ref="K2:AG4"/>
    <mergeCell ref="B4:C4"/>
    <mergeCell ref="B5:C5"/>
    <mergeCell ref="D5:J5"/>
    <mergeCell ref="K5:Q5"/>
    <mergeCell ref="R5:X5"/>
    <mergeCell ref="Y5:AE5"/>
    <mergeCell ref="AF5:AH5"/>
    <mergeCell ref="D6:J6"/>
    <mergeCell ref="K6:Q6"/>
    <mergeCell ref="R6:X6"/>
  </mergeCells>
  <conditionalFormatting sqref="C36:C42">
    <cfRule type="colorScale" priority="1">
      <colorScale>
        <cfvo type="formula" val="0"/>
        <cfvo type="formula" val="1"/>
        <color rgb="FFF1C232"/>
        <color rgb="FF57BB8A"/>
      </colorScale>
    </cfRule>
  </conditionalFormatting>
  <conditionalFormatting sqref="D11:AH25">
    <cfRule type="expression" dxfId="23" priority="2">
      <formula>D$8="X"</formula>
    </cfRule>
    <cfRule type="cellIs" dxfId="22" priority="3" operator="equal">
      <formula>"✅"</formula>
    </cfRule>
    <cfRule type="cellIs" dxfId="21" priority="4" operator="equal">
      <formula>"TRUE"</formula>
    </cfRule>
  </conditionalFormatting>
  <conditionalFormatting sqref="U36:U42">
    <cfRule type="colorScale" priority="6">
      <colorScale>
        <cfvo type="formula" val="0"/>
        <cfvo type="formula" val="1"/>
        <color rgb="FFF1C232"/>
        <color rgb="FF57BB8A"/>
      </colorScale>
    </cfRule>
  </conditionalFormatting>
  <conditionalFormatting sqref="AI11:AI25">
    <cfRule type="colorScale" priority="5">
      <colorScale>
        <cfvo type="formula" val="0%"/>
        <cfvo type="formula" val="100%"/>
        <color rgb="FFD47347"/>
        <color rgb="FF008072"/>
      </colorScale>
    </cfRule>
  </conditionalFormatting>
  <dataValidations count="2">
    <dataValidation type="list" allowBlank="1" showInputMessage="1" showErrorMessage="1" sqref="D11:AH25" xr:uid="{78D1E943-0329-4082-8706-B9C1FD629063}">
      <formula1>"✅"</formula1>
    </dataValidation>
    <dataValidation type="list" allowBlank="1" showInputMessage="1" showErrorMessage="1" sqref="D8:AH8" xr:uid="{767E25DA-01ED-4F6B-8280-A2BAA6562352}">
      <formula1>"X"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9D21EF9C-1764-446F-9A16-E68112DDE7C2}">
          <x14:formula1>
            <xm:f>CONFIG!$E$5:$E$14</xm:f>
          </x14:formula1>
          <xm:sqref>C11:C25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3F1EA-9D9C-4E04-884B-1706B0C974EE}">
  <sheetPr>
    <outlinePr summaryBelow="0" summaryRight="0"/>
  </sheetPr>
  <dimension ref="A1:AK987"/>
  <sheetViews>
    <sheetView showGridLines="0" workbookViewId="0">
      <pane ySplit="8" topLeftCell="A9" activePane="bottomLeft" state="frozen"/>
      <selection pane="bottomLeft"/>
    </sheetView>
  </sheetViews>
  <sheetFormatPr defaultColWidth="12.5703125" defaultRowHeight="15.75" customHeight="1" x14ac:dyDescent="0.2"/>
  <cols>
    <col min="1" max="1" width="2.42578125" style="26" customWidth="1"/>
    <col min="2" max="2" width="19.5703125" style="26" customWidth="1"/>
    <col min="3" max="3" width="16.85546875" style="26" customWidth="1"/>
    <col min="4" max="33" width="5.28515625" style="26" customWidth="1"/>
    <col min="34" max="34" width="6.5703125" style="26" customWidth="1"/>
    <col min="35" max="16384" width="12.5703125" style="26"/>
  </cols>
  <sheetData>
    <row r="1" spans="1:37" s="17" customFormat="1" ht="58.5" customHeight="1" x14ac:dyDescent="0.2"/>
    <row r="2" spans="1:37" ht="41.25" customHeight="1" x14ac:dyDescent="0.2">
      <c r="A2" s="23"/>
      <c r="B2" s="24"/>
      <c r="C2" s="25"/>
      <c r="D2" s="25"/>
      <c r="E2" s="25"/>
      <c r="F2" s="25"/>
      <c r="G2" s="25"/>
      <c r="H2" s="25"/>
      <c r="I2" s="25"/>
      <c r="J2" s="25"/>
      <c r="K2" s="83" t="s">
        <v>49</v>
      </c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25"/>
      <c r="AH2" s="23"/>
      <c r="AI2" s="23"/>
      <c r="AJ2" s="23"/>
      <c r="AK2" s="23"/>
    </row>
    <row r="3" spans="1:37" ht="11.25" customHeight="1" x14ac:dyDescent="0.2">
      <c r="A3" s="23"/>
      <c r="B3" s="24"/>
      <c r="C3" s="25"/>
      <c r="D3" s="25"/>
      <c r="E3" s="25"/>
      <c r="F3" s="25"/>
      <c r="G3" s="25"/>
      <c r="H3" s="25"/>
      <c r="I3" s="25"/>
      <c r="J3" s="25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25"/>
      <c r="AH3" s="23"/>
      <c r="AI3" s="23"/>
      <c r="AJ3" s="23"/>
      <c r="AK3" s="23"/>
    </row>
    <row r="4" spans="1:37" ht="27.75" customHeight="1" thickBot="1" x14ac:dyDescent="0.3">
      <c r="A4" s="23"/>
      <c r="B4" s="85">
        <f>AH10</f>
        <v>0.66129032258064513</v>
      </c>
      <c r="C4" s="86"/>
      <c r="D4" s="25"/>
      <c r="E4" s="25"/>
      <c r="F4" s="25"/>
      <c r="G4" s="25"/>
      <c r="H4" s="25"/>
      <c r="I4" s="25"/>
      <c r="J4" s="25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25"/>
      <c r="AH4" s="23"/>
      <c r="AI4" s="23"/>
      <c r="AJ4" s="23"/>
      <c r="AK4" s="23"/>
    </row>
    <row r="5" spans="1:37" ht="22.5" customHeight="1" x14ac:dyDescent="0.25">
      <c r="A5" s="23"/>
      <c r="B5" s="87"/>
      <c r="C5" s="84"/>
      <c r="D5" s="88" t="s">
        <v>14</v>
      </c>
      <c r="E5" s="89"/>
      <c r="F5" s="89"/>
      <c r="G5" s="89"/>
      <c r="H5" s="89"/>
      <c r="I5" s="89"/>
      <c r="J5" s="90"/>
      <c r="K5" s="88" t="s">
        <v>15</v>
      </c>
      <c r="L5" s="89"/>
      <c r="M5" s="89"/>
      <c r="N5" s="89"/>
      <c r="O5" s="89"/>
      <c r="P5" s="89"/>
      <c r="Q5" s="90"/>
      <c r="R5" s="88" t="s">
        <v>16</v>
      </c>
      <c r="S5" s="89"/>
      <c r="T5" s="89"/>
      <c r="U5" s="89"/>
      <c r="V5" s="89"/>
      <c r="W5" s="89"/>
      <c r="X5" s="90"/>
      <c r="Y5" s="88" t="s">
        <v>17</v>
      </c>
      <c r="Z5" s="89"/>
      <c r="AA5" s="89"/>
      <c r="AB5" s="89"/>
      <c r="AC5" s="89"/>
      <c r="AD5" s="89"/>
      <c r="AE5" s="90"/>
      <c r="AF5" s="91">
        <v>5</v>
      </c>
      <c r="AG5" s="92"/>
      <c r="AH5" s="27"/>
      <c r="AI5" s="27"/>
      <c r="AJ5" s="27"/>
      <c r="AK5" s="27"/>
    </row>
    <row r="6" spans="1:37" ht="24.75" customHeight="1" x14ac:dyDescent="0.2">
      <c r="A6" s="23"/>
      <c r="B6" s="28"/>
      <c r="C6" s="29"/>
      <c r="D6" s="93">
        <f>AVERAGE(D7:J7)</f>
        <v>0.6428571428571429</v>
      </c>
      <c r="E6" s="86"/>
      <c r="F6" s="86"/>
      <c r="G6" s="86"/>
      <c r="H6" s="86"/>
      <c r="I6" s="86"/>
      <c r="J6" s="86"/>
      <c r="K6" s="93">
        <f>AVERAGE(K7:Q7)</f>
        <v>0.52380952380952384</v>
      </c>
      <c r="L6" s="86"/>
      <c r="M6" s="86"/>
      <c r="N6" s="86"/>
      <c r="O6" s="86"/>
      <c r="P6" s="86"/>
      <c r="Q6" s="86"/>
      <c r="R6" s="93">
        <f>AVERAGE(R7:X7)</f>
        <v>0.90476190476190477</v>
      </c>
      <c r="S6" s="86"/>
      <c r="T6" s="86"/>
      <c r="U6" s="86"/>
      <c r="V6" s="86"/>
      <c r="W6" s="86"/>
      <c r="X6" s="86"/>
      <c r="Y6" s="93">
        <f>AVERAGE(Y7:AE7)</f>
        <v>0.8571428571428571</v>
      </c>
      <c r="Z6" s="86"/>
      <c r="AA6" s="86"/>
      <c r="AB6" s="86"/>
      <c r="AC6" s="86"/>
      <c r="AD6" s="86"/>
      <c r="AE6" s="94"/>
      <c r="AF6" s="95">
        <f>AVERAGE(AF7:AG7)</f>
        <v>0</v>
      </c>
      <c r="AG6" s="94"/>
      <c r="AH6" s="23"/>
      <c r="AI6" s="23"/>
      <c r="AJ6" s="23"/>
      <c r="AK6" s="23"/>
    </row>
    <row r="7" spans="1:37" ht="24.75" hidden="1" customHeight="1" x14ac:dyDescent="0.2">
      <c r="A7" s="23"/>
      <c r="B7" s="28"/>
      <c r="C7" s="29"/>
      <c r="D7" s="61">
        <f>IF(D8="X","",COUNTIF(D11:D25,"✅")/COUNTA($B$11:$B$25))</f>
        <v>1</v>
      </c>
      <c r="E7" s="61">
        <f t="shared" ref="E7:AG7" si="0">IF(E8="X","",COUNTIF(E11:E25,"✅")/COUNTA($B$11:$B$25))</f>
        <v>1</v>
      </c>
      <c r="F7" s="61">
        <f t="shared" si="0"/>
        <v>0.16666666666666666</v>
      </c>
      <c r="G7" s="61">
        <f t="shared" si="0"/>
        <v>0.16666666666666666</v>
      </c>
      <c r="H7" s="61">
        <f t="shared" si="0"/>
        <v>0.16666666666666666</v>
      </c>
      <c r="I7" s="61">
        <f t="shared" si="0"/>
        <v>1</v>
      </c>
      <c r="J7" s="61">
        <f t="shared" si="0"/>
        <v>1</v>
      </c>
      <c r="K7" s="61">
        <f t="shared" si="0"/>
        <v>1</v>
      </c>
      <c r="L7" s="61">
        <f t="shared" si="0"/>
        <v>0.33333333333333331</v>
      </c>
      <c r="M7" s="61">
        <f t="shared" si="0"/>
        <v>0.33333333333333331</v>
      </c>
      <c r="N7" s="61">
        <f t="shared" si="0"/>
        <v>0.33333333333333331</v>
      </c>
      <c r="O7" s="61">
        <f t="shared" si="0"/>
        <v>0.33333333333333331</v>
      </c>
      <c r="P7" s="61">
        <f t="shared" si="0"/>
        <v>0.33333333333333331</v>
      </c>
      <c r="Q7" s="61">
        <f t="shared" si="0"/>
        <v>1</v>
      </c>
      <c r="R7" s="61">
        <f t="shared" si="0"/>
        <v>1</v>
      </c>
      <c r="S7" s="61">
        <f t="shared" si="0"/>
        <v>1</v>
      </c>
      <c r="T7" s="61">
        <f t="shared" si="0"/>
        <v>1</v>
      </c>
      <c r="U7" s="61">
        <f t="shared" si="0"/>
        <v>0.66666666666666663</v>
      </c>
      <c r="V7" s="61">
        <f t="shared" si="0"/>
        <v>0.66666666666666663</v>
      </c>
      <c r="W7" s="61">
        <f t="shared" si="0"/>
        <v>1</v>
      </c>
      <c r="X7" s="61">
        <f t="shared" si="0"/>
        <v>1</v>
      </c>
      <c r="Y7" s="61">
        <f t="shared" si="0"/>
        <v>1</v>
      </c>
      <c r="Z7" s="61">
        <f t="shared" si="0"/>
        <v>1</v>
      </c>
      <c r="AA7" s="61">
        <f t="shared" si="0"/>
        <v>0.66666666666666663</v>
      </c>
      <c r="AB7" s="61">
        <f t="shared" si="0"/>
        <v>0.66666666666666663</v>
      </c>
      <c r="AC7" s="61">
        <f t="shared" si="0"/>
        <v>0.66666666666666663</v>
      </c>
      <c r="AD7" s="61">
        <f t="shared" si="0"/>
        <v>1</v>
      </c>
      <c r="AE7" s="61">
        <f t="shared" si="0"/>
        <v>1</v>
      </c>
      <c r="AF7" s="61">
        <f t="shared" si="0"/>
        <v>0</v>
      </c>
      <c r="AG7" s="61">
        <f t="shared" si="0"/>
        <v>0</v>
      </c>
      <c r="AH7" s="23"/>
      <c r="AI7" s="23"/>
      <c r="AJ7" s="23"/>
      <c r="AK7" s="23"/>
    </row>
    <row r="8" spans="1:37" ht="24.75" customHeight="1" x14ac:dyDescent="0.2">
      <c r="A8" s="23"/>
      <c r="B8" s="28"/>
      <c r="C8" s="30" t="s">
        <v>19</v>
      </c>
      <c r="D8" s="31"/>
      <c r="E8" s="32"/>
      <c r="F8" s="32"/>
      <c r="G8" s="32"/>
      <c r="H8" s="32"/>
      <c r="I8" s="32"/>
      <c r="J8" s="33"/>
      <c r="K8" s="31"/>
      <c r="L8" s="32"/>
      <c r="M8" s="32"/>
      <c r="N8" s="32"/>
      <c r="O8" s="32"/>
      <c r="P8" s="32"/>
      <c r="Q8" s="33"/>
      <c r="R8" s="31"/>
      <c r="S8" s="32"/>
      <c r="T8" s="32"/>
      <c r="U8" s="32"/>
      <c r="V8" s="32"/>
      <c r="W8" s="32"/>
      <c r="X8" s="33"/>
      <c r="Y8" s="31"/>
      <c r="Z8" s="32"/>
      <c r="AA8" s="32"/>
      <c r="AB8" s="32"/>
      <c r="AC8" s="32"/>
      <c r="AD8" s="32"/>
      <c r="AE8" s="33"/>
      <c r="AF8" s="31"/>
      <c r="AG8" s="33"/>
      <c r="AH8" s="23"/>
      <c r="AI8" s="23"/>
      <c r="AJ8" s="23"/>
      <c r="AK8" s="23"/>
    </row>
    <row r="9" spans="1:37" ht="19.5" customHeight="1" x14ac:dyDescent="0.2">
      <c r="A9" s="23"/>
      <c r="B9" s="96" t="s">
        <v>20</v>
      </c>
      <c r="C9" s="98" t="s">
        <v>7</v>
      </c>
      <c r="D9" s="34">
        <v>1</v>
      </c>
      <c r="E9" s="34">
        <v>2</v>
      </c>
      <c r="F9" s="34">
        <v>3</v>
      </c>
      <c r="G9" s="34">
        <v>4</v>
      </c>
      <c r="H9" s="34">
        <v>5</v>
      </c>
      <c r="I9" s="34">
        <v>6</v>
      </c>
      <c r="J9" s="35">
        <v>7</v>
      </c>
      <c r="K9" s="34">
        <v>8</v>
      </c>
      <c r="L9" s="34">
        <v>9</v>
      </c>
      <c r="M9" s="34">
        <v>10</v>
      </c>
      <c r="N9" s="34">
        <v>11</v>
      </c>
      <c r="O9" s="34">
        <v>12</v>
      </c>
      <c r="P9" s="34">
        <v>13</v>
      </c>
      <c r="Q9" s="35">
        <v>14</v>
      </c>
      <c r="R9" s="34">
        <v>15</v>
      </c>
      <c r="S9" s="34">
        <v>16</v>
      </c>
      <c r="T9" s="34">
        <v>17</v>
      </c>
      <c r="U9" s="34">
        <v>18</v>
      </c>
      <c r="V9" s="34">
        <v>19</v>
      </c>
      <c r="W9" s="34">
        <v>20</v>
      </c>
      <c r="X9" s="35">
        <v>21</v>
      </c>
      <c r="Y9" s="34">
        <v>22</v>
      </c>
      <c r="Z9" s="34">
        <v>23</v>
      </c>
      <c r="AA9" s="34">
        <v>24</v>
      </c>
      <c r="AB9" s="34">
        <v>25</v>
      </c>
      <c r="AC9" s="34">
        <v>26</v>
      </c>
      <c r="AD9" s="34">
        <v>27</v>
      </c>
      <c r="AE9" s="35">
        <v>28</v>
      </c>
      <c r="AF9" s="34">
        <v>29</v>
      </c>
      <c r="AG9" s="36">
        <v>30</v>
      </c>
      <c r="AH9" s="37" t="s">
        <v>21</v>
      </c>
      <c r="AI9" s="37"/>
      <c r="AJ9" s="23"/>
      <c r="AK9" s="23"/>
    </row>
    <row r="10" spans="1:37" ht="19.5" customHeight="1" x14ac:dyDescent="0.2">
      <c r="A10" s="23"/>
      <c r="B10" s="97"/>
      <c r="C10" s="99"/>
      <c r="D10" s="62" t="str">
        <f>TEXT(DATE(CONFIG!$C$4,6,D9),"ddd")</f>
        <v>dom</v>
      </c>
      <c r="E10" s="62" t="str">
        <f>TEXT(DATE(CONFIG!$C$4,6,E9),"ddd")</f>
        <v>seg</v>
      </c>
      <c r="F10" s="62" t="str">
        <f>TEXT(DATE(CONFIG!$C$4,6,F9),"ddd")</f>
        <v>ter</v>
      </c>
      <c r="G10" s="62" t="str">
        <f>TEXT(DATE(CONFIG!$C$4,6,G9),"ddd")</f>
        <v>qua</v>
      </c>
      <c r="H10" s="62" t="str">
        <f>TEXT(DATE(CONFIG!$C$4,6,H9),"ddd")</f>
        <v>qui</v>
      </c>
      <c r="I10" s="62" t="str">
        <f>TEXT(DATE(CONFIG!$C$4,6,I9),"ddd")</f>
        <v>sex</v>
      </c>
      <c r="J10" s="63" t="str">
        <f>TEXT(DATE(CONFIG!$C$4,6,J9),"ddd")</f>
        <v>sáb</v>
      </c>
      <c r="K10" s="62" t="str">
        <f>TEXT(DATE(CONFIG!$C$4,6,K9),"ddd")</f>
        <v>dom</v>
      </c>
      <c r="L10" s="62" t="str">
        <f>TEXT(DATE(CONFIG!$C$4,6,L9),"ddd")</f>
        <v>seg</v>
      </c>
      <c r="M10" s="62" t="str">
        <f>TEXT(DATE(CONFIG!$C$4,6,M9),"ddd")</f>
        <v>ter</v>
      </c>
      <c r="N10" s="62" t="str">
        <f>TEXT(DATE(CONFIG!$C$4,6,N9),"ddd")</f>
        <v>qua</v>
      </c>
      <c r="O10" s="62" t="str">
        <f>TEXT(DATE(CONFIG!$C$4,6,O9),"ddd")</f>
        <v>qui</v>
      </c>
      <c r="P10" s="62" t="str">
        <f>TEXT(DATE(CONFIG!$C$4,6,P9),"ddd")</f>
        <v>sex</v>
      </c>
      <c r="Q10" s="63" t="str">
        <f>TEXT(DATE(CONFIG!$C$4,6,Q9),"ddd")</f>
        <v>sáb</v>
      </c>
      <c r="R10" s="62" t="str">
        <f>TEXT(DATE(CONFIG!$C$4,6,R9),"ddd")</f>
        <v>dom</v>
      </c>
      <c r="S10" s="62" t="str">
        <f>TEXT(DATE(CONFIG!$C$4,6,S9),"ddd")</f>
        <v>seg</v>
      </c>
      <c r="T10" s="62" t="str">
        <f>TEXT(DATE(CONFIG!$C$4,6,T9),"ddd")</f>
        <v>ter</v>
      </c>
      <c r="U10" s="62" t="str">
        <f>TEXT(DATE(CONFIG!$C$4,6,U9),"ddd")</f>
        <v>qua</v>
      </c>
      <c r="V10" s="62" t="str">
        <f>TEXT(DATE(CONFIG!$C$4,6,V9),"ddd")</f>
        <v>qui</v>
      </c>
      <c r="W10" s="62" t="str">
        <f>TEXT(DATE(CONFIG!$C$4,6,W9),"ddd")</f>
        <v>sex</v>
      </c>
      <c r="X10" s="63" t="str">
        <f>TEXT(DATE(CONFIG!$C$4,6,X9),"ddd")</f>
        <v>sáb</v>
      </c>
      <c r="Y10" s="62" t="str">
        <f>TEXT(DATE(CONFIG!$C$4,6,Y9),"ddd")</f>
        <v>dom</v>
      </c>
      <c r="Z10" s="62" t="str">
        <f>TEXT(DATE(CONFIG!$C$4,6,Z9),"ddd")</f>
        <v>seg</v>
      </c>
      <c r="AA10" s="62" t="str">
        <f>TEXT(DATE(CONFIG!$C$4,6,AA9),"ddd")</f>
        <v>ter</v>
      </c>
      <c r="AB10" s="62" t="str">
        <f>TEXT(DATE(CONFIG!$C$4,6,AB9),"ddd")</f>
        <v>qua</v>
      </c>
      <c r="AC10" s="62" t="str">
        <f>TEXT(DATE(CONFIG!$C$4,6,AC9),"ddd")</f>
        <v>qui</v>
      </c>
      <c r="AD10" s="62" t="str">
        <f>TEXT(DATE(CONFIG!$C$4,6,AD9),"ddd")</f>
        <v>sex</v>
      </c>
      <c r="AE10" s="63" t="str">
        <f>TEXT(DATE(CONFIG!$C$4,6,AE9),"ddd")</f>
        <v>sáb</v>
      </c>
      <c r="AF10" s="62" t="str">
        <f>TEXT(DATE(CONFIG!$C$4,6,AF9),"ddd")</f>
        <v>dom</v>
      </c>
      <c r="AG10" s="62" t="str">
        <f>TEXT(DATE(CONFIG!$C$4,6,AG9),"ddd")</f>
        <v>seg</v>
      </c>
      <c r="AH10" s="65">
        <f>AVERAGE(AH11:AH25)</f>
        <v>0.66129032258064513</v>
      </c>
      <c r="AI10" s="65">
        <f>1-AH10</f>
        <v>0.33870967741935487</v>
      </c>
      <c r="AJ10" s="23"/>
      <c r="AK10" s="23"/>
    </row>
    <row r="11" spans="1:37" ht="19.5" customHeight="1" x14ac:dyDescent="0.2">
      <c r="A11" s="23"/>
      <c r="B11" s="39" t="s">
        <v>22</v>
      </c>
      <c r="C11" s="40" t="s">
        <v>3</v>
      </c>
      <c r="D11" s="41" t="s">
        <v>79</v>
      </c>
      <c r="E11" s="41" t="s">
        <v>79</v>
      </c>
      <c r="F11" s="41" t="s">
        <v>79</v>
      </c>
      <c r="G11" s="41" t="s">
        <v>79</v>
      </c>
      <c r="H11" s="41" t="s">
        <v>79</v>
      </c>
      <c r="I11" s="41" t="s">
        <v>79</v>
      </c>
      <c r="J11" s="40" t="s">
        <v>79</v>
      </c>
      <c r="K11" s="41" t="s">
        <v>79</v>
      </c>
      <c r="L11" s="41" t="s">
        <v>79</v>
      </c>
      <c r="M11" s="41" t="s">
        <v>79</v>
      </c>
      <c r="N11" s="41" t="s">
        <v>79</v>
      </c>
      <c r="O11" s="41" t="s">
        <v>79</v>
      </c>
      <c r="P11" s="41" t="s">
        <v>79</v>
      </c>
      <c r="Q11" s="40" t="s">
        <v>79</v>
      </c>
      <c r="R11" s="41" t="s">
        <v>79</v>
      </c>
      <c r="S11" s="41" t="s">
        <v>79</v>
      </c>
      <c r="T11" s="41" t="s">
        <v>79</v>
      </c>
      <c r="U11" s="41" t="s">
        <v>79</v>
      </c>
      <c r="V11" s="41" t="s">
        <v>79</v>
      </c>
      <c r="W11" s="41" t="s">
        <v>79</v>
      </c>
      <c r="X11" s="40" t="s">
        <v>79</v>
      </c>
      <c r="Y11" s="41" t="s">
        <v>79</v>
      </c>
      <c r="Z11" s="41" t="s">
        <v>79</v>
      </c>
      <c r="AA11" s="41" t="s">
        <v>79</v>
      </c>
      <c r="AB11" s="41" t="s">
        <v>79</v>
      </c>
      <c r="AC11" s="41" t="s">
        <v>79</v>
      </c>
      <c r="AD11" s="41" t="s">
        <v>79</v>
      </c>
      <c r="AE11" s="41" t="s">
        <v>79</v>
      </c>
      <c r="AF11" s="39"/>
      <c r="AG11" s="40"/>
      <c r="AH11" s="66">
        <f t="shared" ref="AH11:AH25" si="1">IF(B11="","",IF((COUNTIF(D11:AG11,"✅")/(31-COUNTIF($D$8:$AG$8,"✅")))&gt;1,1,(COUNTIF(D11:AG11,"✅")/(31-COUNTIF($D$8:$AG$8,"✅")))))</f>
        <v>0.90322580645161288</v>
      </c>
      <c r="AI11" s="23"/>
      <c r="AJ11" s="23"/>
      <c r="AK11" s="23"/>
    </row>
    <row r="12" spans="1:37" ht="19.5" customHeight="1" x14ac:dyDescent="0.2">
      <c r="A12" s="23"/>
      <c r="B12" s="39" t="s">
        <v>23</v>
      </c>
      <c r="C12" s="40" t="s">
        <v>3</v>
      </c>
      <c r="D12" s="41" t="s">
        <v>79</v>
      </c>
      <c r="E12" s="41" t="s">
        <v>79</v>
      </c>
      <c r="F12" s="41"/>
      <c r="G12" s="41"/>
      <c r="H12" s="41"/>
      <c r="I12" s="41" t="s">
        <v>79</v>
      </c>
      <c r="J12" s="40" t="s">
        <v>79</v>
      </c>
      <c r="K12" s="41" t="s">
        <v>79</v>
      </c>
      <c r="L12" s="41"/>
      <c r="M12" s="41"/>
      <c r="N12" s="41"/>
      <c r="O12" s="41"/>
      <c r="P12" s="41"/>
      <c r="Q12" s="40" t="s">
        <v>79</v>
      </c>
      <c r="R12" s="41" t="s">
        <v>79</v>
      </c>
      <c r="S12" s="41" t="s">
        <v>79</v>
      </c>
      <c r="T12" s="41" t="s">
        <v>79</v>
      </c>
      <c r="U12" s="41" t="s">
        <v>79</v>
      </c>
      <c r="V12" s="41" t="s">
        <v>79</v>
      </c>
      <c r="W12" s="41" t="s">
        <v>79</v>
      </c>
      <c r="X12" s="40" t="s">
        <v>79</v>
      </c>
      <c r="Y12" s="41" t="s">
        <v>79</v>
      </c>
      <c r="Z12" s="41" t="s">
        <v>79</v>
      </c>
      <c r="AA12" s="41" t="s">
        <v>79</v>
      </c>
      <c r="AB12" s="41" t="s">
        <v>79</v>
      </c>
      <c r="AC12" s="41" t="s">
        <v>79</v>
      </c>
      <c r="AD12" s="41" t="s">
        <v>79</v>
      </c>
      <c r="AE12" s="41" t="s">
        <v>79</v>
      </c>
      <c r="AF12" s="39"/>
      <c r="AG12" s="40"/>
      <c r="AH12" s="66">
        <f t="shared" si="1"/>
        <v>0.64516129032258063</v>
      </c>
      <c r="AI12" s="23"/>
      <c r="AJ12" s="23"/>
      <c r="AK12" s="23"/>
    </row>
    <row r="13" spans="1:37" ht="19.5" customHeight="1" x14ac:dyDescent="0.2">
      <c r="A13" s="23"/>
      <c r="B13" s="39" t="s">
        <v>24</v>
      </c>
      <c r="C13" s="40" t="s">
        <v>2</v>
      </c>
      <c r="D13" s="41" t="s">
        <v>79</v>
      </c>
      <c r="E13" s="41" t="s">
        <v>79</v>
      </c>
      <c r="F13" s="41"/>
      <c r="G13" s="41"/>
      <c r="H13" s="41"/>
      <c r="I13" s="41" t="s">
        <v>79</v>
      </c>
      <c r="J13" s="40" t="s">
        <v>79</v>
      </c>
      <c r="K13" s="41" t="s">
        <v>79</v>
      </c>
      <c r="L13" s="41"/>
      <c r="M13" s="41"/>
      <c r="N13" s="41"/>
      <c r="O13" s="41"/>
      <c r="P13" s="41"/>
      <c r="Q13" s="40" t="s">
        <v>79</v>
      </c>
      <c r="R13" s="41" t="s">
        <v>79</v>
      </c>
      <c r="S13" s="41" t="s">
        <v>79</v>
      </c>
      <c r="T13" s="41" t="s">
        <v>79</v>
      </c>
      <c r="U13" s="41" t="s">
        <v>79</v>
      </c>
      <c r="V13" s="41" t="s">
        <v>79</v>
      </c>
      <c r="W13" s="41" t="s">
        <v>79</v>
      </c>
      <c r="X13" s="40" t="s">
        <v>79</v>
      </c>
      <c r="Y13" s="41" t="s">
        <v>79</v>
      </c>
      <c r="Z13" s="41" t="s">
        <v>79</v>
      </c>
      <c r="AA13" s="41"/>
      <c r="AB13" s="41"/>
      <c r="AC13" s="41"/>
      <c r="AD13" s="41" t="s">
        <v>79</v>
      </c>
      <c r="AE13" s="41" t="s">
        <v>79</v>
      </c>
      <c r="AF13" s="39"/>
      <c r="AG13" s="40"/>
      <c r="AH13" s="66">
        <f t="shared" si="1"/>
        <v>0.54838709677419351</v>
      </c>
      <c r="AI13" s="23"/>
      <c r="AJ13" s="23"/>
      <c r="AK13" s="23"/>
    </row>
    <row r="14" spans="1:37" ht="19.5" customHeight="1" x14ac:dyDescent="0.2">
      <c r="A14" s="23"/>
      <c r="B14" s="39" t="s">
        <v>25</v>
      </c>
      <c r="C14" s="40" t="s">
        <v>4</v>
      </c>
      <c r="D14" s="41" t="s">
        <v>79</v>
      </c>
      <c r="E14" s="41" t="s">
        <v>79</v>
      </c>
      <c r="F14" s="41"/>
      <c r="G14" s="41"/>
      <c r="H14" s="41"/>
      <c r="I14" s="41" t="s">
        <v>79</v>
      </c>
      <c r="J14" s="40" t="s">
        <v>79</v>
      </c>
      <c r="K14" s="41" t="s">
        <v>79</v>
      </c>
      <c r="L14" s="41"/>
      <c r="M14" s="41"/>
      <c r="N14" s="41"/>
      <c r="O14" s="41"/>
      <c r="P14" s="41"/>
      <c r="Q14" s="40" t="s">
        <v>79</v>
      </c>
      <c r="R14" s="41" t="s">
        <v>79</v>
      </c>
      <c r="S14" s="41" t="s">
        <v>79</v>
      </c>
      <c r="T14" s="41" t="s">
        <v>79</v>
      </c>
      <c r="U14" s="41"/>
      <c r="V14" s="41"/>
      <c r="W14" s="41" t="s">
        <v>79</v>
      </c>
      <c r="X14" s="40" t="s">
        <v>79</v>
      </c>
      <c r="Y14" s="41" t="s">
        <v>79</v>
      </c>
      <c r="Z14" s="41" t="s">
        <v>79</v>
      </c>
      <c r="AA14" s="41"/>
      <c r="AB14" s="41"/>
      <c r="AC14" s="41"/>
      <c r="AD14" s="41" t="s">
        <v>79</v>
      </c>
      <c r="AE14" s="41" t="s">
        <v>79</v>
      </c>
      <c r="AF14" s="39"/>
      <c r="AG14" s="40"/>
      <c r="AH14" s="66">
        <f t="shared" si="1"/>
        <v>0.4838709677419355</v>
      </c>
      <c r="AI14" s="23"/>
      <c r="AJ14" s="23"/>
      <c r="AK14" s="23"/>
    </row>
    <row r="15" spans="1:37" ht="19.5" customHeight="1" x14ac:dyDescent="0.2">
      <c r="A15" s="23"/>
      <c r="B15" s="39" t="s">
        <v>26</v>
      </c>
      <c r="C15" s="40" t="s">
        <v>5</v>
      </c>
      <c r="D15" s="41" t="s">
        <v>79</v>
      </c>
      <c r="E15" s="41" t="s">
        <v>79</v>
      </c>
      <c r="F15" s="41"/>
      <c r="G15" s="41"/>
      <c r="H15" s="41"/>
      <c r="I15" s="41" t="s">
        <v>79</v>
      </c>
      <c r="J15" s="40" t="s">
        <v>79</v>
      </c>
      <c r="K15" s="41" t="s">
        <v>79</v>
      </c>
      <c r="L15" s="41"/>
      <c r="M15" s="41"/>
      <c r="N15" s="41"/>
      <c r="O15" s="41"/>
      <c r="P15" s="41"/>
      <c r="Q15" s="40" t="s">
        <v>79</v>
      </c>
      <c r="R15" s="41" t="s">
        <v>79</v>
      </c>
      <c r="S15" s="41" t="s">
        <v>79</v>
      </c>
      <c r="T15" s="41" t="s">
        <v>79</v>
      </c>
      <c r="U15" s="41"/>
      <c r="V15" s="41"/>
      <c r="W15" s="41" t="s">
        <v>79</v>
      </c>
      <c r="X15" s="40" t="s">
        <v>79</v>
      </c>
      <c r="Y15" s="41" t="s">
        <v>79</v>
      </c>
      <c r="Z15" s="41" t="s">
        <v>79</v>
      </c>
      <c r="AA15" s="41" t="s">
        <v>79</v>
      </c>
      <c r="AB15" s="41" t="s">
        <v>79</v>
      </c>
      <c r="AC15" s="41" t="s">
        <v>79</v>
      </c>
      <c r="AD15" s="41" t="s">
        <v>79</v>
      </c>
      <c r="AE15" s="41" t="s">
        <v>79</v>
      </c>
      <c r="AF15" s="39"/>
      <c r="AG15" s="40"/>
      <c r="AH15" s="66">
        <f t="shared" si="1"/>
        <v>0.58064516129032262</v>
      </c>
      <c r="AI15" s="23"/>
      <c r="AJ15" s="23"/>
      <c r="AK15" s="23"/>
    </row>
    <row r="16" spans="1:37" ht="19.5" customHeight="1" x14ac:dyDescent="0.2">
      <c r="A16" s="23"/>
      <c r="B16" s="39" t="s">
        <v>27</v>
      </c>
      <c r="C16" s="40" t="s">
        <v>6</v>
      </c>
      <c r="D16" s="41" t="s">
        <v>79</v>
      </c>
      <c r="E16" s="41" t="s">
        <v>79</v>
      </c>
      <c r="F16" s="41"/>
      <c r="G16" s="41"/>
      <c r="H16" s="41"/>
      <c r="I16" s="41" t="s">
        <v>79</v>
      </c>
      <c r="J16" s="40" t="s">
        <v>79</v>
      </c>
      <c r="K16" s="41" t="s">
        <v>79</v>
      </c>
      <c r="L16" s="41" t="s">
        <v>79</v>
      </c>
      <c r="M16" s="41" t="s">
        <v>79</v>
      </c>
      <c r="N16" s="41" t="s">
        <v>79</v>
      </c>
      <c r="O16" s="41" t="s">
        <v>79</v>
      </c>
      <c r="P16" s="41" t="s">
        <v>79</v>
      </c>
      <c r="Q16" s="40" t="s">
        <v>79</v>
      </c>
      <c r="R16" s="41" t="s">
        <v>79</v>
      </c>
      <c r="S16" s="41" t="s">
        <v>79</v>
      </c>
      <c r="T16" s="41" t="s">
        <v>79</v>
      </c>
      <c r="U16" s="41" t="s">
        <v>79</v>
      </c>
      <c r="V16" s="41" t="s">
        <v>79</v>
      </c>
      <c r="W16" s="41" t="s">
        <v>79</v>
      </c>
      <c r="X16" s="40" t="s">
        <v>79</v>
      </c>
      <c r="Y16" s="41" t="s">
        <v>79</v>
      </c>
      <c r="Z16" s="41" t="s">
        <v>79</v>
      </c>
      <c r="AA16" s="41" t="s">
        <v>79</v>
      </c>
      <c r="AB16" s="41" t="s">
        <v>79</v>
      </c>
      <c r="AC16" s="41" t="s">
        <v>79</v>
      </c>
      <c r="AD16" s="41" t="s">
        <v>79</v>
      </c>
      <c r="AE16" s="41" t="s">
        <v>79</v>
      </c>
      <c r="AF16" s="39"/>
      <c r="AG16" s="40"/>
      <c r="AH16" s="66">
        <f t="shared" si="1"/>
        <v>0.80645161290322576</v>
      </c>
      <c r="AI16" s="23"/>
      <c r="AJ16" s="23"/>
      <c r="AK16" s="23"/>
    </row>
    <row r="17" spans="1:37" ht="19.5" customHeight="1" x14ac:dyDescent="0.2">
      <c r="A17" s="23"/>
      <c r="B17" s="39"/>
      <c r="C17" s="40"/>
      <c r="D17" s="41"/>
      <c r="E17" s="41"/>
      <c r="F17" s="41"/>
      <c r="G17" s="41"/>
      <c r="H17" s="41"/>
      <c r="I17" s="41"/>
      <c r="J17" s="40"/>
      <c r="K17" s="42"/>
      <c r="L17" s="41"/>
      <c r="M17" s="41"/>
      <c r="N17" s="41"/>
      <c r="O17" s="41"/>
      <c r="P17" s="41"/>
      <c r="Q17" s="40"/>
      <c r="R17" s="39"/>
      <c r="S17" s="41"/>
      <c r="T17" s="41"/>
      <c r="U17" s="41"/>
      <c r="V17" s="41"/>
      <c r="W17" s="41"/>
      <c r="X17" s="40"/>
      <c r="Y17" s="39"/>
      <c r="Z17" s="41"/>
      <c r="AA17" s="41"/>
      <c r="AB17" s="41"/>
      <c r="AC17" s="41"/>
      <c r="AD17" s="41"/>
      <c r="AE17" s="40"/>
      <c r="AF17" s="39"/>
      <c r="AG17" s="40"/>
      <c r="AH17" s="66" t="str">
        <f t="shared" si="1"/>
        <v/>
      </c>
      <c r="AI17" s="23"/>
      <c r="AJ17" s="23"/>
      <c r="AK17" s="23"/>
    </row>
    <row r="18" spans="1:37" ht="19.5" customHeight="1" x14ac:dyDescent="0.2">
      <c r="A18" s="23"/>
      <c r="B18" s="39"/>
      <c r="C18" s="40"/>
      <c r="D18" s="41"/>
      <c r="E18" s="41"/>
      <c r="F18" s="41"/>
      <c r="G18" s="41"/>
      <c r="H18" s="41"/>
      <c r="I18" s="41"/>
      <c r="J18" s="40"/>
      <c r="K18" s="39"/>
      <c r="L18" s="41"/>
      <c r="M18" s="41"/>
      <c r="N18" s="41"/>
      <c r="O18" s="41"/>
      <c r="P18" s="41"/>
      <c r="Q18" s="40"/>
      <c r="R18" s="39"/>
      <c r="S18" s="41"/>
      <c r="T18" s="41"/>
      <c r="U18" s="41"/>
      <c r="V18" s="41"/>
      <c r="W18" s="41"/>
      <c r="X18" s="40"/>
      <c r="Y18" s="39"/>
      <c r="Z18" s="41"/>
      <c r="AA18" s="41"/>
      <c r="AB18" s="41"/>
      <c r="AC18" s="41"/>
      <c r="AD18" s="41"/>
      <c r="AE18" s="40"/>
      <c r="AF18" s="39"/>
      <c r="AG18" s="40"/>
      <c r="AH18" s="66" t="str">
        <f t="shared" si="1"/>
        <v/>
      </c>
      <c r="AI18" s="23"/>
      <c r="AJ18" s="23"/>
      <c r="AK18" s="23"/>
    </row>
    <row r="19" spans="1:37" ht="19.5" customHeight="1" x14ac:dyDescent="0.2">
      <c r="A19" s="23"/>
      <c r="B19" s="39"/>
      <c r="C19" s="40"/>
      <c r="D19" s="41"/>
      <c r="E19" s="41"/>
      <c r="F19" s="41"/>
      <c r="G19" s="41"/>
      <c r="H19" s="41"/>
      <c r="I19" s="41"/>
      <c r="J19" s="40"/>
      <c r="K19" s="39"/>
      <c r="L19" s="41"/>
      <c r="M19" s="41"/>
      <c r="N19" s="41"/>
      <c r="O19" s="41"/>
      <c r="P19" s="41"/>
      <c r="Q19" s="40"/>
      <c r="R19" s="39"/>
      <c r="S19" s="41"/>
      <c r="T19" s="41"/>
      <c r="U19" s="41"/>
      <c r="V19" s="41"/>
      <c r="W19" s="41"/>
      <c r="X19" s="40"/>
      <c r="Y19" s="39"/>
      <c r="Z19" s="41"/>
      <c r="AA19" s="41"/>
      <c r="AB19" s="41"/>
      <c r="AC19" s="41"/>
      <c r="AD19" s="41"/>
      <c r="AE19" s="40"/>
      <c r="AF19" s="39"/>
      <c r="AG19" s="40"/>
      <c r="AH19" s="66" t="str">
        <f t="shared" si="1"/>
        <v/>
      </c>
      <c r="AI19" s="23"/>
      <c r="AJ19" s="23"/>
      <c r="AK19" s="23"/>
    </row>
    <row r="20" spans="1:37" ht="19.5" customHeight="1" x14ac:dyDescent="0.2">
      <c r="A20" s="23"/>
      <c r="B20" s="39"/>
      <c r="C20" s="40"/>
      <c r="D20" s="41"/>
      <c r="E20" s="41"/>
      <c r="F20" s="41"/>
      <c r="G20" s="41"/>
      <c r="H20" s="41"/>
      <c r="I20" s="41"/>
      <c r="J20" s="40"/>
      <c r="K20" s="39"/>
      <c r="L20" s="41"/>
      <c r="M20" s="41"/>
      <c r="N20" s="41"/>
      <c r="O20" s="41"/>
      <c r="P20" s="41"/>
      <c r="Q20" s="40"/>
      <c r="R20" s="39"/>
      <c r="S20" s="41"/>
      <c r="T20" s="41"/>
      <c r="U20" s="41"/>
      <c r="V20" s="41"/>
      <c r="W20" s="41"/>
      <c r="X20" s="40"/>
      <c r="Y20" s="39"/>
      <c r="Z20" s="41"/>
      <c r="AA20" s="41"/>
      <c r="AB20" s="41"/>
      <c r="AC20" s="41"/>
      <c r="AD20" s="41"/>
      <c r="AE20" s="40"/>
      <c r="AF20" s="39"/>
      <c r="AG20" s="40"/>
      <c r="AH20" s="66" t="str">
        <f t="shared" si="1"/>
        <v/>
      </c>
      <c r="AI20" s="23"/>
      <c r="AJ20" s="23"/>
      <c r="AK20" s="23"/>
    </row>
    <row r="21" spans="1:37" ht="19.5" customHeight="1" x14ac:dyDescent="0.2">
      <c r="A21" s="23"/>
      <c r="B21" s="39"/>
      <c r="C21" s="40"/>
      <c r="D21" s="41"/>
      <c r="E21" s="41"/>
      <c r="F21" s="41"/>
      <c r="G21" s="41"/>
      <c r="H21" s="41"/>
      <c r="I21" s="41"/>
      <c r="J21" s="40"/>
      <c r="K21" s="39"/>
      <c r="L21" s="41"/>
      <c r="M21" s="41"/>
      <c r="N21" s="41"/>
      <c r="O21" s="41"/>
      <c r="P21" s="41"/>
      <c r="Q21" s="40"/>
      <c r="R21" s="39"/>
      <c r="S21" s="41"/>
      <c r="T21" s="41"/>
      <c r="U21" s="41"/>
      <c r="V21" s="41"/>
      <c r="W21" s="41"/>
      <c r="X21" s="40"/>
      <c r="Y21" s="39"/>
      <c r="Z21" s="41"/>
      <c r="AA21" s="41"/>
      <c r="AB21" s="41"/>
      <c r="AC21" s="41"/>
      <c r="AD21" s="41"/>
      <c r="AE21" s="40"/>
      <c r="AF21" s="39"/>
      <c r="AG21" s="40"/>
      <c r="AH21" s="66" t="str">
        <f t="shared" si="1"/>
        <v/>
      </c>
      <c r="AI21" s="23"/>
      <c r="AJ21" s="23"/>
      <c r="AK21" s="23"/>
    </row>
    <row r="22" spans="1:37" ht="19.5" customHeight="1" x14ac:dyDescent="0.2">
      <c r="A22" s="23"/>
      <c r="B22" s="39"/>
      <c r="C22" s="40"/>
      <c r="D22" s="41"/>
      <c r="E22" s="41"/>
      <c r="F22" s="41"/>
      <c r="G22" s="41"/>
      <c r="H22" s="41"/>
      <c r="I22" s="41"/>
      <c r="J22" s="40"/>
      <c r="K22" s="39"/>
      <c r="L22" s="41"/>
      <c r="M22" s="41"/>
      <c r="N22" s="41"/>
      <c r="O22" s="41"/>
      <c r="P22" s="41"/>
      <c r="Q22" s="40"/>
      <c r="R22" s="39"/>
      <c r="S22" s="41"/>
      <c r="T22" s="41"/>
      <c r="U22" s="41"/>
      <c r="V22" s="41"/>
      <c r="W22" s="41"/>
      <c r="X22" s="40"/>
      <c r="Y22" s="39"/>
      <c r="Z22" s="41"/>
      <c r="AA22" s="41"/>
      <c r="AB22" s="41"/>
      <c r="AC22" s="41"/>
      <c r="AD22" s="41"/>
      <c r="AE22" s="40"/>
      <c r="AF22" s="39"/>
      <c r="AG22" s="40"/>
      <c r="AH22" s="66" t="str">
        <f t="shared" si="1"/>
        <v/>
      </c>
      <c r="AI22" s="23"/>
      <c r="AJ22" s="23"/>
      <c r="AK22" s="23"/>
    </row>
    <row r="23" spans="1:37" ht="19.5" customHeight="1" x14ac:dyDescent="0.2">
      <c r="A23" s="23"/>
      <c r="B23" s="39"/>
      <c r="C23" s="40"/>
      <c r="D23" s="41"/>
      <c r="E23" s="41"/>
      <c r="F23" s="41"/>
      <c r="G23" s="41"/>
      <c r="H23" s="41"/>
      <c r="I23" s="41"/>
      <c r="J23" s="40"/>
      <c r="K23" s="39"/>
      <c r="L23" s="41"/>
      <c r="M23" s="41"/>
      <c r="N23" s="41"/>
      <c r="O23" s="41"/>
      <c r="P23" s="41"/>
      <c r="Q23" s="40"/>
      <c r="R23" s="39"/>
      <c r="S23" s="41"/>
      <c r="T23" s="41"/>
      <c r="U23" s="41"/>
      <c r="V23" s="41"/>
      <c r="W23" s="41"/>
      <c r="X23" s="40"/>
      <c r="Y23" s="39"/>
      <c r="Z23" s="41"/>
      <c r="AA23" s="41"/>
      <c r="AB23" s="41"/>
      <c r="AC23" s="41"/>
      <c r="AD23" s="41"/>
      <c r="AE23" s="40"/>
      <c r="AF23" s="39"/>
      <c r="AG23" s="40"/>
      <c r="AH23" s="66" t="str">
        <f t="shared" si="1"/>
        <v/>
      </c>
      <c r="AI23" s="23"/>
      <c r="AJ23" s="23"/>
      <c r="AK23" s="23"/>
    </row>
    <row r="24" spans="1:37" ht="19.5" customHeight="1" x14ac:dyDescent="0.2">
      <c r="A24" s="23"/>
      <c r="B24" s="39"/>
      <c r="C24" s="40"/>
      <c r="D24" s="41"/>
      <c r="E24" s="41"/>
      <c r="F24" s="41"/>
      <c r="G24" s="41"/>
      <c r="H24" s="41"/>
      <c r="I24" s="41"/>
      <c r="J24" s="40"/>
      <c r="K24" s="39"/>
      <c r="L24" s="41"/>
      <c r="M24" s="41"/>
      <c r="N24" s="41"/>
      <c r="O24" s="41"/>
      <c r="P24" s="41"/>
      <c r="Q24" s="40"/>
      <c r="R24" s="39"/>
      <c r="S24" s="41"/>
      <c r="T24" s="41"/>
      <c r="U24" s="41"/>
      <c r="V24" s="41"/>
      <c r="W24" s="41"/>
      <c r="X24" s="40"/>
      <c r="Y24" s="39"/>
      <c r="Z24" s="41"/>
      <c r="AA24" s="41"/>
      <c r="AB24" s="41"/>
      <c r="AC24" s="41"/>
      <c r="AD24" s="41"/>
      <c r="AE24" s="40"/>
      <c r="AF24" s="39"/>
      <c r="AG24" s="40"/>
      <c r="AH24" s="66" t="str">
        <f t="shared" si="1"/>
        <v/>
      </c>
      <c r="AI24" s="23"/>
      <c r="AJ24" s="23"/>
      <c r="AK24" s="23"/>
    </row>
    <row r="25" spans="1:37" ht="19.5" customHeight="1" x14ac:dyDescent="0.2">
      <c r="A25" s="23"/>
      <c r="B25" s="39"/>
      <c r="C25" s="40"/>
      <c r="D25" s="41"/>
      <c r="E25" s="41"/>
      <c r="F25" s="41"/>
      <c r="G25" s="41"/>
      <c r="H25" s="41"/>
      <c r="I25" s="41"/>
      <c r="J25" s="40"/>
      <c r="K25" s="39"/>
      <c r="L25" s="41"/>
      <c r="M25" s="41"/>
      <c r="N25" s="41"/>
      <c r="O25" s="41"/>
      <c r="P25" s="41"/>
      <c r="Q25" s="40"/>
      <c r="R25" s="39"/>
      <c r="S25" s="41"/>
      <c r="T25" s="41"/>
      <c r="U25" s="41"/>
      <c r="V25" s="41"/>
      <c r="W25" s="41"/>
      <c r="X25" s="40"/>
      <c r="Y25" s="39"/>
      <c r="Z25" s="41"/>
      <c r="AA25" s="41"/>
      <c r="AB25" s="41"/>
      <c r="AC25" s="41"/>
      <c r="AD25" s="41"/>
      <c r="AE25" s="40"/>
      <c r="AF25" s="39"/>
      <c r="AG25" s="40"/>
      <c r="AH25" s="66" t="str">
        <f t="shared" si="1"/>
        <v/>
      </c>
      <c r="AI25" s="23"/>
      <c r="AJ25" s="23"/>
      <c r="AK25" s="23"/>
    </row>
    <row r="26" spans="1:37" ht="27.75" customHeight="1" x14ac:dyDescent="0.2">
      <c r="A26" s="37"/>
      <c r="B26" s="43"/>
      <c r="C26" s="44"/>
      <c r="D26" s="67">
        <f>1-D6</f>
        <v>0.3571428571428571</v>
      </c>
      <c r="E26" s="68">
        <f>D6</f>
        <v>0.6428571428571429</v>
      </c>
      <c r="F26" s="45"/>
      <c r="G26" s="45"/>
      <c r="H26" s="45"/>
      <c r="I26" s="45"/>
      <c r="J26" s="46"/>
      <c r="K26" s="68">
        <f>1-K6</f>
        <v>0.47619047619047616</v>
      </c>
      <c r="L26" s="68">
        <f>K6</f>
        <v>0.52380952380952384</v>
      </c>
      <c r="M26" s="45"/>
      <c r="N26" s="45"/>
      <c r="O26" s="45"/>
      <c r="P26" s="45"/>
      <c r="Q26" s="46"/>
      <c r="R26" s="68">
        <f>1-R6</f>
        <v>9.5238095238095233E-2</v>
      </c>
      <c r="S26" s="68">
        <f>R6</f>
        <v>0.90476190476190477</v>
      </c>
      <c r="T26" s="45"/>
      <c r="U26" s="45"/>
      <c r="V26" s="45"/>
      <c r="W26" s="45"/>
      <c r="X26" s="46"/>
      <c r="Y26" s="68">
        <f>1-Y6</f>
        <v>0.1428571428571429</v>
      </c>
      <c r="Z26" s="68">
        <f>Y6</f>
        <v>0.8571428571428571</v>
      </c>
      <c r="AA26" s="47"/>
      <c r="AB26" s="47"/>
      <c r="AC26" s="47"/>
      <c r="AD26" s="47"/>
      <c r="AE26" s="46"/>
      <c r="AF26" s="47"/>
      <c r="AG26" s="44"/>
      <c r="AH26" s="37"/>
      <c r="AI26" s="37"/>
      <c r="AJ26" s="37"/>
      <c r="AK26" s="37"/>
    </row>
    <row r="27" spans="1:37" ht="19.5" customHeight="1" x14ac:dyDescent="0.2">
      <c r="A27" s="23"/>
      <c r="B27" s="48"/>
      <c r="C27" s="49"/>
      <c r="D27" s="50"/>
      <c r="E27" s="50"/>
      <c r="F27" s="50"/>
      <c r="G27" s="50"/>
      <c r="H27" s="50"/>
      <c r="I27" s="50"/>
      <c r="J27" s="51"/>
      <c r="K27" s="50"/>
      <c r="L27" s="50"/>
      <c r="M27" s="50"/>
      <c r="N27" s="50"/>
      <c r="O27" s="50"/>
      <c r="P27" s="50"/>
      <c r="Q27" s="51"/>
      <c r="R27" s="50"/>
      <c r="S27" s="50"/>
      <c r="T27" s="50"/>
      <c r="U27" s="50"/>
      <c r="V27" s="50"/>
      <c r="W27" s="50"/>
      <c r="X27" s="51"/>
      <c r="Y27" s="50"/>
      <c r="Z27" s="50"/>
      <c r="AA27" s="50"/>
      <c r="AB27" s="50"/>
      <c r="AC27" s="50"/>
      <c r="AD27" s="50"/>
      <c r="AE27" s="51"/>
      <c r="AF27" s="50"/>
      <c r="AG27" s="51"/>
      <c r="AH27" s="23"/>
      <c r="AI27" s="23"/>
      <c r="AJ27" s="23"/>
      <c r="AK27" s="23"/>
    </row>
    <row r="28" spans="1:37" ht="19.5" customHeight="1" x14ac:dyDescent="0.2">
      <c r="A28" s="23"/>
      <c r="B28" s="48"/>
      <c r="C28" s="49"/>
      <c r="D28" s="50"/>
      <c r="E28" s="50"/>
      <c r="F28" s="100">
        <f>E26</f>
        <v>0.6428571428571429</v>
      </c>
      <c r="G28" s="86"/>
      <c r="H28" s="86"/>
      <c r="I28" s="50"/>
      <c r="J28" s="51"/>
      <c r="K28" s="50"/>
      <c r="L28" s="50"/>
      <c r="M28" s="100">
        <f>L26</f>
        <v>0.52380952380952384</v>
      </c>
      <c r="N28" s="86"/>
      <c r="O28" s="86"/>
      <c r="P28" s="50"/>
      <c r="Q28" s="51"/>
      <c r="R28" s="50"/>
      <c r="S28" s="50"/>
      <c r="T28" s="100">
        <f>S26</f>
        <v>0.90476190476190477</v>
      </c>
      <c r="U28" s="86"/>
      <c r="V28" s="86"/>
      <c r="W28" s="50"/>
      <c r="X28" s="51"/>
      <c r="Y28" s="50"/>
      <c r="Z28" s="50"/>
      <c r="AA28" s="100">
        <f>Z26</f>
        <v>0.8571428571428571</v>
      </c>
      <c r="AB28" s="86"/>
      <c r="AC28" s="86"/>
      <c r="AD28" s="50"/>
      <c r="AE28" s="51"/>
      <c r="AF28" s="50"/>
      <c r="AG28" s="51"/>
      <c r="AH28" s="23"/>
      <c r="AI28" s="23"/>
      <c r="AJ28" s="23"/>
      <c r="AK28" s="23"/>
    </row>
    <row r="29" spans="1:37" ht="19.5" customHeight="1" x14ac:dyDescent="0.2">
      <c r="A29" s="23"/>
      <c r="B29" s="48"/>
      <c r="C29" s="49"/>
      <c r="D29" s="50"/>
      <c r="E29" s="50"/>
      <c r="F29" s="50"/>
      <c r="G29" s="50"/>
      <c r="H29" s="50"/>
      <c r="I29" s="50"/>
      <c r="J29" s="51"/>
      <c r="K29" s="50"/>
      <c r="L29" s="50"/>
      <c r="M29" s="50"/>
      <c r="N29" s="50"/>
      <c r="O29" s="50"/>
      <c r="P29" s="50"/>
      <c r="Q29" s="51"/>
      <c r="R29" s="50"/>
      <c r="S29" s="50"/>
      <c r="T29" s="50"/>
      <c r="U29" s="50"/>
      <c r="V29" s="50"/>
      <c r="W29" s="50"/>
      <c r="X29" s="51"/>
      <c r="Y29" s="50"/>
      <c r="Z29" s="50"/>
      <c r="AA29" s="50"/>
      <c r="AB29" s="50"/>
      <c r="AC29" s="50"/>
      <c r="AD29" s="50"/>
      <c r="AE29" s="51"/>
      <c r="AF29" s="50"/>
      <c r="AG29" s="51"/>
      <c r="AH29" s="23"/>
      <c r="AI29" s="23"/>
      <c r="AJ29" s="23"/>
      <c r="AK29" s="23"/>
    </row>
    <row r="30" spans="1:37" ht="19.5" customHeight="1" x14ac:dyDescent="0.2">
      <c r="A30" s="23"/>
      <c r="B30" s="48"/>
      <c r="C30" s="49"/>
      <c r="D30" s="50"/>
      <c r="E30" s="50"/>
      <c r="F30" s="50"/>
      <c r="G30" s="50"/>
      <c r="H30" s="50"/>
      <c r="I30" s="50"/>
      <c r="J30" s="51"/>
      <c r="K30" s="50"/>
      <c r="L30" s="50"/>
      <c r="M30" s="50"/>
      <c r="N30" s="50"/>
      <c r="O30" s="50"/>
      <c r="P30" s="50"/>
      <c r="Q30" s="51"/>
      <c r="R30" s="50"/>
      <c r="S30" s="50"/>
      <c r="T30" s="50"/>
      <c r="U30" s="50"/>
      <c r="V30" s="50"/>
      <c r="W30" s="50"/>
      <c r="X30" s="51"/>
      <c r="Y30" s="50"/>
      <c r="Z30" s="50"/>
      <c r="AA30" s="50"/>
      <c r="AB30" s="50"/>
      <c r="AC30" s="50"/>
      <c r="AD30" s="50"/>
      <c r="AE30" s="51"/>
      <c r="AF30" s="50"/>
      <c r="AG30" s="51"/>
      <c r="AH30" s="23"/>
      <c r="AI30" s="23"/>
      <c r="AJ30" s="23"/>
      <c r="AK30" s="23"/>
    </row>
    <row r="31" spans="1:37" ht="19.5" customHeight="1" thickBot="1" x14ac:dyDescent="0.25">
      <c r="A31" s="23"/>
      <c r="B31" s="52"/>
      <c r="C31" s="53"/>
      <c r="D31" s="54"/>
      <c r="E31" s="54"/>
      <c r="F31" s="54"/>
      <c r="G31" s="54"/>
      <c r="H31" s="54"/>
      <c r="I31" s="54"/>
      <c r="J31" s="55"/>
      <c r="K31" s="54"/>
      <c r="L31" s="54"/>
      <c r="M31" s="54"/>
      <c r="N31" s="54"/>
      <c r="O31" s="54"/>
      <c r="P31" s="54"/>
      <c r="Q31" s="55"/>
      <c r="R31" s="54"/>
      <c r="S31" s="54"/>
      <c r="T31" s="54"/>
      <c r="U31" s="54"/>
      <c r="V31" s="54"/>
      <c r="W31" s="54"/>
      <c r="X31" s="55"/>
      <c r="Y31" s="54"/>
      <c r="Z31" s="54"/>
      <c r="AA31" s="54"/>
      <c r="AB31" s="54"/>
      <c r="AC31" s="54"/>
      <c r="AD31" s="54"/>
      <c r="AE31" s="55"/>
      <c r="AF31" s="54"/>
      <c r="AG31" s="55"/>
      <c r="AH31" s="23"/>
      <c r="AI31" s="23"/>
      <c r="AJ31" s="23"/>
      <c r="AK31" s="23"/>
    </row>
    <row r="32" spans="1:37" ht="10.5" customHeight="1" x14ac:dyDescent="0.2">
      <c r="A32" s="23"/>
      <c r="B32" s="56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8"/>
      <c r="AG32" s="58"/>
      <c r="AH32" s="23"/>
      <c r="AI32" s="23"/>
      <c r="AJ32" s="23"/>
      <c r="AK32" s="23"/>
    </row>
    <row r="33" spans="1:37" ht="35.25" customHeight="1" x14ac:dyDescent="0.2">
      <c r="A33" s="23"/>
      <c r="B33" s="101" t="s">
        <v>28</v>
      </c>
      <c r="C33" s="84"/>
      <c r="D33" s="84"/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59"/>
      <c r="AH33" s="23"/>
      <c r="AI33" s="23"/>
      <c r="AJ33" s="23"/>
      <c r="AK33" s="23"/>
    </row>
    <row r="34" spans="1:37" ht="1.5" customHeight="1" x14ac:dyDescent="0.2">
      <c r="A34" s="23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23"/>
      <c r="AI34" s="23"/>
      <c r="AJ34" s="23"/>
      <c r="AK34" s="23"/>
    </row>
    <row r="35" spans="1:37" ht="23.25" customHeight="1" x14ac:dyDescent="0.2">
      <c r="A35" s="23"/>
      <c r="B35" s="60" t="s">
        <v>7</v>
      </c>
      <c r="C35" s="38" t="s">
        <v>29</v>
      </c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7"/>
      <c r="O35" s="109" t="s">
        <v>30</v>
      </c>
      <c r="P35" s="84"/>
      <c r="Q35" s="84"/>
      <c r="R35" s="84"/>
      <c r="S35" s="84"/>
      <c r="T35" s="102" t="s">
        <v>29</v>
      </c>
      <c r="U35" s="84"/>
      <c r="V35" s="84"/>
      <c r="W35" s="84"/>
      <c r="X35" s="84"/>
      <c r="Y35" s="41"/>
      <c r="Z35" s="41"/>
      <c r="AA35" s="41"/>
      <c r="AB35" s="41"/>
      <c r="AC35" s="41"/>
      <c r="AD35" s="41"/>
      <c r="AE35" s="41"/>
      <c r="AF35" s="41"/>
      <c r="AG35" s="41"/>
      <c r="AH35" s="23"/>
      <c r="AI35" s="23"/>
      <c r="AJ35" s="23"/>
      <c r="AK35" s="23"/>
    </row>
    <row r="36" spans="1:37" ht="28.5" customHeight="1" x14ac:dyDescent="0.2">
      <c r="A36" s="23"/>
      <c r="B36" s="69" t="str">
        <f>CONFIG!E5</f>
        <v>Lazer</v>
      </c>
      <c r="C36" s="70">
        <f>IFERROR(AVERAGEIFS($AH$11:$AH$25,$C$11:$C$25,B36),"")</f>
        <v>0.54838709677419351</v>
      </c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7" t="s">
        <v>80</v>
      </c>
      <c r="O36" s="103" t="s">
        <v>32</v>
      </c>
      <c r="P36" s="104"/>
      <c r="Q36" s="104"/>
      <c r="R36" s="104"/>
      <c r="S36" s="104"/>
      <c r="T36" s="105"/>
      <c r="U36" s="106">
        <f t="shared" ref="U36:U42" si="2">IFERROR(AVERAGEIFS($D$7:$AG$7,$D$10:$AG$10,N36),"")</f>
        <v>0.66666666666666663</v>
      </c>
      <c r="V36" s="107"/>
      <c r="W36" s="107"/>
      <c r="X36" s="108"/>
      <c r="Y36" s="41"/>
      <c r="Z36" s="41"/>
      <c r="AA36" s="41"/>
      <c r="AB36" s="41"/>
      <c r="AC36" s="41"/>
      <c r="AD36" s="41"/>
      <c r="AE36" s="41"/>
      <c r="AF36" s="41"/>
      <c r="AG36" s="41"/>
      <c r="AH36" s="23"/>
      <c r="AI36" s="23"/>
      <c r="AJ36" s="23"/>
      <c r="AK36" s="23"/>
    </row>
    <row r="37" spans="1:37" ht="28.5" customHeight="1" x14ac:dyDescent="0.2">
      <c r="A37" s="23"/>
      <c r="B37" s="69" t="str">
        <f>CONFIG!E6</f>
        <v>Saúde</v>
      </c>
      <c r="C37" s="70">
        <f t="shared" ref="C37:C42" si="3">IFERROR(AVERAGEIFS($AH$11:$AH$25,$C$11:$C$25,B37),"")</f>
        <v>0.77419354838709675</v>
      </c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7" t="s">
        <v>81</v>
      </c>
      <c r="O37" s="103" t="s">
        <v>34</v>
      </c>
      <c r="P37" s="104"/>
      <c r="Q37" s="104"/>
      <c r="R37" s="104"/>
      <c r="S37" s="104"/>
      <c r="T37" s="105"/>
      <c r="U37" s="106">
        <f t="shared" si="2"/>
        <v>0.54166666666666663</v>
      </c>
      <c r="V37" s="107"/>
      <c r="W37" s="107"/>
      <c r="X37" s="108"/>
      <c r="Y37" s="41"/>
      <c r="Z37" s="41"/>
      <c r="AA37" s="41"/>
      <c r="AB37" s="41"/>
      <c r="AC37" s="41"/>
      <c r="AD37" s="41"/>
      <c r="AE37" s="41"/>
      <c r="AF37" s="41"/>
      <c r="AG37" s="41"/>
      <c r="AH37" s="23"/>
      <c r="AI37" s="23"/>
      <c r="AJ37" s="23"/>
      <c r="AK37" s="23"/>
    </row>
    <row r="38" spans="1:37" ht="28.5" customHeight="1" x14ac:dyDescent="0.2">
      <c r="A38" s="23"/>
      <c r="B38" s="69" t="str">
        <f>CONFIG!E7</f>
        <v>Família</v>
      </c>
      <c r="C38" s="70">
        <f t="shared" si="3"/>
        <v>0.4838709677419355</v>
      </c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7" t="s">
        <v>82</v>
      </c>
      <c r="O38" s="103" t="s">
        <v>36</v>
      </c>
      <c r="P38" s="104"/>
      <c r="Q38" s="104"/>
      <c r="R38" s="104"/>
      <c r="S38" s="104"/>
      <c r="T38" s="105"/>
      <c r="U38" s="106">
        <f t="shared" si="2"/>
        <v>0.45833333333333326</v>
      </c>
      <c r="V38" s="107"/>
      <c r="W38" s="107"/>
      <c r="X38" s="108"/>
      <c r="Y38" s="41"/>
      <c r="Z38" s="41"/>
      <c r="AA38" s="41"/>
      <c r="AB38" s="41"/>
      <c r="AC38" s="41"/>
      <c r="AD38" s="41"/>
      <c r="AE38" s="41"/>
      <c r="AF38" s="41"/>
      <c r="AG38" s="41"/>
      <c r="AH38" s="23"/>
      <c r="AI38" s="23"/>
      <c r="AJ38" s="23"/>
      <c r="AK38" s="23"/>
    </row>
    <row r="39" spans="1:37" ht="28.5" customHeight="1" x14ac:dyDescent="0.2">
      <c r="A39" s="23"/>
      <c r="B39" s="69" t="str">
        <f>CONFIG!E8</f>
        <v>Espiritualidade</v>
      </c>
      <c r="C39" s="70">
        <f t="shared" si="3"/>
        <v>0.58064516129032262</v>
      </c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7" t="s">
        <v>83</v>
      </c>
      <c r="O39" s="103" t="s">
        <v>38</v>
      </c>
      <c r="P39" s="104"/>
      <c r="Q39" s="104"/>
      <c r="R39" s="104"/>
      <c r="S39" s="104"/>
      <c r="T39" s="105"/>
      <c r="U39" s="106">
        <f t="shared" si="2"/>
        <v>0.45833333333333326</v>
      </c>
      <c r="V39" s="107"/>
      <c r="W39" s="107"/>
      <c r="X39" s="108"/>
      <c r="Y39" s="41"/>
      <c r="Z39" s="41"/>
      <c r="AA39" s="41"/>
      <c r="AB39" s="41"/>
      <c r="AC39" s="41"/>
      <c r="AD39" s="41"/>
      <c r="AE39" s="41"/>
      <c r="AF39" s="41"/>
      <c r="AG39" s="41"/>
      <c r="AH39" s="23"/>
      <c r="AI39" s="23"/>
      <c r="AJ39" s="23"/>
      <c r="AK39" s="23"/>
    </row>
    <row r="40" spans="1:37" ht="28.5" customHeight="1" x14ac:dyDescent="0.2">
      <c r="A40" s="23"/>
      <c r="B40" s="69" t="str">
        <f>CONFIG!E9</f>
        <v>Finanças</v>
      </c>
      <c r="C40" s="70">
        <f t="shared" si="3"/>
        <v>0.80645161290322576</v>
      </c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7" t="s">
        <v>84</v>
      </c>
      <c r="O40" s="103" t="s">
        <v>40</v>
      </c>
      <c r="P40" s="104"/>
      <c r="Q40" s="104"/>
      <c r="R40" s="104"/>
      <c r="S40" s="104"/>
      <c r="T40" s="105"/>
      <c r="U40" s="106">
        <f t="shared" si="2"/>
        <v>0.83333333333333326</v>
      </c>
      <c r="V40" s="107"/>
      <c r="W40" s="107"/>
      <c r="X40" s="108"/>
      <c r="Y40" s="41"/>
      <c r="Z40" s="41"/>
      <c r="AA40" s="41"/>
      <c r="AB40" s="41"/>
      <c r="AC40" s="41"/>
      <c r="AD40" s="41"/>
      <c r="AE40" s="41"/>
      <c r="AF40" s="41"/>
      <c r="AG40" s="41"/>
      <c r="AH40" s="23"/>
      <c r="AI40" s="23"/>
      <c r="AJ40" s="23"/>
      <c r="AK40" s="23"/>
    </row>
    <row r="41" spans="1:37" ht="28.5" customHeight="1" x14ac:dyDescent="0.2">
      <c r="A41" s="23"/>
      <c r="B41" s="69" t="str">
        <f>CONFIG!E10</f>
        <v>Estudos</v>
      </c>
      <c r="C41" s="70" t="str">
        <f t="shared" si="3"/>
        <v/>
      </c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7" t="s">
        <v>85</v>
      </c>
      <c r="O41" s="103" t="s">
        <v>42</v>
      </c>
      <c r="P41" s="104"/>
      <c r="Q41" s="104"/>
      <c r="R41" s="104"/>
      <c r="S41" s="104"/>
      <c r="T41" s="105"/>
      <c r="U41" s="106">
        <f t="shared" si="2"/>
        <v>1</v>
      </c>
      <c r="V41" s="107"/>
      <c r="W41" s="107"/>
      <c r="X41" s="108"/>
      <c r="Y41" s="41"/>
      <c r="Z41" s="41"/>
      <c r="AA41" s="41"/>
      <c r="AB41" s="41"/>
      <c r="AC41" s="41"/>
      <c r="AD41" s="41"/>
      <c r="AE41" s="41"/>
      <c r="AF41" s="41"/>
      <c r="AG41" s="41"/>
      <c r="AH41" s="23"/>
      <c r="AI41" s="23"/>
      <c r="AJ41" s="23"/>
      <c r="AK41" s="23"/>
    </row>
    <row r="42" spans="1:37" ht="30" customHeight="1" x14ac:dyDescent="0.2">
      <c r="A42" s="23"/>
      <c r="B42" s="69" t="str">
        <f>CONFIG!E11</f>
        <v>Hobbies</v>
      </c>
      <c r="C42" s="70" t="str">
        <f t="shared" si="3"/>
        <v/>
      </c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7" t="s">
        <v>86</v>
      </c>
      <c r="O42" s="103" t="s">
        <v>44</v>
      </c>
      <c r="P42" s="104"/>
      <c r="Q42" s="104"/>
      <c r="R42" s="104"/>
      <c r="S42" s="104"/>
      <c r="T42" s="105"/>
      <c r="U42" s="106">
        <f t="shared" si="2"/>
        <v>0.8</v>
      </c>
      <c r="V42" s="107"/>
      <c r="W42" s="107"/>
      <c r="X42" s="108"/>
      <c r="Y42" s="41"/>
      <c r="Z42" s="41"/>
      <c r="AA42" s="41"/>
      <c r="AB42" s="41"/>
      <c r="AC42" s="41"/>
      <c r="AD42" s="41"/>
      <c r="AE42" s="41"/>
      <c r="AF42" s="41"/>
      <c r="AG42" s="41"/>
      <c r="AH42" s="23"/>
      <c r="AI42" s="23"/>
      <c r="AJ42" s="23"/>
      <c r="AK42" s="23"/>
    </row>
    <row r="43" spans="1:37" ht="19.5" customHeight="1" x14ac:dyDescent="0.2">
      <c r="A43" s="23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23"/>
      <c r="AI43" s="23"/>
      <c r="AJ43" s="23"/>
      <c r="AK43" s="23"/>
    </row>
    <row r="44" spans="1:37" ht="19.5" customHeight="1" x14ac:dyDescent="0.2">
      <c r="A44" s="23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23"/>
      <c r="AI44" s="23"/>
      <c r="AJ44" s="23"/>
      <c r="AK44" s="23"/>
    </row>
    <row r="45" spans="1:37" ht="19.5" customHeight="1" x14ac:dyDescent="0.2">
      <c r="A45" s="23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23"/>
      <c r="AI45" s="23"/>
      <c r="AJ45" s="23"/>
      <c r="AK45" s="23"/>
    </row>
    <row r="46" spans="1:37" ht="19.5" customHeight="1" x14ac:dyDescent="0.2">
      <c r="A46" s="23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23"/>
      <c r="AI46" s="23"/>
      <c r="AJ46" s="23"/>
      <c r="AK46" s="23"/>
    </row>
    <row r="47" spans="1:37" ht="19.5" customHeight="1" x14ac:dyDescent="0.2">
      <c r="A47" s="23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23"/>
      <c r="AI47" s="23"/>
      <c r="AJ47" s="23"/>
      <c r="AK47" s="23"/>
    </row>
    <row r="48" spans="1:37" ht="19.5" customHeight="1" x14ac:dyDescent="0.2">
      <c r="A48" s="23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23"/>
      <c r="AI48" s="23"/>
      <c r="AJ48" s="23"/>
      <c r="AK48" s="23"/>
    </row>
    <row r="49" spans="1:37" ht="19.5" customHeight="1" x14ac:dyDescent="0.2">
      <c r="A49" s="23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23"/>
      <c r="AI49" s="23"/>
      <c r="AJ49" s="23"/>
      <c r="AK49" s="23"/>
    </row>
    <row r="50" spans="1:37" ht="19.5" customHeight="1" x14ac:dyDescent="0.2">
      <c r="A50" s="23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23"/>
      <c r="AI50" s="23"/>
      <c r="AJ50" s="23"/>
      <c r="AK50" s="23"/>
    </row>
    <row r="51" spans="1:37" ht="19.5" customHeight="1" x14ac:dyDescent="0.2">
      <c r="A51" s="23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23"/>
      <c r="AI51" s="23"/>
      <c r="AJ51" s="23"/>
      <c r="AK51" s="23"/>
    </row>
    <row r="52" spans="1:37" ht="19.5" customHeight="1" x14ac:dyDescent="0.2">
      <c r="A52" s="23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23"/>
      <c r="AI52" s="23"/>
      <c r="AJ52" s="23"/>
      <c r="AK52" s="23"/>
    </row>
    <row r="53" spans="1:37" ht="19.5" customHeight="1" x14ac:dyDescent="0.2">
      <c r="A53" s="23"/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23"/>
      <c r="AI53" s="23"/>
      <c r="AJ53" s="23"/>
      <c r="AK53" s="23"/>
    </row>
    <row r="54" spans="1:37" ht="19.5" customHeight="1" x14ac:dyDescent="0.2">
      <c r="A54" s="23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23"/>
      <c r="AI54" s="23"/>
      <c r="AJ54" s="23"/>
      <c r="AK54" s="23"/>
    </row>
    <row r="55" spans="1:37" ht="19.5" customHeight="1" x14ac:dyDescent="0.2">
      <c r="A55" s="23"/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23"/>
      <c r="AI55" s="23"/>
      <c r="AJ55" s="23"/>
      <c r="AK55" s="23"/>
    </row>
    <row r="56" spans="1:37" ht="19.5" customHeight="1" x14ac:dyDescent="0.2">
      <c r="A56" s="23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23"/>
      <c r="AI56" s="23"/>
      <c r="AJ56" s="23"/>
      <c r="AK56" s="23"/>
    </row>
    <row r="57" spans="1:37" ht="19.5" customHeight="1" x14ac:dyDescent="0.2">
      <c r="A57" s="23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23"/>
      <c r="AI57" s="23"/>
      <c r="AJ57" s="23"/>
      <c r="AK57" s="23"/>
    </row>
    <row r="58" spans="1:37" ht="19.5" customHeight="1" x14ac:dyDescent="0.2">
      <c r="A58" s="23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23"/>
      <c r="AI58" s="23"/>
      <c r="AJ58" s="23"/>
      <c r="AK58" s="23"/>
    </row>
    <row r="59" spans="1:37" ht="19.5" customHeight="1" x14ac:dyDescent="0.2">
      <c r="A59" s="23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23"/>
      <c r="AI59" s="23"/>
      <c r="AJ59" s="23"/>
      <c r="AK59" s="23"/>
    </row>
    <row r="60" spans="1:37" ht="19.5" customHeight="1" x14ac:dyDescent="0.2">
      <c r="A60" s="23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23"/>
      <c r="AI60" s="23"/>
      <c r="AJ60" s="23"/>
      <c r="AK60" s="23"/>
    </row>
    <row r="61" spans="1:37" ht="19.5" customHeight="1" x14ac:dyDescent="0.2">
      <c r="A61" s="23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23"/>
      <c r="AI61" s="23"/>
      <c r="AJ61" s="23"/>
      <c r="AK61" s="23"/>
    </row>
    <row r="62" spans="1:37" ht="19.5" customHeight="1" x14ac:dyDescent="0.2">
      <c r="A62" s="23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23"/>
      <c r="AI62" s="23"/>
      <c r="AJ62" s="23"/>
      <c r="AK62" s="23"/>
    </row>
    <row r="63" spans="1:37" ht="19.5" customHeight="1" x14ac:dyDescent="0.2">
      <c r="A63" s="23"/>
      <c r="B63" s="41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23"/>
      <c r="AI63" s="23"/>
      <c r="AJ63" s="23"/>
      <c r="AK63" s="23"/>
    </row>
    <row r="64" spans="1:37" ht="19.5" customHeight="1" x14ac:dyDescent="0.2">
      <c r="A64" s="23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23"/>
      <c r="AI64" s="23"/>
      <c r="AJ64" s="23"/>
      <c r="AK64" s="23"/>
    </row>
    <row r="65" spans="1:37" ht="19.5" customHeight="1" x14ac:dyDescent="0.2">
      <c r="A65" s="23"/>
      <c r="B65" s="41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23"/>
      <c r="AI65" s="23"/>
      <c r="AJ65" s="23"/>
      <c r="AK65" s="23"/>
    </row>
    <row r="66" spans="1:37" ht="19.5" customHeight="1" x14ac:dyDescent="0.2">
      <c r="A66" s="23"/>
      <c r="B66" s="41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23"/>
      <c r="AI66" s="23"/>
      <c r="AJ66" s="23"/>
      <c r="AK66" s="23"/>
    </row>
    <row r="67" spans="1:37" ht="19.5" customHeight="1" x14ac:dyDescent="0.2">
      <c r="A67" s="23"/>
      <c r="B67" s="4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23"/>
      <c r="AI67" s="23"/>
      <c r="AJ67" s="23"/>
      <c r="AK67" s="23"/>
    </row>
    <row r="68" spans="1:37" ht="19.5" customHeight="1" x14ac:dyDescent="0.2">
      <c r="A68" s="23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23"/>
      <c r="AI68" s="23"/>
      <c r="AJ68" s="23"/>
      <c r="AK68" s="23"/>
    </row>
    <row r="69" spans="1:37" ht="19.5" customHeight="1" x14ac:dyDescent="0.2">
      <c r="A69" s="23"/>
      <c r="B69" s="4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23"/>
      <c r="AI69" s="23"/>
      <c r="AJ69" s="23"/>
      <c r="AK69" s="23"/>
    </row>
    <row r="70" spans="1:37" ht="19.5" customHeight="1" x14ac:dyDescent="0.2">
      <c r="A70" s="23"/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23"/>
      <c r="AI70" s="23"/>
      <c r="AJ70" s="23"/>
      <c r="AK70" s="23"/>
    </row>
    <row r="71" spans="1:37" ht="19.5" customHeight="1" x14ac:dyDescent="0.2">
      <c r="A71" s="23"/>
      <c r="B71" s="41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23"/>
      <c r="AI71" s="23"/>
      <c r="AJ71" s="23"/>
      <c r="AK71" s="23"/>
    </row>
    <row r="72" spans="1:37" ht="19.5" customHeight="1" x14ac:dyDescent="0.2">
      <c r="A72" s="23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23"/>
      <c r="AI72" s="23"/>
      <c r="AJ72" s="23"/>
      <c r="AK72" s="23"/>
    </row>
    <row r="73" spans="1:37" ht="19.5" customHeight="1" x14ac:dyDescent="0.2">
      <c r="A73" s="23"/>
      <c r="B73" s="41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23"/>
      <c r="AI73" s="23"/>
      <c r="AJ73" s="23"/>
      <c r="AK73" s="23"/>
    </row>
    <row r="74" spans="1:37" ht="19.5" customHeight="1" x14ac:dyDescent="0.2">
      <c r="A74" s="23"/>
      <c r="B74" s="41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23"/>
      <c r="AI74" s="23"/>
      <c r="AJ74" s="23"/>
      <c r="AK74" s="23"/>
    </row>
    <row r="75" spans="1:37" ht="19.5" customHeight="1" x14ac:dyDescent="0.2">
      <c r="A75" s="23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23"/>
      <c r="AI75" s="23"/>
      <c r="AJ75" s="23"/>
      <c r="AK75" s="23"/>
    </row>
    <row r="76" spans="1:37" ht="19.5" customHeight="1" x14ac:dyDescent="0.2">
      <c r="A76" s="23"/>
      <c r="B76" s="41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23"/>
      <c r="AI76" s="23"/>
      <c r="AJ76" s="23"/>
      <c r="AK76" s="23"/>
    </row>
    <row r="77" spans="1:37" ht="19.5" customHeight="1" x14ac:dyDescent="0.2">
      <c r="A77" s="23"/>
      <c r="B77" s="41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23"/>
      <c r="AI77" s="23"/>
      <c r="AJ77" s="23"/>
      <c r="AK77" s="23"/>
    </row>
    <row r="78" spans="1:37" ht="19.5" customHeight="1" x14ac:dyDescent="0.2">
      <c r="A78" s="23"/>
      <c r="B78" s="41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23"/>
      <c r="AI78" s="23"/>
      <c r="AJ78" s="23"/>
      <c r="AK78" s="23"/>
    </row>
    <row r="79" spans="1:37" ht="19.5" customHeight="1" x14ac:dyDescent="0.2">
      <c r="A79" s="23"/>
      <c r="B79" s="41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23"/>
      <c r="AI79" s="23"/>
      <c r="AJ79" s="23"/>
      <c r="AK79" s="23"/>
    </row>
    <row r="80" spans="1:37" ht="19.5" customHeight="1" x14ac:dyDescent="0.2">
      <c r="A80" s="23"/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23"/>
      <c r="AI80" s="23"/>
      <c r="AJ80" s="23"/>
      <c r="AK80" s="23"/>
    </row>
    <row r="81" spans="1:37" ht="19.5" customHeight="1" x14ac:dyDescent="0.2">
      <c r="A81" s="23"/>
      <c r="B81" s="41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23"/>
      <c r="AI81" s="23"/>
      <c r="AJ81" s="23"/>
      <c r="AK81" s="23"/>
    </row>
    <row r="82" spans="1:37" ht="19.5" customHeight="1" x14ac:dyDescent="0.2">
      <c r="A82" s="23"/>
      <c r="B82" s="41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23"/>
      <c r="AI82" s="23"/>
      <c r="AJ82" s="23"/>
      <c r="AK82" s="23"/>
    </row>
    <row r="83" spans="1:37" ht="19.5" customHeight="1" x14ac:dyDescent="0.2">
      <c r="A83" s="23"/>
      <c r="B83" s="41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23"/>
      <c r="AI83" s="23"/>
      <c r="AJ83" s="23"/>
      <c r="AK83" s="23"/>
    </row>
    <row r="84" spans="1:37" ht="19.5" customHeight="1" x14ac:dyDescent="0.2">
      <c r="A84" s="23"/>
      <c r="B84" s="41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23"/>
      <c r="AI84" s="23"/>
      <c r="AJ84" s="23"/>
      <c r="AK84" s="23"/>
    </row>
    <row r="85" spans="1:37" ht="19.5" customHeight="1" x14ac:dyDescent="0.2">
      <c r="A85" s="23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23"/>
      <c r="AI85" s="23"/>
      <c r="AJ85" s="23"/>
      <c r="AK85" s="23"/>
    </row>
    <row r="86" spans="1:37" ht="19.5" customHeight="1" x14ac:dyDescent="0.2">
      <c r="A86" s="23"/>
      <c r="B86" s="41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23"/>
      <c r="AI86" s="23"/>
      <c r="AJ86" s="23"/>
      <c r="AK86" s="23"/>
    </row>
    <row r="87" spans="1:37" ht="19.5" customHeight="1" x14ac:dyDescent="0.2">
      <c r="A87" s="23"/>
      <c r="B87" s="41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23"/>
      <c r="AI87" s="23"/>
      <c r="AJ87" s="23"/>
      <c r="AK87" s="23"/>
    </row>
    <row r="88" spans="1:37" ht="19.5" customHeight="1" x14ac:dyDescent="0.2">
      <c r="A88" s="23"/>
      <c r="B88" s="41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23"/>
      <c r="AI88" s="23"/>
      <c r="AJ88" s="23"/>
      <c r="AK88" s="23"/>
    </row>
    <row r="89" spans="1:37" ht="19.5" customHeight="1" x14ac:dyDescent="0.2">
      <c r="A89" s="23"/>
      <c r="B89" s="41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23"/>
      <c r="AI89" s="23"/>
      <c r="AJ89" s="23"/>
      <c r="AK89" s="23"/>
    </row>
    <row r="90" spans="1:37" ht="19.5" customHeight="1" x14ac:dyDescent="0.2">
      <c r="A90" s="23"/>
      <c r="B90" s="41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23"/>
      <c r="AI90" s="23"/>
      <c r="AJ90" s="23"/>
      <c r="AK90" s="23"/>
    </row>
    <row r="91" spans="1:37" ht="19.5" customHeight="1" x14ac:dyDescent="0.2">
      <c r="A91" s="23"/>
      <c r="B91" s="41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23"/>
      <c r="AI91" s="23"/>
      <c r="AJ91" s="23"/>
      <c r="AK91" s="23"/>
    </row>
    <row r="92" spans="1:37" ht="19.5" customHeight="1" x14ac:dyDescent="0.2">
      <c r="A92" s="23"/>
      <c r="B92" s="41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23"/>
      <c r="AI92" s="23"/>
      <c r="AJ92" s="23"/>
      <c r="AK92" s="23"/>
    </row>
    <row r="93" spans="1:37" ht="19.5" customHeight="1" x14ac:dyDescent="0.2">
      <c r="A93" s="23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23"/>
      <c r="AI93" s="23"/>
      <c r="AJ93" s="23"/>
      <c r="AK93" s="23"/>
    </row>
    <row r="94" spans="1:37" ht="19.5" customHeight="1" x14ac:dyDescent="0.2">
      <c r="A94" s="23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23"/>
      <c r="AI94" s="23"/>
      <c r="AJ94" s="23"/>
      <c r="AK94" s="23"/>
    </row>
    <row r="95" spans="1:37" ht="19.5" customHeight="1" x14ac:dyDescent="0.2">
      <c r="A95" s="23"/>
      <c r="B95" s="41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23"/>
      <c r="AI95" s="23"/>
      <c r="AJ95" s="23"/>
      <c r="AK95" s="23"/>
    </row>
    <row r="96" spans="1:37" ht="19.5" customHeight="1" x14ac:dyDescent="0.2">
      <c r="A96" s="23"/>
      <c r="B96" s="41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23"/>
      <c r="AI96" s="23"/>
      <c r="AJ96" s="23"/>
      <c r="AK96" s="23"/>
    </row>
    <row r="97" spans="1:37" ht="19.5" customHeight="1" x14ac:dyDescent="0.2">
      <c r="A97" s="23"/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23"/>
      <c r="AI97" s="23"/>
      <c r="AJ97" s="23"/>
      <c r="AK97" s="23"/>
    </row>
    <row r="98" spans="1:37" ht="19.5" customHeight="1" x14ac:dyDescent="0.2">
      <c r="A98" s="23"/>
      <c r="B98" s="41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23"/>
      <c r="AI98" s="23"/>
      <c r="AJ98" s="23"/>
      <c r="AK98" s="23"/>
    </row>
    <row r="99" spans="1:37" ht="19.5" customHeight="1" x14ac:dyDescent="0.2">
      <c r="A99" s="23"/>
      <c r="B99" s="41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23"/>
      <c r="AI99" s="23"/>
      <c r="AJ99" s="23"/>
      <c r="AK99" s="23"/>
    </row>
    <row r="100" spans="1:37" ht="19.5" customHeight="1" x14ac:dyDescent="0.2">
      <c r="A100" s="23"/>
      <c r="B100" s="41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23"/>
      <c r="AI100" s="23"/>
      <c r="AJ100" s="23"/>
      <c r="AK100" s="23"/>
    </row>
    <row r="101" spans="1:37" ht="19.5" customHeight="1" x14ac:dyDescent="0.2">
      <c r="A101" s="23"/>
      <c r="B101" s="41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23"/>
      <c r="AI101" s="23"/>
      <c r="AJ101" s="23"/>
      <c r="AK101" s="23"/>
    </row>
    <row r="102" spans="1:37" ht="19.5" customHeight="1" x14ac:dyDescent="0.2">
      <c r="A102" s="23"/>
      <c r="B102" s="41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23"/>
      <c r="AI102" s="23"/>
      <c r="AJ102" s="23"/>
      <c r="AK102" s="23"/>
    </row>
    <row r="103" spans="1:37" ht="19.5" customHeight="1" x14ac:dyDescent="0.2">
      <c r="A103" s="23"/>
      <c r="B103" s="41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23"/>
      <c r="AI103" s="23"/>
      <c r="AJ103" s="23"/>
      <c r="AK103" s="23"/>
    </row>
    <row r="104" spans="1:37" ht="19.5" customHeight="1" x14ac:dyDescent="0.2">
      <c r="A104" s="23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23"/>
      <c r="AI104" s="23"/>
      <c r="AJ104" s="23"/>
      <c r="AK104" s="23"/>
    </row>
    <row r="105" spans="1:37" ht="19.5" customHeight="1" x14ac:dyDescent="0.2">
      <c r="A105" s="23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23"/>
      <c r="AI105" s="23"/>
      <c r="AJ105" s="23"/>
      <c r="AK105" s="23"/>
    </row>
    <row r="106" spans="1:37" ht="19.5" customHeight="1" x14ac:dyDescent="0.2">
      <c r="A106" s="23"/>
      <c r="B106" s="41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23"/>
      <c r="AI106" s="23"/>
      <c r="AJ106" s="23"/>
      <c r="AK106" s="23"/>
    </row>
    <row r="107" spans="1:37" ht="19.5" customHeight="1" x14ac:dyDescent="0.2">
      <c r="A107" s="23"/>
      <c r="B107" s="41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23"/>
      <c r="AI107" s="23"/>
      <c r="AJ107" s="23"/>
      <c r="AK107" s="23"/>
    </row>
    <row r="108" spans="1:37" ht="19.5" customHeight="1" x14ac:dyDescent="0.2">
      <c r="A108" s="23"/>
      <c r="B108" s="41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23"/>
      <c r="AI108" s="23"/>
      <c r="AJ108" s="23"/>
      <c r="AK108" s="23"/>
    </row>
    <row r="109" spans="1:37" ht="19.5" customHeight="1" x14ac:dyDescent="0.2">
      <c r="A109" s="23"/>
      <c r="B109" s="41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23"/>
      <c r="AI109" s="23"/>
      <c r="AJ109" s="23"/>
      <c r="AK109" s="23"/>
    </row>
    <row r="110" spans="1:37" ht="19.5" customHeight="1" x14ac:dyDescent="0.2">
      <c r="A110" s="23"/>
      <c r="B110" s="41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23"/>
      <c r="AI110" s="23"/>
      <c r="AJ110" s="23"/>
      <c r="AK110" s="23"/>
    </row>
    <row r="111" spans="1:37" ht="19.5" customHeight="1" x14ac:dyDescent="0.2">
      <c r="A111" s="23"/>
      <c r="B111" s="41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23"/>
      <c r="AI111" s="23"/>
      <c r="AJ111" s="23"/>
      <c r="AK111" s="23"/>
    </row>
    <row r="112" spans="1:37" ht="19.5" customHeight="1" x14ac:dyDescent="0.2">
      <c r="A112" s="23"/>
      <c r="B112" s="41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23"/>
      <c r="AI112" s="23"/>
      <c r="AJ112" s="23"/>
      <c r="AK112" s="23"/>
    </row>
    <row r="113" spans="1:37" ht="19.5" customHeight="1" x14ac:dyDescent="0.2">
      <c r="A113" s="23"/>
      <c r="B113" s="41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23"/>
      <c r="AI113" s="23"/>
      <c r="AJ113" s="23"/>
      <c r="AK113" s="23"/>
    </row>
    <row r="114" spans="1:37" ht="19.5" customHeight="1" x14ac:dyDescent="0.2">
      <c r="A114" s="23"/>
      <c r="B114" s="41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23"/>
      <c r="AI114" s="23"/>
      <c r="AJ114" s="23"/>
      <c r="AK114" s="23"/>
    </row>
    <row r="115" spans="1:37" ht="19.5" customHeight="1" x14ac:dyDescent="0.2">
      <c r="A115" s="23"/>
      <c r="B115" s="41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23"/>
      <c r="AI115" s="23"/>
      <c r="AJ115" s="23"/>
      <c r="AK115" s="23"/>
    </row>
    <row r="116" spans="1:37" ht="19.5" customHeight="1" x14ac:dyDescent="0.2">
      <c r="A116" s="23"/>
      <c r="B116" s="41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23"/>
      <c r="AI116" s="23"/>
      <c r="AJ116" s="23"/>
      <c r="AK116" s="23"/>
    </row>
    <row r="117" spans="1:37" ht="19.5" customHeight="1" x14ac:dyDescent="0.2">
      <c r="A117" s="23"/>
      <c r="B117" s="41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23"/>
      <c r="AI117" s="23"/>
      <c r="AJ117" s="23"/>
      <c r="AK117" s="23"/>
    </row>
    <row r="118" spans="1:37" ht="19.5" customHeight="1" x14ac:dyDescent="0.2">
      <c r="A118" s="23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23"/>
      <c r="AI118" s="23"/>
      <c r="AJ118" s="23"/>
      <c r="AK118" s="23"/>
    </row>
    <row r="119" spans="1:37" ht="19.5" customHeight="1" x14ac:dyDescent="0.2">
      <c r="A119" s="23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23"/>
      <c r="AI119" s="23"/>
      <c r="AJ119" s="23"/>
      <c r="AK119" s="23"/>
    </row>
    <row r="120" spans="1:37" ht="19.5" customHeight="1" x14ac:dyDescent="0.2">
      <c r="A120" s="23"/>
      <c r="B120" s="41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23"/>
      <c r="AI120" s="23"/>
      <c r="AJ120" s="23"/>
      <c r="AK120" s="23"/>
    </row>
    <row r="121" spans="1:37" ht="19.5" customHeight="1" x14ac:dyDescent="0.2">
      <c r="A121" s="23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23"/>
      <c r="AI121" s="23"/>
      <c r="AJ121" s="23"/>
      <c r="AK121" s="23"/>
    </row>
    <row r="122" spans="1:37" ht="19.5" customHeight="1" x14ac:dyDescent="0.2">
      <c r="A122" s="23"/>
      <c r="B122" s="41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23"/>
      <c r="AI122" s="23"/>
      <c r="AJ122" s="23"/>
      <c r="AK122" s="23"/>
    </row>
    <row r="123" spans="1:37" ht="19.5" customHeight="1" x14ac:dyDescent="0.2">
      <c r="A123" s="23"/>
      <c r="B123" s="41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23"/>
      <c r="AI123" s="23"/>
      <c r="AJ123" s="23"/>
      <c r="AK123" s="23"/>
    </row>
    <row r="124" spans="1:37" ht="19.5" customHeight="1" x14ac:dyDescent="0.2">
      <c r="A124" s="23"/>
      <c r="B124" s="41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23"/>
      <c r="AI124" s="23"/>
      <c r="AJ124" s="23"/>
      <c r="AK124" s="23"/>
    </row>
    <row r="125" spans="1:37" ht="19.5" customHeight="1" x14ac:dyDescent="0.2">
      <c r="A125" s="23"/>
      <c r="B125" s="41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23"/>
      <c r="AI125" s="23"/>
      <c r="AJ125" s="23"/>
      <c r="AK125" s="23"/>
    </row>
    <row r="126" spans="1:37" ht="19.5" customHeight="1" x14ac:dyDescent="0.2">
      <c r="A126" s="23"/>
      <c r="B126" s="41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23"/>
      <c r="AI126" s="23"/>
      <c r="AJ126" s="23"/>
      <c r="AK126" s="23"/>
    </row>
    <row r="127" spans="1:37" ht="19.5" customHeight="1" x14ac:dyDescent="0.2">
      <c r="A127" s="23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23"/>
      <c r="AI127" s="23"/>
      <c r="AJ127" s="23"/>
      <c r="AK127" s="23"/>
    </row>
    <row r="128" spans="1:37" ht="19.5" customHeight="1" x14ac:dyDescent="0.2">
      <c r="A128" s="23"/>
      <c r="B128" s="41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23"/>
      <c r="AI128" s="23"/>
      <c r="AJ128" s="23"/>
      <c r="AK128" s="23"/>
    </row>
    <row r="129" spans="1:37" ht="19.5" customHeight="1" x14ac:dyDescent="0.2">
      <c r="A129" s="23"/>
      <c r="B129" s="41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23"/>
      <c r="AI129" s="23"/>
      <c r="AJ129" s="23"/>
      <c r="AK129" s="23"/>
    </row>
    <row r="130" spans="1:37" ht="19.5" customHeight="1" x14ac:dyDescent="0.2">
      <c r="A130" s="23"/>
      <c r="B130" s="41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23"/>
      <c r="AI130" s="23"/>
      <c r="AJ130" s="23"/>
      <c r="AK130" s="23"/>
    </row>
    <row r="131" spans="1:37" ht="19.5" customHeight="1" x14ac:dyDescent="0.2">
      <c r="A131" s="23"/>
      <c r="B131" s="41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23"/>
      <c r="AI131" s="23"/>
      <c r="AJ131" s="23"/>
      <c r="AK131" s="23"/>
    </row>
    <row r="132" spans="1:37" ht="19.5" customHeight="1" x14ac:dyDescent="0.2">
      <c r="A132" s="23"/>
      <c r="B132" s="41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23"/>
      <c r="AI132" s="23"/>
      <c r="AJ132" s="23"/>
      <c r="AK132" s="23"/>
    </row>
    <row r="133" spans="1:37" ht="19.5" customHeight="1" x14ac:dyDescent="0.2">
      <c r="A133" s="23"/>
      <c r="B133" s="41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23"/>
      <c r="AI133" s="23"/>
      <c r="AJ133" s="23"/>
      <c r="AK133" s="23"/>
    </row>
    <row r="134" spans="1:37" ht="19.5" customHeight="1" x14ac:dyDescent="0.2">
      <c r="A134" s="23"/>
      <c r="B134" s="41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23"/>
      <c r="AI134" s="23"/>
      <c r="AJ134" s="23"/>
      <c r="AK134" s="23"/>
    </row>
    <row r="135" spans="1:37" ht="19.5" customHeight="1" x14ac:dyDescent="0.2">
      <c r="A135" s="23"/>
      <c r="B135" s="41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23"/>
      <c r="AI135" s="23"/>
      <c r="AJ135" s="23"/>
      <c r="AK135" s="23"/>
    </row>
    <row r="136" spans="1:37" ht="19.5" customHeight="1" x14ac:dyDescent="0.2">
      <c r="A136" s="23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23"/>
      <c r="AI136" s="23"/>
      <c r="AJ136" s="23"/>
      <c r="AK136" s="23"/>
    </row>
    <row r="137" spans="1:37" ht="19.5" customHeight="1" x14ac:dyDescent="0.2">
      <c r="A137" s="23"/>
      <c r="B137" s="41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23"/>
      <c r="AI137" s="23"/>
      <c r="AJ137" s="23"/>
      <c r="AK137" s="23"/>
    </row>
    <row r="138" spans="1:37" ht="19.5" customHeight="1" x14ac:dyDescent="0.2">
      <c r="A138" s="23"/>
      <c r="B138" s="41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23"/>
      <c r="AI138" s="23"/>
      <c r="AJ138" s="23"/>
      <c r="AK138" s="23"/>
    </row>
    <row r="139" spans="1:37" ht="19.5" customHeight="1" x14ac:dyDescent="0.2">
      <c r="A139" s="23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23"/>
      <c r="AI139" s="23"/>
      <c r="AJ139" s="23"/>
      <c r="AK139" s="23"/>
    </row>
    <row r="140" spans="1:37" ht="19.5" customHeight="1" x14ac:dyDescent="0.2">
      <c r="A140" s="23"/>
      <c r="B140" s="41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23"/>
      <c r="AI140" s="23"/>
      <c r="AJ140" s="23"/>
      <c r="AK140" s="23"/>
    </row>
    <row r="141" spans="1:37" ht="19.5" customHeight="1" x14ac:dyDescent="0.2">
      <c r="A141" s="23"/>
      <c r="B141" s="41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23"/>
      <c r="AI141" s="23"/>
      <c r="AJ141" s="23"/>
      <c r="AK141" s="23"/>
    </row>
    <row r="142" spans="1:37" ht="19.5" customHeight="1" x14ac:dyDescent="0.2">
      <c r="A142" s="23"/>
      <c r="B142" s="41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23"/>
      <c r="AI142" s="23"/>
      <c r="AJ142" s="23"/>
      <c r="AK142" s="23"/>
    </row>
    <row r="143" spans="1:37" ht="19.5" customHeight="1" x14ac:dyDescent="0.2">
      <c r="A143" s="23"/>
      <c r="B143" s="41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23"/>
      <c r="AI143" s="23"/>
      <c r="AJ143" s="23"/>
      <c r="AK143" s="23"/>
    </row>
    <row r="144" spans="1:37" ht="19.5" customHeight="1" x14ac:dyDescent="0.2">
      <c r="A144" s="23"/>
      <c r="B144" s="41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23"/>
      <c r="AI144" s="23"/>
      <c r="AJ144" s="23"/>
      <c r="AK144" s="23"/>
    </row>
    <row r="145" spans="1:37" ht="19.5" customHeight="1" x14ac:dyDescent="0.2">
      <c r="A145" s="23"/>
      <c r="B145" s="41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23"/>
      <c r="AI145" s="23"/>
      <c r="AJ145" s="23"/>
      <c r="AK145" s="23"/>
    </row>
    <row r="146" spans="1:37" ht="19.5" customHeight="1" x14ac:dyDescent="0.2">
      <c r="A146" s="23"/>
      <c r="B146" s="41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23"/>
      <c r="AI146" s="23"/>
      <c r="AJ146" s="23"/>
      <c r="AK146" s="23"/>
    </row>
    <row r="147" spans="1:37" ht="19.5" customHeight="1" x14ac:dyDescent="0.2">
      <c r="A147" s="23"/>
      <c r="B147" s="41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23"/>
      <c r="AI147" s="23"/>
      <c r="AJ147" s="23"/>
      <c r="AK147" s="23"/>
    </row>
    <row r="148" spans="1:37" ht="19.5" customHeight="1" x14ac:dyDescent="0.2">
      <c r="A148" s="23"/>
      <c r="B148" s="41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23"/>
      <c r="AI148" s="23"/>
      <c r="AJ148" s="23"/>
      <c r="AK148" s="23"/>
    </row>
    <row r="149" spans="1:37" ht="19.5" customHeight="1" x14ac:dyDescent="0.2">
      <c r="A149" s="23"/>
      <c r="B149" s="41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23"/>
      <c r="AI149" s="23"/>
      <c r="AJ149" s="23"/>
      <c r="AK149" s="23"/>
    </row>
    <row r="150" spans="1:37" ht="19.5" customHeight="1" x14ac:dyDescent="0.2">
      <c r="A150" s="23"/>
      <c r="B150" s="41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23"/>
      <c r="AI150" s="23"/>
      <c r="AJ150" s="23"/>
      <c r="AK150" s="23"/>
    </row>
    <row r="151" spans="1:37" ht="19.5" customHeight="1" x14ac:dyDescent="0.2">
      <c r="A151" s="23"/>
      <c r="B151" s="41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23"/>
      <c r="AI151" s="23"/>
      <c r="AJ151" s="23"/>
      <c r="AK151" s="23"/>
    </row>
    <row r="152" spans="1:37" ht="19.5" customHeight="1" x14ac:dyDescent="0.2">
      <c r="A152" s="23"/>
      <c r="B152" s="41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23"/>
      <c r="AI152" s="23"/>
      <c r="AJ152" s="23"/>
      <c r="AK152" s="23"/>
    </row>
    <row r="153" spans="1:37" ht="19.5" customHeight="1" x14ac:dyDescent="0.2">
      <c r="A153" s="23"/>
      <c r="B153" s="41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23"/>
      <c r="AI153" s="23"/>
      <c r="AJ153" s="23"/>
      <c r="AK153" s="23"/>
    </row>
    <row r="154" spans="1:37" ht="19.5" customHeight="1" x14ac:dyDescent="0.2">
      <c r="A154" s="23"/>
      <c r="B154" s="41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23"/>
      <c r="AI154" s="23"/>
      <c r="AJ154" s="23"/>
      <c r="AK154" s="23"/>
    </row>
    <row r="155" spans="1:37" ht="19.5" customHeight="1" x14ac:dyDescent="0.2">
      <c r="A155" s="23"/>
      <c r="B155" s="41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23"/>
      <c r="AI155" s="23"/>
      <c r="AJ155" s="23"/>
      <c r="AK155" s="23"/>
    </row>
    <row r="156" spans="1:37" ht="19.5" customHeight="1" x14ac:dyDescent="0.2">
      <c r="A156" s="23"/>
      <c r="B156" s="41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23"/>
      <c r="AI156" s="23"/>
      <c r="AJ156" s="23"/>
      <c r="AK156" s="23"/>
    </row>
    <row r="157" spans="1:37" ht="19.5" customHeight="1" x14ac:dyDescent="0.2">
      <c r="A157" s="23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23"/>
      <c r="AI157" s="23"/>
      <c r="AJ157" s="23"/>
      <c r="AK157" s="23"/>
    </row>
    <row r="158" spans="1:37" ht="19.5" customHeight="1" x14ac:dyDescent="0.2">
      <c r="A158" s="23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23"/>
      <c r="AI158" s="23"/>
      <c r="AJ158" s="23"/>
      <c r="AK158" s="23"/>
    </row>
    <row r="159" spans="1:37" ht="19.5" customHeight="1" x14ac:dyDescent="0.2">
      <c r="A159" s="23"/>
      <c r="B159" s="41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23"/>
      <c r="AI159" s="23"/>
      <c r="AJ159" s="23"/>
      <c r="AK159" s="23"/>
    </row>
    <row r="160" spans="1:37" ht="19.5" customHeight="1" x14ac:dyDescent="0.2">
      <c r="A160" s="23"/>
      <c r="B160" s="41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23"/>
      <c r="AI160" s="23"/>
      <c r="AJ160" s="23"/>
      <c r="AK160" s="23"/>
    </row>
    <row r="161" spans="1:37" ht="19.5" customHeight="1" x14ac:dyDescent="0.2">
      <c r="A161" s="23"/>
      <c r="B161" s="41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23"/>
      <c r="AI161" s="23"/>
      <c r="AJ161" s="23"/>
      <c r="AK161" s="23"/>
    </row>
    <row r="162" spans="1:37" ht="19.5" customHeight="1" x14ac:dyDescent="0.2">
      <c r="A162" s="23"/>
      <c r="B162" s="41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23"/>
      <c r="AI162" s="23"/>
      <c r="AJ162" s="23"/>
      <c r="AK162" s="23"/>
    </row>
    <row r="163" spans="1:37" ht="19.5" customHeight="1" x14ac:dyDescent="0.2">
      <c r="A163" s="23"/>
      <c r="B163" s="41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23"/>
      <c r="AI163" s="23"/>
      <c r="AJ163" s="23"/>
      <c r="AK163" s="23"/>
    </row>
    <row r="164" spans="1:37" ht="19.5" customHeight="1" x14ac:dyDescent="0.2">
      <c r="A164" s="23"/>
      <c r="B164" s="41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23"/>
      <c r="AI164" s="23"/>
      <c r="AJ164" s="23"/>
      <c r="AK164" s="23"/>
    </row>
    <row r="165" spans="1:37" ht="19.5" customHeight="1" x14ac:dyDescent="0.2">
      <c r="A165" s="23"/>
      <c r="B165" s="41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23"/>
      <c r="AI165" s="23"/>
      <c r="AJ165" s="23"/>
      <c r="AK165" s="23"/>
    </row>
    <row r="166" spans="1:37" ht="19.5" customHeight="1" x14ac:dyDescent="0.2">
      <c r="A166" s="23"/>
      <c r="B166" s="41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23"/>
      <c r="AI166" s="23"/>
      <c r="AJ166" s="23"/>
      <c r="AK166" s="23"/>
    </row>
    <row r="167" spans="1:37" ht="19.5" customHeight="1" x14ac:dyDescent="0.2">
      <c r="A167" s="23"/>
      <c r="B167" s="41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23"/>
      <c r="AI167" s="23"/>
      <c r="AJ167" s="23"/>
      <c r="AK167" s="23"/>
    </row>
    <row r="168" spans="1:37" ht="19.5" customHeight="1" x14ac:dyDescent="0.2">
      <c r="A168" s="23"/>
      <c r="B168" s="41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23"/>
      <c r="AI168" s="23"/>
      <c r="AJ168" s="23"/>
      <c r="AK168" s="23"/>
    </row>
    <row r="169" spans="1:37" ht="19.5" customHeight="1" x14ac:dyDescent="0.2">
      <c r="A169" s="23"/>
      <c r="B169" s="41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23"/>
      <c r="AI169" s="23"/>
      <c r="AJ169" s="23"/>
      <c r="AK169" s="23"/>
    </row>
    <row r="170" spans="1:37" ht="19.5" customHeight="1" x14ac:dyDescent="0.2">
      <c r="A170" s="23"/>
      <c r="B170" s="41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23"/>
      <c r="AI170" s="23"/>
      <c r="AJ170" s="23"/>
      <c r="AK170" s="23"/>
    </row>
    <row r="171" spans="1:37" ht="19.5" customHeight="1" x14ac:dyDescent="0.2">
      <c r="A171" s="23"/>
      <c r="B171" s="41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23"/>
      <c r="AI171" s="23"/>
      <c r="AJ171" s="23"/>
      <c r="AK171" s="23"/>
    </row>
    <row r="172" spans="1:37" ht="19.5" customHeight="1" x14ac:dyDescent="0.2">
      <c r="A172" s="23"/>
      <c r="B172" s="41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23"/>
      <c r="AI172" s="23"/>
      <c r="AJ172" s="23"/>
      <c r="AK172" s="23"/>
    </row>
    <row r="173" spans="1:37" ht="19.5" customHeight="1" x14ac:dyDescent="0.2">
      <c r="A173" s="23"/>
      <c r="B173" s="41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23"/>
      <c r="AI173" s="23"/>
      <c r="AJ173" s="23"/>
      <c r="AK173" s="23"/>
    </row>
    <row r="174" spans="1:37" ht="19.5" customHeight="1" x14ac:dyDescent="0.2">
      <c r="A174" s="23"/>
      <c r="B174" s="41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23"/>
      <c r="AI174" s="23"/>
      <c r="AJ174" s="23"/>
      <c r="AK174" s="23"/>
    </row>
    <row r="175" spans="1:37" ht="19.5" customHeight="1" x14ac:dyDescent="0.2">
      <c r="A175" s="23"/>
      <c r="B175" s="41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23"/>
      <c r="AI175" s="23"/>
      <c r="AJ175" s="23"/>
      <c r="AK175" s="23"/>
    </row>
    <row r="176" spans="1:37" ht="19.5" customHeight="1" x14ac:dyDescent="0.2">
      <c r="A176" s="23"/>
      <c r="B176" s="41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23"/>
      <c r="AI176" s="23"/>
      <c r="AJ176" s="23"/>
      <c r="AK176" s="23"/>
    </row>
    <row r="177" spans="1:37" ht="19.5" customHeight="1" x14ac:dyDescent="0.2">
      <c r="A177" s="23"/>
      <c r="B177" s="41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23"/>
      <c r="AI177" s="23"/>
      <c r="AJ177" s="23"/>
      <c r="AK177" s="23"/>
    </row>
    <row r="178" spans="1:37" ht="19.5" customHeight="1" x14ac:dyDescent="0.2">
      <c r="A178" s="23"/>
      <c r="B178" s="41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23"/>
      <c r="AI178" s="23"/>
      <c r="AJ178" s="23"/>
      <c r="AK178" s="23"/>
    </row>
    <row r="179" spans="1:37" ht="19.5" customHeight="1" x14ac:dyDescent="0.2">
      <c r="A179" s="23"/>
      <c r="B179" s="41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23"/>
      <c r="AI179" s="23"/>
      <c r="AJ179" s="23"/>
      <c r="AK179" s="23"/>
    </row>
    <row r="180" spans="1:37" ht="19.5" customHeight="1" x14ac:dyDescent="0.2">
      <c r="A180" s="23"/>
      <c r="B180" s="41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23"/>
      <c r="AI180" s="23"/>
      <c r="AJ180" s="23"/>
      <c r="AK180" s="23"/>
    </row>
    <row r="181" spans="1:37" ht="19.5" customHeight="1" x14ac:dyDescent="0.2">
      <c r="A181" s="23"/>
      <c r="B181" s="41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23"/>
      <c r="AI181" s="23"/>
      <c r="AJ181" s="23"/>
      <c r="AK181" s="23"/>
    </row>
    <row r="182" spans="1:37" ht="19.5" customHeight="1" x14ac:dyDescent="0.2">
      <c r="A182" s="23"/>
      <c r="B182" s="41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23"/>
      <c r="AI182" s="23"/>
      <c r="AJ182" s="23"/>
      <c r="AK182" s="23"/>
    </row>
    <row r="183" spans="1:37" ht="19.5" customHeight="1" x14ac:dyDescent="0.2">
      <c r="A183" s="23"/>
      <c r="B183" s="41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23"/>
      <c r="AI183" s="23"/>
      <c r="AJ183" s="23"/>
      <c r="AK183" s="23"/>
    </row>
    <row r="184" spans="1:37" ht="19.5" customHeight="1" x14ac:dyDescent="0.2">
      <c r="A184" s="23"/>
      <c r="B184" s="41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23"/>
      <c r="AI184" s="23"/>
      <c r="AJ184" s="23"/>
      <c r="AK184" s="23"/>
    </row>
    <row r="185" spans="1:37" ht="19.5" customHeight="1" x14ac:dyDescent="0.2">
      <c r="A185" s="23"/>
      <c r="B185" s="41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23"/>
      <c r="AI185" s="23"/>
      <c r="AJ185" s="23"/>
      <c r="AK185" s="23"/>
    </row>
    <row r="186" spans="1:37" ht="19.5" customHeight="1" x14ac:dyDescent="0.2">
      <c r="A186" s="23"/>
      <c r="B186" s="41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23"/>
      <c r="AI186" s="23"/>
      <c r="AJ186" s="23"/>
      <c r="AK186" s="23"/>
    </row>
    <row r="187" spans="1:37" ht="19.5" customHeight="1" x14ac:dyDescent="0.2">
      <c r="A187" s="23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23"/>
      <c r="AI187" s="23"/>
      <c r="AJ187" s="23"/>
      <c r="AK187" s="23"/>
    </row>
    <row r="188" spans="1:37" ht="19.5" customHeight="1" x14ac:dyDescent="0.2">
      <c r="A188" s="23"/>
      <c r="B188" s="41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23"/>
      <c r="AI188" s="23"/>
      <c r="AJ188" s="23"/>
      <c r="AK188" s="23"/>
    </row>
    <row r="189" spans="1:37" ht="19.5" customHeight="1" x14ac:dyDescent="0.2">
      <c r="A189" s="23"/>
      <c r="B189" s="41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23"/>
      <c r="AI189" s="23"/>
      <c r="AJ189" s="23"/>
      <c r="AK189" s="23"/>
    </row>
    <row r="190" spans="1:37" ht="19.5" customHeight="1" x14ac:dyDescent="0.2">
      <c r="A190" s="23"/>
      <c r="B190" s="41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23"/>
      <c r="AI190" s="23"/>
      <c r="AJ190" s="23"/>
      <c r="AK190" s="23"/>
    </row>
    <row r="191" spans="1:37" ht="19.5" customHeight="1" x14ac:dyDescent="0.2">
      <c r="A191" s="23"/>
      <c r="B191" s="41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23"/>
      <c r="AI191" s="23"/>
      <c r="AJ191" s="23"/>
      <c r="AK191" s="23"/>
    </row>
    <row r="192" spans="1:37" ht="19.5" customHeight="1" x14ac:dyDescent="0.2">
      <c r="A192" s="23"/>
      <c r="B192" s="41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23"/>
      <c r="AI192" s="23"/>
      <c r="AJ192" s="23"/>
      <c r="AK192" s="23"/>
    </row>
    <row r="193" spans="1:37" ht="19.5" customHeight="1" x14ac:dyDescent="0.2">
      <c r="A193" s="23"/>
      <c r="B193" s="41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23"/>
      <c r="AI193" s="23"/>
      <c r="AJ193" s="23"/>
      <c r="AK193" s="23"/>
    </row>
    <row r="194" spans="1:37" ht="19.5" customHeight="1" x14ac:dyDescent="0.2">
      <c r="A194" s="23"/>
      <c r="B194" s="41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23"/>
      <c r="AI194" s="23"/>
      <c r="AJ194" s="23"/>
      <c r="AK194" s="23"/>
    </row>
    <row r="195" spans="1:37" ht="19.5" customHeight="1" x14ac:dyDescent="0.2">
      <c r="A195" s="23"/>
      <c r="B195" s="41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23"/>
      <c r="AI195" s="23"/>
      <c r="AJ195" s="23"/>
      <c r="AK195" s="23"/>
    </row>
    <row r="196" spans="1:37" ht="19.5" customHeight="1" x14ac:dyDescent="0.2">
      <c r="A196" s="23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23"/>
      <c r="AI196" s="23"/>
      <c r="AJ196" s="23"/>
      <c r="AK196" s="23"/>
    </row>
    <row r="197" spans="1:37" ht="19.5" customHeight="1" x14ac:dyDescent="0.2">
      <c r="A197" s="23"/>
      <c r="B197" s="41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23"/>
      <c r="AI197" s="23"/>
      <c r="AJ197" s="23"/>
      <c r="AK197" s="23"/>
    </row>
    <row r="198" spans="1:37" ht="19.5" customHeight="1" x14ac:dyDescent="0.2">
      <c r="A198" s="23"/>
      <c r="B198" s="41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23"/>
      <c r="AI198" s="23"/>
      <c r="AJ198" s="23"/>
      <c r="AK198" s="23"/>
    </row>
    <row r="199" spans="1:37" ht="19.5" customHeight="1" x14ac:dyDescent="0.2">
      <c r="A199" s="23"/>
      <c r="B199" s="41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23"/>
      <c r="AI199" s="23"/>
      <c r="AJ199" s="23"/>
      <c r="AK199" s="23"/>
    </row>
    <row r="200" spans="1:37" ht="19.5" customHeight="1" x14ac:dyDescent="0.2">
      <c r="A200" s="23"/>
      <c r="B200" s="41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23"/>
      <c r="AI200" s="23"/>
      <c r="AJ200" s="23"/>
      <c r="AK200" s="23"/>
    </row>
    <row r="201" spans="1:37" ht="19.5" customHeight="1" x14ac:dyDescent="0.2">
      <c r="A201" s="23"/>
      <c r="B201" s="41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23"/>
      <c r="AI201" s="23"/>
      <c r="AJ201" s="23"/>
      <c r="AK201" s="23"/>
    </row>
    <row r="202" spans="1:37" ht="19.5" customHeight="1" x14ac:dyDescent="0.2">
      <c r="A202" s="23"/>
      <c r="B202" s="41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23"/>
      <c r="AI202" s="23"/>
      <c r="AJ202" s="23"/>
      <c r="AK202" s="23"/>
    </row>
    <row r="203" spans="1:37" ht="19.5" customHeight="1" x14ac:dyDescent="0.2">
      <c r="A203" s="23"/>
      <c r="B203" s="41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23"/>
      <c r="AI203" s="23"/>
      <c r="AJ203" s="23"/>
      <c r="AK203" s="23"/>
    </row>
    <row r="204" spans="1:37" ht="19.5" customHeight="1" x14ac:dyDescent="0.2">
      <c r="A204" s="23"/>
      <c r="B204" s="41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23"/>
      <c r="AI204" s="23"/>
      <c r="AJ204" s="23"/>
      <c r="AK204" s="23"/>
    </row>
    <row r="205" spans="1:37" ht="19.5" customHeight="1" x14ac:dyDescent="0.2">
      <c r="A205" s="23"/>
      <c r="B205" s="41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23"/>
      <c r="AI205" s="23"/>
      <c r="AJ205" s="23"/>
      <c r="AK205" s="23"/>
    </row>
    <row r="206" spans="1:37" ht="19.5" customHeight="1" x14ac:dyDescent="0.2">
      <c r="A206" s="23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23"/>
      <c r="AI206" s="23"/>
      <c r="AJ206" s="23"/>
      <c r="AK206" s="23"/>
    </row>
    <row r="207" spans="1:37" ht="19.5" customHeight="1" x14ac:dyDescent="0.2">
      <c r="A207" s="23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23"/>
      <c r="AI207" s="23"/>
      <c r="AJ207" s="23"/>
      <c r="AK207" s="23"/>
    </row>
    <row r="208" spans="1:37" ht="19.5" customHeight="1" x14ac:dyDescent="0.2">
      <c r="A208" s="23"/>
      <c r="B208" s="41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23"/>
      <c r="AI208" s="23"/>
      <c r="AJ208" s="23"/>
      <c r="AK208" s="23"/>
    </row>
    <row r="209" spans="1:37" ht="19.5" customHeight="1" x14ac:dyDescent="0.2">
      <c r="A209" s="23"/>
      <c r="B209" s="41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23"/>
      <c r="AI209" s="23"/>
      <c r="AJ209" s="23"/>
      <c r="AK209" s="23"/>
    </row>
    <row r="210" spans="1:37" ht="19.5" customHeight="1" x14ac:dyDescent="0.2">
      <c r="A210" s="23"/>
      <c r="B210" s="41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23"/>
      <c r="AI210" s="23"/>
      <c r="AJ210" s="23"/>
      <c r="AK210" s="23"/>
    </row>
    <row r="211" spans="1:37" ht="19.5" customHeight="1" x14ac:dyDescent="0.2">
      <c r="A211" s="23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23"/>
      <c r="AI211" s="23"/>
      <c r="AJ211" s="23"/>
      <c r="AK211" s="23"/>
    </row>
    <row r="212" spans="1:37" ht="19.5" customHeight="1" x14ac:dyDescent="0.2">
      <c r="A212" s="23"/>
      <c r="B212" s="41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23"/>
      <c r="AI212" s="23"/>
      <c r="AJ212" s="23"/>
      <c r="AK212" s="23"/>
    </row>
    <row r="213" spans="1:37" ht="19.5" customHeight="1" x14ac:dyDescent="0.2">
      <c r="A213" s="23"/>
      <c r="B213" s="41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23"/>
      <c r="AI213" s="23"/>
      <c r="AJ213" s="23"/>
      <c r="AK213" s="23"/>
    </row>
    <row r="214" spans="1:37" ht="19.5" customHeight="1" x14ac:dyDescent="0.2">
      <c r="A214" s="23"/>
      <c r="B214" s="41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23"/>
      <c r="AI214" s="23"/>
      <c r="AJ214" s="23"/>
      <c r="AK214" s="23"/>
    </row>
    <row r="215" spans="1:37" ht="19.5" customHeight="1" x14ac:dyDescent="0.2">
      <c r="A215" s="23"/>
      <c r="B215" s="41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23"/>
      <c r="AI215" s="23"/>
      <c r="AJ215" s="23"/>
      <c r="AK215" s="23"/>
    </row>
    <row r="216" spans="1:37" ht="19.5" customHeight="1" x14ac:dyDescent="0.2">
      <c r="A216" s="23"/>
      <c r="B216" s="41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23"/>
      <c r="AI216" s="23"/>
      <c r="AJ216" s="23"/>
      <c r="AK216" s="23"/>
    </row>
    <row r="217" spans="1:37" ht="19.5" customHeight="1" x14ac:dyDescent="0.2">
      <c r="A217" s="23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23"/>
      <c r="AI217" s="23"/>
      <c r="AJ217" s="23"/>
      <c r="AK217" s="23"/>
    </row>
    <row r="218" spans="1:37" ht="19.5" customHeight="1" x14ac:dyDescent="0.2">
      <c r="A218" s="23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23"/>
      <c r="AI218" s="23"/>
      <c r="AJ218" s="23"/>
      <c r="AK218" s="23"/>
    </row>
    <row r="219" spans="1:37" ht="19.5" customHeight="1" x14ac:dyDescent="0.2">
      <c r="A219" s="23"/>
      <c r="B219" s="41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23"/>
      <c r="AI219" s="23"/>
      <c r="AJ219" s="23"/>
      <c r="AK219" s="23"/>
    </row>
    <row r="220" spans="1:37" ht="19.5" customHeight="1" x14ac:dyDescent="0.2">
      <c r="A220" s="23"/>
      <c r="B220" s="41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23"/>
      <c r="AI220" s="23"/>
      <c r="AJ220" s="23"/>
      <c r="AK220" s="23"/>
    </row>
    <row r="221" spans="1:37" ht="19.5" customHeight="1" x14ac:dyDescent="0.2">
      <c r="A221" s="23"/>
      <c r="B221" s="41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23"/>
      <c r="AI221" s="23"/>
      <c r="AJ221" s="23"/>
      <c r="AK221" s="23"/>
    </row>
    <row r="222" spans="1:37" ht="19.5" customHeight="1" x14ac:dyDescent="0.2">
      <c r="A222" s="23"/>
      <c r="B222" s="41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23"/>
      <c r="AI222" s="23"/>
      <c r="AJ222" s="23"/>
      <c r="AK222" s="23"/>
    </row>
    <row r="223" spans="1:37" ht="19.5" customHeight="1" x14ac:dyDescent="0.2">
      <c r="A223" s="23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23"/>
      <c r="AI223" s="23"/>
      <c r="AJ223" s="23"/>
      <c r="AK223" s="23"/>
    </row>
    <row r="224" spans="1:37" ht="19.5" customHeight="1" x14ac:dyDescent="0.2">
      <c r="A224" s="23"/>
      <c r="B224" s="41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23"/>
      <c r="AI224" s="23"/>
      <c r="AJ224" s="23"/>
      <c r="AK224" s="23"/>
    </row>
    <row r="225" spans="1:37" ht="19.5" customHeight="1" x14ac:dyDescent="0.2">
      <c r="A225" s="23"/>
      <c r="B225" s="41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23"/>
      <c r="AI225" s="23"/>
      <c r="AJ225" s="23"/>
      <c r="AK225" s="23"/>
    </row>
    <row r="226" spans="1:37" ht="19.5" customHeight="1" x14ac:dyDescent="0.2">
      <c r="A226" s="23"/>
      <c r="B226" s="41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23"/>
      <c r="AI226" s="23"/>
      <c r="AJ226" s="23"/>
      <c r="AK226" s="23"/>
    </row>
    <row r="227" spans="1:37" ht="19.5" customHeight="1" x14ac:dyDescent="0.2">
      <c r="A227" s="23"/>
      <c r="B227" s="41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23"/>
      <c r="AI227" s="23"/>
      <c r="AJ227" s="23"/>
      <c r="AK227" s="23"/>
    </row>
    <row r="228" spans="1:37" ht="19.5" customHeight="1" x14ac:dyDescent="0.2">
      <c r="A228" s="23"/>
      <c r="B228" s="41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23"/>
      <c r="AI228" s="23"/>
      <c r="AJ228" s="23"/>
      <c r="AK228" s="23"/>
    </row>
    <row r="229" spans="1:37" ht="19.5" customHeight="1" x14ac:dyDescent="0.2">
      <c r="A229" s="23"/>
      <c r="B229" s="41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23"/>
      <c r="AI229" s="23"/>
      <c r="AJ229" s="23"/>
      <c r="AK229" s="23"/>
    </row>
    <row r="230" spans="1:37" ht="19.5" customHeight="1" x14ac:dyDescent="0.2">
      <c r="A230" s="23"/>
      <c r="B230" s="41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23"/>
      <c r="AI230" s="23"/>
      <c r="AJ230" s="23"/>
      <c r="AK230" s="23"/>
    </row>
    <row r="231" spans="1:37" ht="19.5" customHeight="1" x14ac:dyDescent="0.2">
      <c r="A231" s="23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23"/>
      <c r="AI231" s="23"/>
      <c r="AJ231" s="23"/>
      <c r="AK231" s="23"/>
    </row>
    <row r="232" spans="1:37" ht="19.5" customHeight="1" x14ac:dyDescent="0.2">
      <c r="A232" s="23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  <c r="T232" s="41"/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F232" s="41"/>
      <c r="AG232" s="41"/>
      <c r="AH232" s="23"/>
      <c r="AI232" s="23"/>
      <c r="AJ232" s="23"/>
      <c r="AK232" s="23"/>
    </row>
    <row r="233" spans="1:37" ht="19.5" customHeight="1" x14ac:dyDescent="0.2">
      <c r="A233" s="23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  <c r="T233" s="41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F233" s="41"/>
      <c r="AG233" s="41"/>
      <c r="AH233" s="23"/>
      <c r="AI233" s="23"/>
      <c r="AJ233" s="23"/>
      <c r="AK233" s="23"/>
    </row>
    <row r="234" spans="1:37" ht="19.5" customHeight="1" x14ac:dyDescent="0.2">
      <c r="A234" s="23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  <c r="T234" s="41"/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F234" s="41"/>
      <c r="AG234" s="41"/>
      <c r="AH234" s="23"/>
      <c r="AI234" s="23"/>
      <c r="AJ234" s="23"/>
      <c r="AK234" s="23"/>
    </row>
    <row r="235" spans="1:37" ht="19.5" customHeight="1" x14ac:dyDescent="0.2">
      <c r="A235" s="23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  <c r="T235" s="41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F235" s="41"/>
      <c r="AG235" s="41"/>
      <c r="AH235" s="23"/>
      <c r="AI235" s="23"/>
      <c r="AJ235" s="23"/>
      <c r="AK235" s="23"/>
    </row>
    <row r="236" spans="1:37" ht="19.5" customHeight="1" x14ac:dyDescent="0.2">
      <c r="A236" s="23"/>
      <c r="B236" s="41"/>
      <c r="C236" s="41"/>
      <c r="D236" s="41"/>
      <c r="E236" s="41"/>
      <c r="F236" s="41"/>
      <c r="G236" s="41"/>
      <c r="H236" s="41"/>
      <c r="I236" s="41"/>
      <c r="J236" s="41"/>
      <c r="K236" s="41"/>
      <c r="L236" s="41"/>
      <c r="M236" s="41"/>
      <c r="N236" s="41"/>
      <c r="O236" s="41"/>
      <c r="P236" s="41"/>
      <c r="Q236" s="41"/>
      <c r="R236" s="41"/>
      <c r="S236" s="41"/>
      <c r="T236" s="41"/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F236" s="41"/>
      <c r="AG236" s="41"/>
      <c r="AH236" s="23"/>
      <c r="AI236" s="23"/>
      <c r="AJ236" s="23"/>
      <c r="AK236" s="23"/>
    </row>
    <row r="237" spans="1:37" ht="19.5" customHeight="1" x14ac:dyDescent="0.2">
      <c r="A237" s="23"/>
      <c r="B237" s="41"/>
      <c r="C237" s="41"/>
      <c r="D237" s="41"/>
      <c r="E237" s="41"/>
      <c r="F237" s="41"/>
      <c r="G237" s="41"/>
      <c r="H237" s="41"/>
      <c r="I237" s="41"/>
      <c r="J237" s="41"/>
      <c r="K237" s="41"/>
      <c r="L237" s="41"/>
      <c r="M237" s="41"/>
      <c r="N237" s="41"/>
      <c r="O237" s="41"/>
      <c r="P237" s="41"/>
      <c r="Q237" s="41"/>
      <c r="R237" s="41"/>
      <c r="S237" s="41"/>
      <c r="T237" s="41"/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F237" s="41"/>
      <c r="AG237" s="41"/>
      <c r="AH237" s="23"/>
      <c r="AI237" s="23"/>
      <c r="AJ237" s="23"/>
      <c r="AK237" s="23"/>
    </row>
    <row r="238" spans="1:37" ht="19.5" customHeight="1" x14ac:dyDescent="0.2">
      <c r="A238" s="23"/>
      <c r="B238" s="41"/>
      <c r="C238" s="41"/>
      <c r="D238" s="41"/>
      <c r="E238" s="41"/>
      <c r="F238" s="41"/>
      <c r="G238" s="41"/>
      <c r="H238" s="41"/>
      <c r="I238" s="41"/>
      <c r="J238" s="41"/>
      <c r="K238" s="41"/>
      <c r="L238" s="41"/>
      <c r="M238" s="41"/>
      <c r="N238" s="41"/>
      <c r="O238" s="41"/>
      <c r="P238" s="41"/>
      <c r="Q238" s="41"/>
      <c r="R238" s="41"/>
      <c r="S238" s="41"/>
      <c r="T238" s="41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F238" s="41"/>
      <c r="AG238" s="41"/>
      <c r="AH238" s="23"/>
      <c r="AI238" s="23"/>
      <c r="AJ238" s="23"/>
      <c r="AK238" s="23"/>
    </row>
    <row r="239" spans="1:37" ht="19.5" customHeight="1" x14ac:dyDescent="0.2">
      <c r="A239" s="23"/>
      <c r="B239" s="41"/>
      <c r="C239" s="41"/>
      <c r="D239" s="41"/>
      <c r="E239" s="41"/>
      <c r="F239" s="41"/>
      <c r="G239" s="41"/>
      <c r="H239" s="41"/>
      <c r="I239" s="41"/>
      <c r="J239" s="41"/>
      <c r="K239" s="41"/>
      <c r="L239" s="41"/>
      <c r="M239" s="41"/>
      <c r="N239" s="41"/>
      <c r="O239" s="41"/>
      <c r="P239" s="41"/>
      <c r="Q239" s="41"/>
      <c r="R239" s="41"/>
      <c r="S239" s="41"/>
      <c r="T239" s="41"/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F239" s="41"/>
      <c r="AG239" s="41"/>
      <c r="AH239" s="23"/>
      <c r="AI239" s="23"/>
      <c r="AJ239" s="23"/>
      <c r="AK239" s="23"/>
    </row>
    <row r="240" spans="1:37" ht="19.5" customHeight="1" x14ac:dyDescent="0.2">
      <c r="A240" s="23"/>
      <c r="B240" s="41"/>
      <c r="C240" s="41"/>
      <c r="D240" s="41"/>
      <c r="E240" s="41"/>
      <c r="F240" s="41"/>
      <c r="G240" s="41"/>
      <c r="H240" s="41"/>
      <c r="I240" s="41"/>
      <c r="J240" s="41"/>
      <c r="K240" s="41"/>
      <c r="L240" s="41"/>
      <c r="M240" s="41"/>
      <c r="N240" s="41"/>
      <c r="O240" s="41"/>
      <c r="P240" s="41"/>
      <c r="Q240" s="41"/>
      <c r="R240" s="41"/>
      <c r="S240" s="41"/>
      <c r="T240" s="41"/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F240" s="41"/>
      <c r="AG240" s="41"/>
      <c r="AH240" s="23"/>
      <c r="AI240" s="23"/>
      <c r="AJ240" s="23"/>
      <c r="AK240" s="23"/>
    </row>
    <row r="241" spans="1:37" ht="19.5" customHeight="1" x14ac:dyDescent="0.2">
      <c r="A241" s="23"/>
      <c r="B241" s="41"/>
      <c r="C241" s="41"/>
      <c r="D241" s="41"/>
      <c r="E241" s="41"/>
      <c r="F241" s="41"/>
      <c r="G241" s="41"/>
      <c r="H241" s="41"/>
      <c r="I241" s="41"/>
      <c r="J241" s="41"/>
      <c r="K241" s="41"/>
      <c r="L241" s="41"/>
      <c r="M241" s="41"/>
      <c r="N241" s="41"/>
      <c r="O241" s="41"/>
      <c r="P241" s="41"/>
      <c r="Q241" s="41"/>
      <c r="R241" s="41"/>
      <c r="S241" s="41"/>
      <c r="T241" s="41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F241" s="41"/>
      <c r="AG241" s="41"/>
      <c r="AH241" s="23"/>
      <c r="AI241" s="23"/>
      <c r="AJ241" s="23"/>
      <c r="AK241" s="23"/>
    </row>
    <row r="242" spans="1:37" ht="19.5" customHeight="1" x14ac:dyDescent="0.2">
      <c r="A242" s="23"/>
      <c r="B242" s="41"/>
      <c r="C242" s="41"/>
      <c r="D242" s="41"/>
      <c r="E242" s="41"/>
      <c r="F242" s="41"/>
      <c r="G242" s="41"/>
      <c r="H242" s="41"/>
      <c r="I242" s="41"/>
      <c r="J242" s="41"/>
      <c r="K242" s="41"/>
      <c r="L242" s="41"/>
      <c r="M242" s="41"/>
      <c r="N242" s="41"/>
      <c r="O242" s="41"/>
      <c r="P242" s="41"/>
      <c r="Q242" s="41"/>
      <c r="R242" s="41"/>
      <c r="S242" s="41"/>
      <c r="T242" s="41"/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F242" s="41"/>
      <c r="AG242" s="41"/>
      <c r="AH242" s="23"/>
      <c r="AI242" s="23"/>
      <c r="AJ242" s="23"/>
      <c r="AK242" s="23"/>
    </row>
    <row r="243" spans="1:37" ht="19.5" customHeight="1" x14ac:dyDescent="0.2">
      <c r="A243" s="23"/>
      <c r="B243" s="41"/>
      <c r="C243" s="41"/>
      <c r="D243" s="41"/>
      <c r="E243" s="41"/>
      <c r="F243" s="41"/>
      <c r="G243" s="41"/>
      <c r="H243" s="41"/>
      <c r="I243" s="41"/>
      <c r="J243" s="41"/>
      <c r="K243" s="41"/>
      <c r="L243" s="41"/>
      <c r="M243" s="41"/>
      <c r="N243" s="41"/>
      <c r="O243" s="41"/>
      <c r="P243" s="41"/>
      <c r="Q243" s="41"/>
      <c r="R243" s="41"/>
      <c r="S243" s="41"/>
      <c r="T243" s="41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F243" s="41"/>
      <c r="AG243" s="41"/>
      <c r="AH243" s="23"/>
      <c r="AI243" s="23"/>
      <c r="AJ243" s="23"/>
      <c r="AK243" s="23"/>
    </row>
    <row r="244" spans="1:37" ht="19.5" customHeight="1" x14ac:dyDescent="0.2">
      <c r="A244" s="23"/>
      <c r="B244" s="41"/>
      <c r="C244" s="41"/>
      <c r="D244" s="41"/>
      <c r="E244" s="41"/>
      <c r="F244" s="41"/>
      <c r="G244" s="41"/>
      <c r="H244" s="41"/>
      <c r="I244" s="41"/>
      <c r="J244" s="41"/>
      <c r="K244" s="41"/>
      <c r="L244" s="41"/>
      <c r="M244" s="41"/>
      <c r="N244" s="41"/>
      <c r="O244" s="41"/>
      <c r="P244" s="41"/>
      <c r="Q244" s="41"/>
      <c r="R244" s="41"/>
      <c r="S244" s="41"/>
      <c r="T244" s="41"/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F244" s="41"/>
      <c r="AG244" s="41"/>
      <c r="AH244" s="23"/>
      <c r="AI244" s="23"/>
      <c r="AJ244" s="23"/>
      <c r="AK244" s="23"/>
    </row>
    <row r="245" spans="1:37" ht="19.5" customHeight="1" x14ac:dyDescent="0.2">
      <c r="A245" s="23"/>
      <c r="B245" s="41"/>
      <c r="C245" s="41"/>
      <c r="D245" s="41"/>
      <c r="E245" s="41"/>
      <c r="F245" s="41"/>
      <c r="G245" s="41"/>
      <c r="H245" s="41"/>
      <c r="I245" s="41"/>
      <c r="J245" s="41"/>
      <c r="K245" s="41"/>
      <c r="L245" s="41"/>
      <c r="M245" s="41"/>
      <c r="N245" s="41"/>
      <c r="O245" s="41"/>
      <c r="P245" s="41"/>
      <c r="Q245" s="41"/>
      <c r="R245" s="41"/>
      <c r="S245" s="41"/>
      <c r="T245" s="41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F245" s="41"/>
      <c r="AG245" s="41"/>
      <c r="AH245" s="23"/>
      <c r="AI245" s="23"/>
      <c r="AJ245" s="23"/>
      <c r="AK245" s="23"/>
    </row>
    <row r="246" spans="1:37" ht="19.5" customHeight="1" x14ac:dyDescent="0.2">
      <c r="A246" s="23"/>
      <c r="B246" s="41"/>
      <c r="C246" s="41"/>
      <c r="D246" s="41"/>
      <c r="E246" s="41"/>
      <c r="F246" s="41"/>
      <c r="G246" s="41"/>
      <c r="H246" s="41"/>
      <c r="I246" s="41"/>
      <c r="J246" s="41"/>
      <c r="K246" s="41"/>
      <c r="L246" s="41"/>
      <c r="M246" s="41"/>
      <c r="N246" s="41"/>
      <c r="O246" s="41"/>
      <c r="P246" s="41"/>
      <c r="Q246" s="41"/>
      <c r="R246" s="41"/>
      <c r="S246" s="41"/>
      <c r="T246" s="41"/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F246" s="41"/>
      <c r="AG246" s="41"/>
      <c r="AH246" s="23"/>
      <c r="AI246" s="23"/>
      <c r="AJ246" s="23"/>
      <c r="AK246" s="23"/>
    </row>
    <row r="247" spans="1:37" ht="19.5" customHeight="1" x14ac:dyDescent="0.2">
      <c r="A247" s="23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23"/>
      <c r="AI247" s="23"/>
      <c r="AJ247" s="23"/>
      <c r="AK247" s="23"/>
    </row>
    <row r="248" spans="1:37" ht="19.5" customHeight="1" x14ac:dyDescent="0.2">
      <c r="A248" s="23"/>
      <c r="B248" s="41"/>
      <c r="C248" s="41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1"/>
      <c r="O248" s="41"/>
      <c r="P248" s="41"/>
      <c r="Q248" s="41"/>
      <c r="R248" s="41"/>
      <c r="S248" s="41"/>
      <c r="T248" s="41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F248" s="41"/>
      <c r="AG248" s="41"/>
      <c r="AH248" s="23"/>
      <c r="AI248" s="23"/>
      <c r="AJ248" s="23"/>
      <c r="AK248" s="23"/>
    </row>
    <row r="249" spans="1:37" ht="19.5" customHeight="1" x14ac:dyDescent="0.2">
      <c r="A249" s="23"/>
      <c r="B249" s="41"/>
      <c r="C249" s="41"/>
      <c r="D249" s="41"/>
      <c r="E249" s="41"/>
      <c r="F249" s="41"/>
      <c r="G249" s="41"/>
      <c r="H249" s="41"/>
      <c r="I249" s="41"/>
      <c r="J249" s="41"/>
      <c r="K249" s="41"/>
      <c r="L249" s="41"/>
      <c r="M249" s="41"/>
      <c r="N249" s="41"/>
      <c r="O249" s="41"/>
      <c r="P249" s="41"/>
      <c r="Q249" s="41"/>
      <c r="R249" s="41"/>
      <c r="S249" s="41"/>
      <c r="T249" s="41"/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F249" s="41"/>
      <c r="AG249" s="41"/>
      <c r="AH249" s="23"/>
      <c r="AI249" s="23"/>
      <c r="AJ249" s="23"/>
      <c r="AK249" s="23"/>
    </row>
    <row r="250" spans="1:37" ht="19.5" customHeight="1" x14ac:dyDescent="0.2">
      <c r="A250" s="23"/>
      <c r="B250" s="41"/>
      <c r="C250" s="41"/>
      <c r="D250" s="41"/>
      <c r="E250" s="41"/>
      <c r="F250" s="41"/>
      <c r="G250" s="41"/>
      <c r="H250" s="41"/>
      <c r="I250" s="41"/>
      <c r="J250" s="41"/>
      <c r="K250" s="41"/>
      <c r="L250" s="41"/>
      <c r="M250" s="41"/>
      <c r="N250" s="41"/>
      <c r="O250" s="41"/>
      <c r="P250" s="41"/>
      <c r="Q250" s="41"/>
      <c r="R250" s="41"/>
      <c r="S250" s="41"/>
      <c r="T250" s="41"/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F250" s="41"/>
      <c r="AG250" s="41"/>
      <c r="AH250" s="23"/>
      <c r="AI250" s="23"/>
      <c r="AJ250" s="23"/>
      <c r="AK250" s="23"/>
    </row>
    <row r="251" spans="1:37" ht="19.5" customHeight="1" x14ac:dyDescent="0.2">
      <c r="A251" s="23"/>
      <c r="B251" s="41"/>
      <c r="C251" s="41"/>
      <c r="D251" s="41"/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F251" s="41"/>
      <c r="AG251" s="41"/>
      <c r="AH251" s="23"/>
      <c r="AI251" s="23"/>
      <c r="AJ251" s="23"/>
      <c r="AK251" s="23"/>
    </row>
    <row r="252" spans="1:37" ht="19.5" customHeight="1" x14ac:dyDescent="0.2">
      <c r="A252" s="23"/>
      <c r="B252" s="41"/>
      <c r="C252" s="41"/>
      <c r="D252" s="41"/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F252" s="41"/>
      <c r="AG252" s="41"/>
      <c r="AH252" s="23"/>
      <c r="AI252" s="23"/>
      <c r="AJ252" s="23"/>
      <c r="AK252" s="23"/>
    </row>
    <row r="253" spans="1:37" ht="19.5" customHeight="1" x14ac:dyDescent="0.2">
      <c r="A253" s="23"/>
      <c r="B253" s="41"/>
      <c r="C253" s="41"/>
      <c r="D253" s="41"/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F253" s="41"/>
      <c r="AG253" s="41"/>
      <c r="AH253" s="23"/>
      <c r="AI253" s="23"/>
      <c r="AJ253" s="23"/>
      <c r="AK253" s="23"/>
    </row>
    <row r="254" spans="1:37" ht="19.5" customHeight="1" x14ac:dyDescent="0.2">
      <c r="A254" s="23"/>
      <c r="B254" s="41"/>
      <c r="C254" s="41"/>
      <c r="D254" s="41"/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F254" s="41"/>
      <c r="AG254" s="41"/>
      <c r="AH254" s="23"/>
      <c r="AI254" s="23"/>
      <c r="AJ254" s="23"/>
      <c r="AK254" s="23"/>
    </row>
    <row r="255" spans="1:37" ht="19.5" customHeight="1" x14ac:dyDescent="0.2">
      <c r="A255" s="23"/>
      <c r="B255" s="41"/>
      <c r="C255" s="41"/>
      <c r="D255" s="41"/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F255" s="41"/>
      <c r="AG255" s="41"/>
      <c r="AH255" s="23"/>
      <c r="AI255" s="23"/>
      <c r="AJ255" s="23"/>
      <c r="AK255" s="23"/>
    </row>
    <row r="256" spans="1:37" ht="19.5" customHeight="1" x14ac:dyDescent="0.2">
      <c r="A256" s="23"/>
      <c r="B256" s="41"/>
      <c r="C256" s="41"/>
      <c r="D256" s="41"/>
      <c r="E256" s="41"/>
      <c r="F256" s="41"/>
      <c r="G256" s="41"/>
      <c r="H256" s="41"/>
      <c r="I256" s="41"/>
      <c r="J256" s="41"/>
      <c r="K256" s="41"/>
      <c r="L256" s="41"/>
      <c r="M256" s="41"/>
      <c r="N256" s="41"/>
      <c r="O256" s="41"/>
      <c r="P256" s="41"/>
      <c r="Q256" s="41"/>
      <c r="R256" s="41"/>
      <c r="S256" s="41"/>
      <c r="T256" s="41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F256" s="41"/>
      <c r="AG256" s="41"/>
      <c r="AH256" s="23"/>
      <c r="AI256" s="23"/>
      <c r="AJ256" s="23"/>
      <c r="AK256" s="23"/>
    </row>
    <row r="257" spans="1:37" ht="19.5" customHeight="1" x14ac:dyDescent="0.2">
      <c r="A257" s="23"/>
      <c r="B257" s="41"/>
      <c r="C257" s="41"/>
      <c r="D257" s="41"/>
      <c r="E257" s="41"/>
      <c r="F257" s="41"/>
      <c r="G257" s="41"/>
      <c r="H257" s="41"/>
      <c r="I257" s="41"/>
      <c r="J257" s="41"/>
      <c r="K257" s="41"/>
      <c r="L257" s="41"/>
      <c r="M257" s="41"/>
      <c r="N257" s="41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1"/>
      <c r="AA257" s="41"/>
      <c r="AB257" s="41"/>
      <c r="AC257" s="41"/>
      <c r="AD257" s="41"/>
      <c r="AE257" s="41"/>
      <c r="AF257" s="41"/>
      <c r="AG257" s="41"/>
      <c r="AH257" s="23"/>
      <c r="AI257" s="23"/>
      <c r="AJ257" s="23"/>
      <c r="AK257" s="23"/>
    </row>
    <row r="258" spans="1:37" ht="19.5" customHeight="1" x14ac:dyDescent="0.2">
      <c r="A258" s="23"/>
      <c r="B258" s="41"/>
      <c r="C258" s="41"/>
      <c r="D258" s="41"/>
      <c r="E258" s="41"/>
      <c r="F258" s="41"/>
      <c r="G258" s="41"/>
      <c r="H258" s="41"/>
      <c r="I258" s="41"/>
      <c r="J258" s="41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F258" s="41"/>
      <c r="AG258" s="41"/>
      <c r="AH258" s="23"/>
      <c r="AI258" s="23"/>
      <c r="AJ258" s="23"/>
      <c r="AK258" s="23"/>
    </row>
    <row r="259" spans="1:37" ht="19.5" customHeight="1" x14ac:dyDescent="0.2">
      <c r="A259" s="23"/>
      <c r="B259" s="41"/>
      <c r="C259" s="41"/>
      <c r="D259" s="41"/>
      <c r="E259" s="41"/>
      <c r="F259" s="41"/>
      <c r="G259" s="41"/>
      <c r="H259" s="41"/>
      <c r="I259" s="41"/>
      <c r="J259" s="41"/>
      <c r="K259" s="41"/>
      <c r="L259" s="41"/>
      <c r="M259" s="41"/>
      <c r="N259" s="41"/>
      <c r="O259" s="41"/>
      <c r="P259" s="41"/>
      <c r="Q259" s="41"/>
      <c r="R259" s="41"/>
      <c r="S259" s="41"/>
      <c r="T259" s="41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F259" s="41"/>
      <c r="AG259" s="41"/>
      <c r="AH259" s="23"/>
      <c r="AI259" s="23"/>
      <c r="AJ259" s="23"/>
      <c r="AK259" s="23"/>
    </row>
    <row r="260" spans="1:37" ht="19.5" customHeight="1" x14ac:dyDescent="0.2">
      <c r="A260" s="23"/>
      <c r="B260" s="41"/>
      <c r="C260" s="41"/>
      <c r="D260" s="41"/>
      <c r="E260" s="41"/>
      <c r="F260" s="41"/>
      <c r="G260" s="41"/>
      <c r="H260" s="41"/>
      <c r="I260" s="41"/>
      <c r="J260" s="41"/>
      <c r="K260" s="41"/>
      <c r="L260" s="41"/>
      <c r="M260" s="41"/>
      <c r="N260" s="41"/>
      <c r="O260" s="41"/>
      <c r="P260" s="41"/>
      <c r="Q260" s="41"/>
      <c r="R260" s="41"/>
      <c r="S260" s="41"/>
      <c r="T260" s="41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F260" s="41"/>
      <c r="AG260" s="41"/>
      <c r="AH260" s="23"/>
      <c r="AI260" s="23"/>
      <c r="AJ260" s="23"/>
      <c r="AK260" s="23"/>
    </row>
    <row r="261" spans="1:37" ht="19.5" customHeight="1" x14ac:dyDescent="0.2">
      <c r="A261" s="23"/>
      <c r="B261" s="41"/>
      <c r="C261" s="41"/>
      <c r="D261" s="41"/>
      <c r="E261" s="41"/>
      <c r="F261" s="41"/>
      <c r="G261" s="41"/>
      <c r="H261" s="41"/>
      <c r="I261" s="41"/>
      <c r="J261" s="41"/>
      <c r="K261" s="41"/>
      <c r="L261" s="41"/>
      <c r="M261" s="41"/>
      <c r="N261" s="41"/>
      <c r="O261" s="41"/>
      <c r="P261" s="41"/>
      <c r="Q261" s="41"/>
      <c r="R261" s="41"/>
      <c r="S261" s="41"/>
      <c r="T261" s="41"/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F261" s="41"/>
      <c r="AG261" s="41"/>
      <c r="AH261" s="23"/>
      <c r="AI261" s="23"/>
      <c r="AJ261" s="23"/>
      <c r="AK261" s="23"/>
    </row>
    <row r="262" spans="1:37" ht="19.5" customHeight="1" x14ac:dyDescent="0.2">
      <c r="A262" s="23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1"/>
      <c r="N262" s="41"/>
      <c r="O262" s="41"/>
      <c r="P262" s="41"/>
      <c r="Q262" s="41"/>
      <c r="R262" s="41"/>
      <c r="S262" s="41"/>
      <c r="T262" s="41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F262" s="41"/>
      <c r="AG262" s="41"/>
      <c r="AH262" s="23"/>
      <c r="AI262" s="23"/>
      <c r="AJ262" s="23"/>
      <c r="AK262" s="23"/>
    </row>
    <row r="263" spans="1:37" ht="19.5" customHeight="1" x14ac:dyDescent="0.2">
      <c r="A263" s="23"/>
      <c r="B263" s="41"/>
      <c r="C263" s="41"/>
      <c r="D263" s="41"/>
      <c r="E263" s="41"/>
      <c r="F263" s="41"/>
      <c r="G263" s="41"/>
      <c r="H263" s="41"/>
      <c r="I263" s="41"/>
      <c r="J263" s="41"/>
      <c r="K263" s="41"/>
      <c r="L263" s="41"/>
      <c r="M263" s="41"/>
      <c r="N263" s="41"/>
      <c r="O263" s="41"/>
      <c r="P263" s="41"/>
      <c r="Q263" s="41"/>
      <c r="R263" s="41"/>
      <c r="S263" s="41"/>
      <c r="T263" s="41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F263" s="41"/>
      <c r="AG263" s="41"/>
      <c r="AH263" s="23"/>
      <c r="AI263" s="23"/>
      <c r="AJ263" s="23"/>
      <c r="AK263" s="23"/>
    </row>
    <row r="264" spans="1:37" ht="19.5" customHeight="1" x14ac:dyDescent="0.2">
      <c r="A264" s="23"/>
      <c r="B264" s="41"/>
      <c r="C264" s="41"/>
      <c r="D264" s="41"/>
      <c r="E264" s="41"/>
      <c r="F264" s="41"/>
      <c r="G264" s="41"/>
      <c r="H264" s="41"/>
      <c r="I264" s="41"/>
      <c r="J264" s="41"/>
      <c r="K264" s="41"/>
      <c r="L264" s="41"/>
      <c r="M264" s="41"/>
      <c r="N264" s="41"/>
      <c r="O264" s="41"/>
      <c r="P264" s="41"/>
      <c r="Q264" s="41"/>
      <c r="R264" s="41"/>
      <c r="S264" s="41"/>
      <c r="T264" s="41"/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F264" s="41"/>
      <c r="AG264" s="41"/>
      <c r="AH264" s="23"/>
      <c r="AI264" s="23"/>
      <c r="AJ264" s="23"/>
      <c r="AK264" s="23"/>
    </row>
    <row r="265" spans="1:37" ht="19.5" customHeight="1" x14ac:dyDescent="0.2">
      <c r="A265" s="23"/>
      <c r="B265" s="41"/>
      <c r="C265" s="41"/>
      <c r="D265" s="41"/>
      <c r="E265" s="41"/>
      <c r="F265" s="41"/>
      <c r="G265" s="41"/>
      <c r="H265" s="41"/>
      <c r="I265" s="41"/>
      <c r="J265" s="41"/>
      <c r="K265" s="41"/>
      <c r="L265" s="41"/>
      <c r="M265" s="41"/>
      <c r="N265" s="41"/>
      <c r="O265" s="41"/>
      <c r="P265" s="41"/>
      <c r="Q265" s="41"/>
      <c r="R265" s="41"/>
      <c r="S265" s="41"/>
      <c r="T265" s="41"/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F265" s="41"/>
      <c r="AG265" s="41"/>
      <c r="AH265" s="23"/>
      <c r="AI265" s="23"/>
      <c r="AJ265" s="23"/>
      <c r="AK265" s="23"/>
    </row>
    <row r="266" spans="1:37" ht="19.5" customHeight="1" x14ac:dyDescent="0.2">
      <c r="A266" s="23"/>
      <c r="B266" s="41"/>
      <c r="C266" s="41"/>
      <c r="D266" s="41"/>
      <c r="E266" s="41"/>
      <c r="F266" s="41"/>
      <c r="G266" s="41"/>
      <c r="H266" s="41"/>
      <c r="I266" s="41"/>
      <c r="J266" s="41"/>
      <c r="K266" s="41"/>
      <c r="L266" s="41"/>
      <c r="M266" s="41"/>
      <c r="N266" s="41"/>
      <c r="O266" s="41"/>
      <c r="P266" s="41"/>
      <c r="Q266" s="41"/>
      <c r="R266" s="41"/>
      <c r="S266" s="41"/>
      <c r="T266" s="41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F266" s="41"/>
      <c r="AG266" s="41"/>
      <c r="AH266" s="23"/>
      <c r="AI266" s="23"/>
      <c r="AJ266" s="23"/>
      <c r="AK266" s="23"/>
    </row>
    <row r="267" spans="1:37" ht="19.5" customHeight="1" x14ac:dyDescent="0.2">
      <c r="A267" s="23"/>
      <c r="B267" s="41"/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23"/>
      <c r="AI267" s="23"/>
      <c r="AJ267" s="23"/>
      <c r="AK267" s="23"/>
    </row>
    <row r="268" spans="1:37" ht="19.5" customHeight="1" x14ac:dyDescent="0.2">
      <c r="A268" s="23"/>
      <c r="B268" s="41"/>
      <c r="C268" s="41"/>
      <c r="D268" s="41"/>
      <c r="E268" s="41"/>
      <c r="F268" s="41"/>
      <c r="G268" s="41"/>
      <c r="H268" s="41"/>
      <c r="I268" s="41"/>
      <c r="J268" s="41"/>
      <c r="K268" s="41"/>
      <c r="L268" s="41"/>
      <c r="M268" s="41"/>
      <c r="N268" s="41"/>
      <c r="O268" s="41"/>
      <c r="P268" s="41"/>
      <c r="Q268" s="41"/>
      <c r="R268" s="41"/>
      <c r="S268" s="41"/>
      <c r="T268" s="41"/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F268" s="41"/>
      <c r="AG268" s="41"/>
      <c r="AH268" s="23"/>
      <c r="AI268" s="23"/>
      <c r="AJ268" s="23"/>
      <c r="AK268" s="23"/>
    </row>
    <row r="269" spans="1:37" ht="19.5" customHeight="1" x14ac:dyDescent="0.2">
      <c r="A269" s="23"/>
      <c r="B269" s="41"/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23"/>
      <c r="AI269" s="23"/>
      <c r="AJ269" s="23"/>
      <c r="AK269" s="23"/>
    </row>
    <row r="270" spans="1:37" ht="19.5" customHeight="1" x14ac:dyDescent="0.2">
      <c r="A270" s="23"/>
      <c r="B270" s="41"/>
      <c r="C270" s="41"/>
      <c r="D270" s="41"/>
      <c r="E270" s="41"/>
      <c r="F270" s="41"/>
      <c r="G270" s="41"/>
      <c r="H270" s="41"/>
      <c r="I270" s="41"/>
      <c r="J270" s="41"/>
      <c r="K270" s="41"/>
      <c r="L270" s="41"/>
      <c r="M270" s="41"/>
      <c r="N270" s="41"/>
      <c r="O270" s="41"/>
      <c r="P270" s="41"/>
      <c r="Q270" s="41"/>
      <c r="R270" s="41"/>
      <c r="S270" s="41"/>
      <c r="T270" s="41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F270" s="41"/>
      <c r="AG270" s="41"/>
      <c r="AH270" s="23"/>
      <c r="AI270" s="23"/>
      <c r="AJ270" s="23"/>
      <c r="AK270" s="23"/>
    </row>
    <row r="271" spans="1:37" ht="19.5" customHeight="1" x14ac:dyDescent="0.2">
      <c r="A271" s="23"/>
      <c r="B271" s="41"/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23"/>
      <c r="AI271" s="23"/>
      <c r="AJ271" s="23"/>
      <c r="AK271" s="23"/>
    </row>
    <row r="272" spans="1:37" ht="19.5" customHeight="1" x14ac:dyDescent="0.2">
      <c r="A272" s="23"/>
      <c r="B272" s="41"/>
      <c r="C272" s="41"/>
      <c r="D272" s="41"/>
      <c r="E272" s="41"/>
      <c r="F272" s="41"/>
      <c r="G272" s="41"/>
      <c r="H272" s="41"/>
      <c r="I272" s="41"/>
      <c r="J272" s="41"/>
      <c r="K272" s="41"/>
      <c r="L272" s="41"/>
      <c r="M272" s="41"/>
      <c r="N272" s="41"/>
      <c r="O272" s="41"/>
      <c r="P272" s="41"/>
      <c r="Q272" s="41"/>
      <c r="R272" s="41"/>
      <c r="S272" s="41"/>
      <c r="T272" s="41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F272" s="41"/>
      <c r="AG272" s="41"/>
      <c r="AH272" s="23"/>
      <c r="AI272" s="23"/>
      <c r="AJ272" s="23"/>
      <c r="AK272" s="23"/>
    </row>
    <row r="273" spans="1:37" ht="19.5" customHeight="1" x14ac:dyDescent="0.2">
      <c r="A273" s="23"/>
      <c r="B273" s="41"/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23"/>
      <c r="AI273" s="23"/>
      <c r="AJ273" s="23"/>
      <c r="AK273" s="23"/>
    </row>
    <row r="274" spans="1:37" ht="19.5" customHeight="1" x14ac:dyDescent="0.2">
      <c r="A274" s="23"/>
      <c r="B274" s="41"/>
      <c r="C274" s="41"/>
      <c r="D274" s="41"/>
      <c r="E274" s="41"/>
      <c r="F274" s="41"/>
      <c r="G274" s="41"/>
      <c r="H274" s="41"/>
      <c r="I274" s="41"/>
      <c r="J274" s="41"/>
      <c r="K274" s="41"/>
      <c r="L274" s="41"/>
      <c r="M274" s="41"/>
      <c r="N274" s="41"/>
      <c r="O274" s="41"/>
      <c r="P274" s="41"/>
      <c r="Q274" s="41"/>
      <c r="R274" s="41"/>
      <c r="S274" s="41"/>
      <c r="T274" s="41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F274" s="41"/>
      <c r="AG274" s="41"/>
      <c r="AH274" s="23"/>
      <c r="AI274" s="23"/>
      <c r="AJ274" s="23"/>
      <c r="AK274" s="23"/>
    </row>
    <row r="275" spans="1:37" ht="19.5" customHeight="1" x14ac:dyDescent="0.2">
      <c r="A275" s="23"/>
      <c r="B275" s="41"/>
      <c r="C275" s="41"/>
      <c r="D275" s="41"/>
      <c r="E275" s="41"/>
      <c r="F275" s="41"/>
      <c r="G275" s="41"/>
      <c r="H275" s="41"/>
      <c r="I275" s="41"/>
      <c r="J275" s="41"/>
      <c r="K275" s="41"/>
      <c r="L275" s="41"/>
      <c r="M275" s="41"/>
      <c r="N275" s="41"/>
      <c r="O275" s="41"/>
      <c r="P275" s="41"/>
      <c r="Q275" s="41"/>
      <c r="R275" s="41"/>
      <c r="S275" s="41"/>
      <c r="T275" s="41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F275" s="41"/>
      <c r="AG275" s="41"/>
      <c r="AH275" s="23"/>
      <c r="AI275" s="23"/>
      <c r="AJ275" s="23"/>
      <c r="AK275" s="23"/>
    </row>
    <row r="276" spans="1:37" ht="19.5" customHeight="1" x14ac:dyDescent="0.2">
      <c r="A276" s="23"/>
      <c r="B276" s="41"/>
      <c r="C276" s="41"/>
      <c r="D276" s="41"/>
      <c r="E276" s="41"/>
      <c r="F276" s="41"/>
      <c r="G276" s="41"/>
      <c r="H276" s="41"/>
      <c r="I276" s="41"/>
      <c r="J276" s="41"/>
      <c r="K276" s="41"/>
      <c r="L276" s="41"/>
      <c r="M276" s="41"/>
      <c r="N276" s="41"/>
      <c r="O276" s="41"/>
      <c r="P276" s="41"/>
      <c r="Q276" s="41"/>
      <c r="R276" s="41"/>
      <c r="S276" s="41"/>
      <c r="T276" s="41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F276" s="41"/>
      <c r="AG276" s="41"/>
      <c r="AH276" s="23"/>
      <c r="AI276" s="23"/>
      <c r="AJ276" s="23"/>
      <c r="AK276" s="23"/>
    </row>
    <row r="277" spans="1:37" ht="19.5" customHeight="1" x14ac:dyDescent="0.2">
      <c r="A277" s="23"/>
      <c r="B277" s="41"/>
      <c r="C277" s="41"/>
      <c r="D277" s="41"/>
      <c r="E277" s="41"/>
      <c r="F277" s="41"/>
      <c r="G277" s="41"/>
      <c r="H277" s="41"/>
      <c r="I277" s="41"/>
      <c r="J277" s="41"/>
      <c r="K277" s="41"/>
      <c r="L277" s="41"/>
      <c r="M277" s="41"/>
      <c r="N277" s="41"/>
      <c r="O277" s="41"/>
      <c r="P277" s="41"/>
      <c r="Q277" s="41"/>
      <c r="R277" s="41"/>
      <c r="S277" s="41"/>
      <c r="T277" s="41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F277" s="41"/>
      <c r="AG277" s="41"/>
      <c r="AH277" s="23"/>
      <c r="AI277" s="23"/>
      <c r="AJ277" s="23"/>
      <c r="AK277" s="23"/>
    </row>
    <row r="278" spans="1:37" ht="19.5" customHeight="1" x14ac:dyDescent="0.2">
      <c r="A278" s="23"/>
      <c r="B278" s="41"/>
      <c r="C278" s="41"/>
      <c r="D278" s="41"/>
      <c r="E278" s="41"/>
      <c r="F278" s="41"/>
      <c r="G278" s="41"/>
      <c r="H278" s="41"/>
      <c r="I278" s="41"/>
      <c r="J278" s="41"/>
      <c r="K278" s="41"/>
      <c r="L278" s="41"/>
      <c r="M278" s="41"/>
      <c r="N278" s="41"/>
      <c r="O278" s="41"/>
      <c r="P278" s="41"/>
      <c r="Q278" s="41"/>
      <c r="R278" s="41"/>
      <c r="S278" s="41"/>
      <c r="T278" s="41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F278" s="41"/>
      <c r="AG278" s="41"/>
      <c r="AH278" s="23"/>
      <c r="AI278" s="23"/>
      <c r="AJ278" s="23"/>
      <c r="AK278" s="23"/>
    </row>
    <row r="279" spans="1:37" ht="19.5" customHeight="1" x14ac:dyDescent="0.2">
      <c r="A279" s="23"/>
      <c r="B279" s="41"/>
      <c r="C279" s="41"/>
      <c r="D279" s="41"/>
      <c r="E279" s="41"/>
      <c r="F279" s="41"/>
      <c r="G279" s="41"/>
      <c r="H279" s="41"/>
      <c r="I279" s="41"/>
      <c r="J279" s="41"/>
      <c r="K279" s="41"/>
      <c r="L279" s="41"/>
      <c r="M279" s="41"/>
      <c r="N279" s="41"/>
      <c r="O279" s="41"/>
      <c r="P279" s="41"/>
      <c r="Q279" s="41"/>
      <c r="R279" s="41"/>
      <c r="S279" s="41"/>
      <c r="T279" s="41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F279" s="41"/>
      <c r="AG279" s="41"/>
      <c r="AH279" s="23"/>
      <c r="AI279" s="23"/>
      <c r="AJ279" s="23"/>
      <c r="AK279" s="23"/>
    </row>
    <row r="280" spans="1:37" ht="19.5" customHeight="1" x14ac:dyDescent="0.2">
      <c r="A280" s="23"/>
      <c r="B280" s="41"/>
      <c r="C280" s="41"/>
      <c r="D280" s="41"/>
      <c r="E280" s="41"/>
      <c r="F280" s="41"/>
      <c r="G280" s="41"/>
      <c r="H280" s="41"/>
      <c r="I280" s="41"/>
      <c r="J280" s="41"/>
      <c r="K280" s="41"/>
      <c r="L280" s="41"/>
      <c r="M280" s="41"/>
      <c r="N280" s="41"/>
      <c r="O280" s="41"/>
      <c r="P280" s="41"/>
      <c r="Q280" s="41"/>
      <c r="R280" s="41"/>
      <c r="S280" s="41"/>
      <c r="T280" s="41"/>
      <c r="U280" s="41"/>
      <c r="V280" s="41"/>
      <c r="W280" s="41"/>
      <c r="X280" s="41"/>
      <c r="Y280" s="41"/>
      <c r="Z280" s="41"/>
      <c r="AA280" s="41"/>
      <c r="AB280" s="41"/>
      <c r="AC280" s="41"/>
      <c r="AD280" s="41"/>
      <c r="AE280" s="41"/>
      <c r="AF280" s="41"/>
      <c r="AG280" s="41"/>
      <c r="AH280" s="23"/>
      <c r="AI280" s="23"/>
      <c r="AJ280" s="23"/>
      <c r="AK280" s="23"/>
    </row>
    <row r="281" spans="1:37" ht="19.5" customHeight="1" x14ac:dyDescent="0.2">
      <c r="A281" s="23"/>
      <c r="B281" s="41"/>
      <c r="C281" s="41"/>
      <c r="D281" s="41"/>
      <c r="E281" s="41"/>
      <c r="F281" s="41"/>
      <c r="G281" s="41"/>
      <c r="H281" s="41"/>
      <c r="I281" s="41"/>
      <c r="J281" s="41"/>
      <c r="K281" s="41"/>
      <c r="L281" s="41"/>
      <c r="M281" s="41"/>
      <c r="N281" s="41"/>
      <c r="O281" s="41"/>
      <c r="P281" s="41"/>
      <c r="Q281" s="41"/>
      <c r="R281" s="41"/>
      <c r="S281" s="41"/>
      <c r="T281" s="41"/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F281" s="41"/>
      <c r="AG281" s="41"/>
      <c r="AH281" s="23"/>
      <c r="AI281" s="23"/>
      <c r="AJ281" s="23"/>
      <c r="AK281" s="23"/>
    </row>
    <row r="282" spans="1:37" ht="19.5" customHeight="1" x14ac:dyDescent="0.2">
      <c r="A282" s="23"/>
      <c r="B282" s="41"/>
      <c r="C282" s="41"/>
      <c r="D282" s="41"/>
      <c r="E282" s="41"/>
      <c r="F282" s="41"/>
      <c r="G282" s="41"/>
      <c r="H282" s="41"/>
      <c r="I282" s="41"/>
      <c r="J282" s="41"/>
      <c r="K282" s="41"/>
      <c r="L282" s="41"/>
      <c r="M282" s="41"/>
      <c r="N282" s="41"/>
      <c r="O282" s="41"/>
      <c r="P282" s="41"/>
      <c r="Q282" s="41"/>
      <c r="R282" s="41"/>
      <c r="S282" s="41"/>
      <c r="T282" s="41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F282" s="41"/>
      <c r="AG282" s="41"/>
      <c r="AH282" s="23"/>
      <c r="AI282" s="23"/>
      <c r="AJ282" s="23"/>
      <c r="AK282" s="23"/>
    </row>
    <row r="283" spans="1:37" ht="19.5" customHeight="1" x14ac:dyDescent="0.2">
      <c r="A283" s="23"/>
      <c r="B283" s="41"/>
      <c r="C283" s="41"/>
      <c r="D283" s="41"/>
      <c r="E283" s="41"/>
      <c r="F283" s="41"/>
      <c r="G283" s="41"/>
      <c r="H283" s="41"/>
      <c r="I283" s="41"/>
      <c r="J283" s="41"/>
      <c r="K283" s="41"/>
      <c r="L283" s="41"/>
      <c r="M283" s="41"/>
      <c r="N283" s="41"/>
      <c r="O283" s="41"/>
      <c r="P283" s="41"/>
      <c r="Q283" s="41"/>
      <c r="R283" s="41"/>
      <c r="S283" s="41"/>
      <c r="T283" s="41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F283" s="41"/>
      <c r="AG283" s="41"/>
      <c r="AH283" s="23"/>
      <c r="AI283" s="23"/>
      <c r="AJ283" s="23"/>
      <c r="AK283" s="23"/>
    </row>
    <row r="284" spans="1:37" ht="19.5" customHeight="1" x14ac:dyDescent="0.2">
      <c r="A284" s="23"/>
      <c r="B284" s="41"/>
      <c r="C284" s="41"/>
      <c r="D284" s="41"/>
      <c r="E284" s="41"/>
      <c r="F284" s="41"/>
      <c r="G284" s="41"/>
      <c r="H284" s="41"/>
      <c r="I284" s="41"/>
      <c r="J284" s="41"/>
      <c r="K284" s="41"/>
      <c r="L284" s="41"/>
      <c r="M284" s="41"/>
      <c r="N284" s="41"/>
      <c r="O284" s="41"/>
      <c r="P284" s="41"/>
      <c r="Q284" s="41"/>
      <c r="R284" s="41"/>
      <c r="S284" s="41"/>
      <c r="T284" s="41"/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F284" s="41"/>
      <c r="AG284" s="41"/>
      <c r="AH284" s="23"/>
      <c r="AI284" s="23"/>
      <c r="AJ284" s="23"/>
      <c r="AK284" s="23"/>
    </row>
    <row r="285" spans="1:37" ht="19.5" customHeight="1" x14ac:dyDescent="0.2">
      <c r="A285" s="23"/>
      <c r="B285" s="41"/>
      <c r="C285" s="41"/>
      <c r="D285" s="41"/>
      <c r="E285" s="41"/>
      <c r="F285" s="41"/>
      <c r="G285" s="41"/>
      <c r="H285" s="41"/>
      <c r="I285" s="41"/>
      <c r="J285" s="41"/>
      <c r="K285" s="41"/>
      <c r="L285" s="41"/>
      <c r="M285" s="41"/>
      <c r="N285" s="41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F285" s="41"/>
      <c r="AG285" s="41"/>
      <c r="AH285" s="23"/>
      <c r="AI285" s="23"/>
      <c r="AJ285" s="23"/>
      <c r="AK285" s="23"/>
    </row>
    <row r="286" spans="1:37" ht="19.5" customHeight="1" x14ac:dyDescent="0.2">
      <c r="A286" s="23"/>
      <c r="B286" s="41"/>
      <c r="C286" s="41"/>
      <c r="D286" s="41"/>
      <c r="E286" s="41"/>
      <c r="F286" s="41"/>
      <c r="G286" s="41"/>
      <c r="H286" s="41"/>
      <c r="I286" s="41"/>
      <c r="J286" s="41"/>
      <c r="K286" s="41"/>
      <c r="L286" s="41"/>
      <c r="M286" s="41"/>
      <c r="N286" s="41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F286" s="41"/>
      <c r="AG286" s="41"/>
      <c r="AH286" s="23"/>
      <c r="AI286" s="23"/>
      <c r="AJ286" s="23"/>
      <c r="AK286" s="23"/>
    </row>
    <row r="287" spans="1:37" ht="19.5" customHeight="1" x14ac:dyDescent="0.2">
      <c r="A287" s="23"/>
      <c r="B287" s="41"/>
      <c r="C287" s="41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1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F287" s="41"/>
      <c r="AG287" s="41"/>
      <c r="AH287" s="23"/>
      <c r="AI287" s="23"/>
      <c r="AJ287" s="23"/>
      <c r="AK287" s="23"/>
    </row>
    <row r="288" spans="1:37" ht="19.5" customHeight="1" x14ac:dyDescent="0.2">
      <c r="A288" s="23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1"/>
      <c r="N288" s="41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F288" s="41"/>
      <c r="AG288" s="41"/>
      <c r="AH288" s="23"/>
      <c r="AI288" s="23"/>
      <c r="AJ288" s="23"/>
      <c r="AK288" s="23"/>
    </row>
    <row r="289" spans="1:37" ht="19.5" customHeight="1" x14ac:dyDescent="0.2">
      <c r="A289" s="23"/>
      <c r="B289" s="41"/>
      <c r="C289" s="41"/>
      <c r="D289" s="41"/>
      <c r="E289" s="41"/>
      <c r="F289" s="41"/>
      <c r="G289" s="41"/>
      <c r="H289" s="41"/>
      <c r="I289" s="41"/>
      <c r="J289" s="41"/>
      <c r="K289" s="41"/>
      <c r="L289" s="41"/>
      <c r="M289" s="41"/>
      <c r="N289" s="41"/>
      <c r="O289" s="41"/>
      <c r="P289" s="41"/>
      <c r="Q289" s="41"/>
      <c r="R289" s="41"/>
      <c r="S289" s="41"/>
      <c r="T289" s="41"/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F289" s="41"/>
      <c r="AG289" s="41"/>
      <c r="AH289" s="23"/>
      <c r="AI289" s="23"/>
      <c r="AJ289" s="23"/>
      <c r="AK289" s="23"/>
    </row>
    <row r="290" spans="1:37" ht="19.5" customHeight="1" x14ac:dyDescent="0.2">
      <c r="A290" s="23"/>
      <c r="B290" s="41"/>
      <c r="C290" s="41"/>
      <c r="D290" s="41"/>
      <c r="E290" s="41"/>
      <c r="F290" s="41"/>
      <c r="G290" s="41"/>
      <c r="H290" s="41"/>
      <c r="I290" s="41"/>
      <c r="J290" s="41"/>
      <c r="K290" s="41"/>
      <c r="L290" s="41"/>
      <c r="M290" s="41"/>
      <c r="N290" s="41"/>
      <c r="O290" s="41"/>
      <c r="P290" s="41"/>
      <c r="Q290" s="41"/>
      <c r="R290" s="41"/>
      <c r="S290" s="41"/>
      <c r="T290" s="41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F290" s="41"/>
      <c r="AG290" s="41"/>
      <c r="AH290" s="23"/>
      <c r="AI290" s="23"/>
      <c r="AJ290" s="23"/>
      <c r="AK290" s="23"/>
    </row>
    <row r="291" spans="1:37" ht="19.5" customHeight="1" x14ac:dyDescent="0.2">
      <c r="A291" s="23"/>
      <c r="B291" s="41"/>
      <c r="C291" s="41"/>
      <c r="D291" s="41"/>
      <c r="E291" s="41"/>
      <c r="F291" s="41"/>
      <c r="G291" s="41"/>
      <c r="H291" s="41"/>
      <c r="I291" s="41"/>
      <c r="J291" s="41"/>
      <c r="K291" s="41"/>
      <c r="L291" s="41"/>
      <c r="M291" s="41"/>
      <c r="N291" s="41"/>
      <c r="O291" s="41"/>
      <c r="P291" s="41"/>
      <c r="Q291" s="41"/>
      <c r="R291" s="41"/>
      <c r="S291" s="41"/>
      <c r="T291" s="41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F291" s="41"/>
      <c r="AG291" s="41"/>
      <c r="AH291" s="23"/>
      <c r="AI291" s="23"/>
      <c r="AJ291" s="23"/>
      <c r="AK291" s="23"/>
    </row>
    <row r="292" spans="1:37" ht="19.5" customHeight="1" x14ac:dyDescent="0.2">
      <c r="A292" s="23"/>
      <c r="B292" s="41"/>
      <c r="C292" s="41"/>
      <c r="D292" s="41"/>
      <c r="E292" s="41"/>
      <c r="F292" s="41"/>
      <c r="G292" s="41"/>
      <c r="H292" s="41"/>
      <c r="I292" s="41"/>
      <c r="J292" s="41"/>
      <c r="K292" s="41"/>
      <c r="L292" s="41"/>
      <c r="M292" s="41"/>
      <c r="N292" s="41"/>
      <c r="O292" s="41"/>
      <c r="P292" s="41"/>
      <c r="Q292" s="41"/>
      <c r="R292" s="41"/>
      <c r="S292" s="41"/>
      <c r="T292" s="41"/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F292" s="41"/>
      <c r="AG292" s="41"/>
      <c r="AH292" s="23"/>
      <c r="AI292" s="23"/>
      <c r="AJ292" s="23"/>
      <c r="AK292" s="23"/>
    </row>
    <row r="293" spans="1:37" ht="19.5" customHeight="1" x14ac:dyDescent="0.2">
      <c r="A293" s="23"/>
      <c r="B293" s="41"/>
      <c r="C293" s="41"/>
      <c r="D293" s="41"/>
      <c r="E293" s="41"/>
      <c r="F293" s="41"/>
      <c r="G293" s="41"/>
      <c r="H293" s="41"/>
      <c r="I293" s="41"/>
      <c r="J293" s="41"/>
      <c r="K293" s="41"/>
      <c r="L293" s="41"/>
      <c r="M293" s="41"/>
      <c r="N293" s="41"/>
      <c r="O293" s="41"/>
      <c r="P293" s="41"/>
      <c r="Q293" s="41"/>
      <c r="R293" s="41"/>
      <c r="S293" s="41"/>
      <c r="T293" s="41"/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F293" s="41"/>
      <c r="AG293" s="41"/>
      <c r="AH293" s="23"/>
      <c r="AI293" s="23"/>
      <c r="AJ293" s="23"/>
      <c r="AK293" s="23"/>
    </row>
    <row r="294" spans="1:37" ht="19.5" customHeight="1" x14ac:dyDescent="0.2">
      <c r="A294" s="23"/>
      <c r="B294" s="41"/>
      <c r="C294" s="41"/>
      <c r="D294" s="41"/>
      <c r="E294" s="41"/>
      <c r="F294" s="41"/>
      <c r="G294" s="41"/>
      <c r="H294" s="41"/>
      <c r="I294" s="41"/>
      <c r="J294" s="41"/>
      <c r="K294" s="41"/>
      <c r="L294" s="41"/>
      <c r="M294" s="41"/>
      <c r="N294" s="41"/>
      <c r="O294" s="41"/>
      <c r="P294" s="41"/>
      <c r="Q294" s="41"/>
      <c r="R294" s="41"/>
      <c r="S294" s="41"/>
      <c r="T294" s="41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F294" s="41"/>
      <c r="AG294" s="41"/>
      <c r="AH294" s="23"/>
      <c r="AI294" s="23"/>
      <c r="AJ294" s="23"/>
      <c r="AK294" s="23"/>
    </row>
    <row r="295" spans="1:37" ht="19.5" customHeight="1" x14ac:dyDescent="0.2">
      <c r="A295" s="23"/>
      <c r="B295" s="41"/>
      <c r="C295" s="41"/>
      <c r="D295" s="41"/>
      <c r="E295" s="41"/>
      <c r="F295" s="41"/>
      <c r="G295" s="41"/>
      <c r="H295" s="41"/>
      <c r="I295" s="41"/>
      <c r="J295" s="41"/>
      <c r="K295" s="41"/>
      <c r="L295" s="41"/>
      <c r="M295" s="41"/>
      <c r="N295" s="41"/>
      <c r="O295" s="41"/>
      <c r="P295" s="41"/>
      <c r="Q295" s="41"/>
      <c r="R295" s="41"/>
      <c r="S295" s="41"/>
      <c r="T295" s="41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F295" s="41"/>
      <c r="AG295" s="41"/>
      <c r="AH295" s="23"/>
      <c r="AI295" s="23"/>
      <c r="AJ295" s="23"/>
      <c r="AK295" s="23"/>
    </row>
    <row r="296" spans="1:37" ht="19.5" customHeight="1" x14ac:dyDescent="0.2">
      <c r="A296" s="23"/>
      <c r="B296" s="41"/>
      <c r="C296" s="41"/>
      <c r="D296" s="41"/>
      <c r="E296" s="41"/>
      <c r="F296" s="41"/>
      <c r="G296" s="41"/>
      <c r="H296" s="41"/>
      <c r="I296" s="41"/>
      <c r="J296" s="41"/>
      <c r="K296" s="41"/>
      <c r="L296" s="41"/>
      <c r="M296" s="41"/>
      <c r="N296" s="41"/>
      <c r="O296" s="41"/>
      <c r="P296" s="41"/>
      <c r="Q296" s="41"/>
      <c r="R296" s="41"/>
      <c r="S296" s="41"/>
      <c r="T296" s="41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F296" s="41"/>
      <c r="AG296" s="41"/>
      <c r="AH296" s="23"/>
      <c r="AI296" s="23"/>
      <c r="AJ296" s="23"/>
      <c r="AK296" s="23"/>
    </row>
    <row r="297" spans="1:37" ht="19.5" customHeight="1" x14ac:dyDescent="0.2">
      <c r="A297" s="23"/>
      <c r="B297" s="41"/>
      <c r="C297" s="41"/>
      <c r="D297" s="41"/>
      <c r="E297" s="41"/>
      <c r="F297" s="41"/>
      <c r="G297" s="41"/>
      <c r="H297" s="41"/>
      <c r="I297" s="41"/>
      <c r="J297" s="41"/>
      <c r="K297" s="41"/>
      <c r="L297" s="41"/>
      <c r="M297" s="41"/>
      <c r="N297" s="41"/>
      <c r="O297" s="41"/>
      <c r="P297" s="41"/>
      <c r="Q297" s="41"/>
      <c r="R297" s="41"/>
      <c r="S297" s="41"/>
      <c r="T297" s="41"/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F297" s="41"/>
      <c r="AG297" s="41"/>
      <c r="AH297" s="23"/>
      <c r="AI297" s="23"/>
      <c r="AJ297" s="23"/>
      <c r="AK297" s="23"/>
    </row>
    <row r="298" spans="1:37" ht="19.5" customHeight="1" x14ac:dyDescent="0.2">
      <c r="A298" s="23"/>
      <c r="B298" s="41"/>
      <c r="C298" s="41"/>
      <c r="D298" s="41"/>
      <c r="E298" s="41"/>
      <c r="F298" s="41"/>
      <c r="G298" s="41"/>
      <c r="H298" s="41"/>
      <c r="I298" s="41"/>
      <c r="J298" s="41"/>
      <c r="K298" s="41"/>
      <c r="L298" s="41"/>
      <c r="M298" s="41"/>
      <c r="N298" s="41"/>
      <c r="O298" s="41"/>
      <c r="P298" s="41"/>
      <c r="Q298" s="41"/>
      <c r="R298" s="41"/>
      <c r="S298" s="41"/>
      <c r="T298" s="41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F298" s="41"/>
      <c r="AG298" s="41"/>
      <c r="AH298" s="23"/>
      <c r="AI298" s="23"/>
      <c r="AJ298" s="23"/>
      <c r="AK298" s="23"/>
    </row>
    <row r="299" spans="1:37" ht="19.5" customHeight="1" x14ac:dyDescent="0.2">
      <c r="A299" s="23"/>
      <c r="B299" s="41"/>
      <c r="C299" s="41"/>
      <c r="D299" s="41"/>
      <c r="E299" s="41"/>
      <c r="F299" s="41"/>
      <c r="G299" s="41"/>
      <c r="H299" s="41"/>
      <c r="I299" s="41"/>
      <c r="J299" s="41"/>
      <c r="K299" s="41"/>
      <c r="L299" s="41"/>
      <c r="M299" s="41"/>
      <c r="N299" s="41"/>
      <c r="O299" s="41"/>
      <c r="P299" s="41"/>
      <c r="Q299" s="41"/>
      <c r="R299" s="41"/>
      <c r="S299" s="41"/>
      <c r="T299" s="41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F299" s="41"/>
      <c r="AG299" s="41"/>
      <c r="AH299" s="23"/>
      <c r="AI299" s="23"/>
      <c r="AJ299" s="23"/>
      <c r="AK299" s="23"/>
    </row>
    <row r="300" spans="1:37" ht="19.5" customHeight="1" x14ac:dyDescent="0.2">
      <c r="A300" s="23"/>
      <c r="B300" s="41"/>
      <c r="C300" s="41"/>
      <c r="D300" s="41"/>
      <c r="E300" s="41"/>
      <c r="F300" s="41"/>
      <c r="G300" s="41"/>
      <c r="H300" s="41"/>
      <c r="I300" s="41"/>
      <c r="J300" s="41"/>
      <c r="K300" s="41"/>
      <c r="L300" s="41"/>
      <c r="M300" s="41"/>
      <c r="N300" s="41"/>
      <c r="O300" s="41"/>
      <c r="P300" s="41"/>
      <c r="Q300" s="41"/>
      <c r="R300" s="41"/>
      <c r="S300" s="41"/>
      <c r="T300" s="41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F300" s="41"/>
      <c r="AG300" s="41"/>
      <c r="AH300" s="23"/>
      <c r="AI300" s="23"/>
      <c r="AJ300" s="23"/>
      <c r="AK300" s="23"/>
    </row>
    <row r="301" spans="1:37" ht="19.5" customHeight="1" x14ac:dyDescent="0.2">
      <c r="A301" s="23"/>
      <c r="B301" s="41"/>
      <c r="C301" s="41"/>
      <c r="D301" s="41"/>
      <c r="E301" s="41"/>
      <c r="F301" s="41"/>
      <c r="G301" s="41"/>
      <c r="H301" s="41"/>
      <c r="I301" s="41"/>
      <c r="J301" s="41"/>
      <c r="K301" s="41"/>
      <c r="L301" s="41"/>
      <c r="M301" s="41"/>
      <c r="N301" s="41"/>
      <c r="O301" s="41"/>
      <c r="P301" s="41"/>
      <c r="Q301" s="41"/>
      <c r="R301" s="41"/>
      <c r="S301" s="41"/>
      <c r="T301" s="41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F301" s="41"/>
      <c r="AG301" s="41"/>
      <c r="AH301" s="23"/>
      <c r="AI301" s="23"/>
      <c r="AJ301" s="23"/>
      <c r="AK301" s="23"/>
    </row>
    <row r="302" spans="1:37" ht="19.5" customHeight="1" x14ac:dyDescent="0.2">
      <c r="A302" s="23"/>
      <c r="B302" s="41"/>
      <c r="C302" s="41"/>
      <c r="D302" s="41"/>
      <c r="E302" s="41"/>
      <c r="F302" s="41"/>
      <c r="G302" s="41"/>
      <c r="H302" s="41"/>
      <c r="I302" s="41"/>
      <c r="J302" s="41"/>
      <c r="K302" s="41"/>
      <c r="L302" s="41"/>
      <c r="M302" s="41"/>
      <c r="N302" s="41"/>
      <c r="O302" s="41"/>
      <c r="P302" s="41"/>
      <c r="Q302" s="41"/>
      <c r="R302" s="41"/>
      <c r="S302" s="41"/>
      <c r="T302" s="41"/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F302" s="41"/>
      <c r="AG302" s="41"/>
      <c r="AH302" s="23"/>
      <c r="AI302" s="23"/>
      <c r="AJ302" s="23"/>
      <c r="AK302" s="23"/>
    </row>
    <row r="303" spans="1:37" ht="19.5" customHeight="1" x14ac:dyDescent="0.2">
      <c r="A303" s="23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23"/>
      <c r="AI303" s="23"/>
      <c r="AJ303" s="23"/>
      <c r="AK303" s="23"/>
    </row>
    <row r="304" spans="1:37" ht="19.5" customHeight="1" x14ac:dyDescent="0.2">
      <c r="A304" s="23"/>
      <c r="B304" s="41"/>
      <c r="C304" s="41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1"/>
      <c r="O304" s="41"/>
      <c r="P304" s="41"/>
      <c r="Q304" s="41"/>
      <c r="R304" s="41"/>
      <c r="S304" s="41"/>
      <c r="T304" s="41"/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F304" s="41"/>
      <c r="AG304" s="41"/>
      <c r="AH304" s="23"/>
      <c r="AI304" s="23"/>
      <c r="AJ304" s="23"/>
      <c r="AK304" s="23"/>
    </row>
    <row r="305" spans="1:37" ht="19.5" customHeight="1" x14ac:dyDescent="0.2">
      <c r="A305" s="23"/>
      <c r="B305" s="41"/>
      <c r="C305" s="41"/>
      <c r="D305" s="41"/>
      <c r="E305" s="41"/>
      <c r="F305" s="41"/>
      <c r="G305" s="41"/>
      <c r="H305" s="41"/>
      <c r="I305" s="41"/>
      <c r="J305" s="41"/>
      <c r="K305" s="41"/>
      <c r="L305" s="41"/>
      <c r="M305" s="41"/>
      <c r="N305" s="41"/>
      <c r="O305" s="41"/>
      <c r="P305" s="41"/>
      <c r="Q305" s="41"/>
      <c r="R305" s="41"/>
      <c r="S305" s="41"/>
      <c r="T305" s="41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F305" s="41"/>
      <c r="AG305" s="41"/>
      <c r="AH305" s="23"/>
      <c r="AI305" s="23"/>
      <c r="AJ305" s="23"/>
      <c r="AK305" s="23"/>
    </row>
    <row r="306" spans="1:37" ht="19.5" customHeight="1" x14ac:dyDescent="0.2">
      <c r="A306" s="23"/>
      <c r="B306" s="41"/>
      <c r="C306" s="41"/>
      <c r="D306" s="41"/>
      <c r="E306" s="41"/>
      <c r="F306" s="41"/>
      <c r="G306" s="41"/>
      <c r="H306" s="41"/>
      <c r="I306" s="41"/>
      <c r="J306" s="41"/>
      <c r="K306" s="41"/>
      <c r="L306" s="41"/>
      <c r="M306" s="41"/>
      <c r="N306" s="41"/>
      <c r="O306" s="41"/>
      <c r="P306" s="41"/>
      <c r="Q306" s="41"/>
      <c r="R306" s="41"/>
      <c r="S306" s="41"/>
      <c r="T306" s="41"/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F306" s="41"/>
      <c r="AG306" s="41"/>
      <c r="AH306" s="23"/>
      <c r="AI306" s="23"/>
      <c r="AJ306" s="23"/>
      <c r="AK306" s="23"/>
    </row>
    <row r="307" spans="1:37" ht="19.5" customHeight="1" x14ac:dyDescent="0.2">
      <c r="A307" s="23"/>
      <c r="B307" s="41"/>
      <c r="C307" s="41"/>
      <c r="D307" s="41"/>
      <c r="E307" s="41"/>
      <c r="F307" s="41"/>
      <c r="G307" s="41"/>
      <c r="H307" s="41"/>
      <c r="I307" s="41"/>
      <c r="J307" s="41"/>
      <c r="K307" s="41"/>
      <c r="L307" s="41"/>
      <c r="M307" s="41"/>
      <c r="N307" s="41"/>
      <c r="O307" s="41"/>
      <c r="P307" s="41"/>
      <c r="Q307" s="41"/>
      <c r="R307" s="41"/>
      <c r="S307" s="41"/>
      <c r="T307" s="41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F307" s="41"/>
      <c r="AG307" s="41"/>
      <c r="AH307" s="23"/>
      <c r="AI307" s="23"/>
      <c r="AJ307" s="23"/>
      <c r="AK307" s="23"/>
    </row>
    <row r="308" spans="1:37" ht="19.5" customHeight="1" x14ac:dyDescent="0.2">
      <c r="A308" s="23"/>
      <c r="B308" s="41"/>
      <c r="C308" s="41"/>
      <c r="D308" s="41"/>
      <c r="E308" s="41"/>
      <c r="F308" s="41"/>
      <c r="G308" s="41"/>
      <c r="H308" s="41"/>
      <c r="I308" s="41"/>
      <c r="J308" s="41"/>
      <c r="K308" s="41"/>
      <c r="L308" s="41"/>
      <c r="M308" s="41"/>
      <c r="N308" s="41"/>
      <c r="O308" s="41"/>
      <c r="P308" s="41"/>
      <c r="Q308" s="41"/>
      <c r="R308" s="41"/>
      <c r="S308" s="41"/>
      <c r="T308" s="41"/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F308" s="41"/>
      <c r="AG308" s="41"/>
      <c r="AH308" s="23"/>
      <c r="AI308" s="23"/>
      <c r="AJ308" s="23"/>
      <c r="AK308" s="23"/>
    </row>
    <row r="309" spans="1:37" ht="19.5" customHeight="1" x14ac:dyDescent="0.2">
      <c r="A309" s="23"/>
      <c r="B309" s="41"/>
      <c r="C309" s="41"/>
      <c r="D309" s="41"/>
      <c r="E309" s="41"/>
      <c r="F309" s="41"/>
      <c r="G309" s="41"/>
      <c r="H309" s="41"/>
      <c r="I309" s="41"/>
      <c r="J309" s="41"/>
      <c r="K309" s="41"/>
      <c r="L309" s="41"/>
      <c r="M309" s="41"/>
      <c r="N309" s="41"/>
      <c r="O309" s="41"/>
      <c r="P309" s="41"/>
      <c r="Q309" s="41"/>
      <c r="R309" s="41"/>
      <c r="S309" s="41"/>
      <c r="T309" s="41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F309" s="41"/>
      <c r="AG309" s="41"/>
      <c r="AH309" s="23"/>
      <c r="AI309" s="23"/>
      <c r="AJ309" s="23"/>
      <c r="AK309" s="23"/>
    </row>
    <row r="310" spans="1:37" ht="19.5" customHeight="1" x14ac:dyDescent="0.2">
      <c r="A310" s="23"/>
      <c r="B310" s="41"/>
      <c r="C310" s="41"/>
      <c r="D310" s="41"/>
      <c r="E310" s="41"/>
      <c r="F310" s="41"/>
      <c r="G310" s="41"/>
      <c r="H310" s="41"/>
      <c r="I310" s="41"/>
      <c r="J310" s="41"/>
      <c r="K310" s="41"/>
      <c r="L310" s="41"/>
      <c r="M310" s="41"/>
      <c r="N310" s="41"/>
      <c r="O310" s="41"/>
      <c r="P310" s="41"/>
      <c r="Q310" s="41"/>
      <c r="R310" s="41"/>
      <c r="S310" s="41"/>
      <c r="T310" s="41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F310" s="41"/>
      <c r="AG310" s="41"/>
      <c r="AH310" s="23"/>
      <c r="AI310" s="23"/>
      <c r="AJ310" s="23"/>
      <c r="AK310" s="23"/>
    </row>
    <row r="311" spans="1:37" ht="19.5" customHeight="1" x14ac:dyDescent="0.2">
      <c r="A311" s="23"/>
      <c r="B311" s="41"/>
      <c r="C311" s="41"/>
      <c r="D311" s="41"/>
      <c r="E311" s="41"/>
      <c r="F311" s="41"/>
      <c r="G311" s="41"/>
      <c r="H311" s="41"/>
      <c r="I311" s="41"/>
      <c r="J311" s="41"/>
      <c r="K311" s="41"/>
      <c r="L311" s="41"/>
      <c r="M311" s="41"/>
      <c r="N311" s="41"/>
      <c r="O311" s="41"/>
      <c r="P311" s="41"/>
      <c r="Q311" s="41"/>
      <c r="R311" s="41"/>
      <c r="S311" s="41"/>
      <c r="T311" s="41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F311" s="41"/>
      <c r="AG311" s="41"/>
      <c r="AH311" s="23"/>
      <c r="AI311" s="23"/>
      <c r="AJ311" s="23"/>
      <c r="AK311" s="23"/>
    </row>
    <row r="312" spans="1:37" ht="19.5" customHeight="1" x14ac:dyDescent="0.2">
      <c r="A312" s="23"/>
      <c r="B312" s="41"/>
      <c r="C312" s="41"/>
      <c r="D312" s="41"/>
      <c r="E312" s="41"/>
      <c r="F312" s="41"/>
      <c r="G312" s="41"/>
      <c r="H312" s="41"/>
      <c r="I312" s="41"/>
      <c r="J312" s="41"/>
      <c r="K312" s="41"/>
      <c r="L312" s="41"/>
      <c r="M312" s="41"/>
      <c r="N312" s="41"/>
      <c r="O312" s="41"/>
      <c r="P312" s="41"/>
      <c r="Q312" s="41"/>
      <c r="R312" s="41"/>
      <c r="S312" s="41"/>
      <c r="T312" s="41"/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F312" s="41"/>
      <c r="AG312" s="41"/>
      <c r="AH312" s="23"/>
      <c r="AI312" s="23"/>
      <c r="AJ312" s="23"/>
      <c r="AK312" s="23"/>
    </row>
    <row r="313" spans="1:37" ht="19.5" customHeight="1" x14ac:dyDescent="0.2">
      <c r="A313" s="23"/>
      <c r="B313" s="41"/>
      <c r="C313" s="41"/>
      <c r="D313" s="41"/>
      <c r="E313" s="41"/>
      <c r="F313" s="41"/>
      <c r="G313" s="41"/>
      <c r="H313" s="41"/>
      <c r="I313" s="41"/>
      <c r="J313" s="41"/>
      <c r="K313" s="41"/>
      <c r="L313" s="41"/>
      <c r="M313" s="41"/>
      <c r="N313" s="41"/>
      <c r="O313" s="41"/>
      <c r="P313" s="41"/>
      <c r="Q313" s="41"/>
      <c r="R313" s="41"/>
      <c r="S313" s="41"/>
      <c r="T313" s="41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F313" s="41"/>
      <c r="AG313" s="41"/>
      <c r="AH313" s="23"/>
      <c r="AI313" s="23"/>
      <c r="AJ313" s="23"/>
      <c r="AK313" s="23"/>
    </row>
    <row r="314" spans="1:37" ht="19.5" customHeight="1" x14ac:dyDescent="0.2">
      <c r="A314" s="23"/>
      <c r="B314" s="41"/>
      <c r="C314" s="41"/>
      <c r="D314" s="41"/>
      <c r="E314" s="41"/>
      <c r="F314" s="41"/>
      <c r="G314" s="41"/>
      <c r="H314" s="41"/>
      <c r="I314" s="41"/>
      <c r="J314" s="41"/>
      <c r="K314" s="41"/>
      <c r="L314" s="41"/>
      <c r="M314" s="41"/>
      <c r="N314" s="41"/>
      <c r="O314" s="41"/>
      <c r="P314" s="41"/>
      <c r="Q314" s="41"/>
      <c r="R314" s="41"/>
      <c r="S314" s="41"/>
      <c r="T314" s="41"/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F314" s="41"/>
      <c r="AG314" s="41"/>
      <c r="AH314" s="23"/>
      <c r="AI314" s="23"/>
      <c r="AJ314" s="23"/>
      <c r="AK314" s="23"/>
    </row>
    <row r="315" spans="1:37" ht="19.5" customHeight="1" x14ac:dyDescent="0.2">
      <c r="A315" s="23"/>
      <c r="B315" s="41"/>
      <c r="C315" s="41"/>
      <c r="D315" s="41"/>
      <c r="E315" s="41"/>
      <c r="F315" s="41"/>
      <c r="G315" s="41"/>
      <c r="H315" s="41"/>
      <c r="I315" s="41"/>
      <c r="J315" s="41"/>
      <c r="K315" s="41"/>
      <c r="L315" s="41"/>
      <c r="M315" s="41"/>
      <c r="N315" s="41"/>
      <c r="O315" s="41"/>
      <c r="P315" s="41"/>
      <c r="Q315" s="41"/>
      <c r="R315" s="41"/>
      <c r="S315" s="41"/>
      <c r="T315" s="41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F315" s="41"/>
      <c r="AG315" s="41"/>
      <c r="AH315" s="23"/>
      <c r="AI315" s="23"/>
      <c r="AJ315" s="23"/>
      <c r="AK315" s="23"/>
    </row>
    <row r="316" spans="1:37" ht="19.5" customHeight="1" x14ac:dyDescent="0.2">
      <c r="A316" s="23"/>
      <c r="B316" s="41"/>
      <c r="C316" s="41"/>
      <c r="D316" s="41"/>
      <c r="E316" s="41"/>
      <c r="F316" s="41"/>
      <c r="G316" s="41"/>
      <c r="H316" s="41"/>
      <c r="I316" s="41"/>
      <c r="J316" s="41"/>
      <c r="K316" s="41"/>
      <c r="L316" s="41"/>
      <c r="M316" s="41"/>
      <c r="N316" s="41"/>
      <c r="O316" s="41"/>
      <c r="P316" s="41"/>
      <c r="Q316" s="41"/>
      <c r="R316" s="41"/>
      <c r="S316" s="41"/>
      <c r="T316" s="41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F316" s="41"/>
      <c r="AG316" s="41"/>
      <c r="AH316" s="23"/>
      <c r="AI316" s="23"/>
      <c r="AJ316" s="23"/>
      <c r="AK316" s="23"/>
    </row>
    <row r="317" spans="1:37" ht="19.5" customHeight="1" x14ac:dyDescent="0.2">
      <c r="A317" s="23"/>
      <c r="B317" s="41"/>
      <c r="C317" s="41"/>
      <c r="D317" s="41"/>
      <c r="E317" s="41"/>
      <c r="F317" s="41"/>
      <c r="G317" s="41"/>
      <c r="H317" s="41"/>
      <c r="I317" s="41"/>
      <c r="J317" s="41"/>
      <c r="K317" s="41"/>
      <c r="L317" s="41"/>
      <c r="M317" s="41"/>
      <c r="N317" s="41"/>
      <c r="O317" s="41"/>
      <c r="P317" s="41"/>
      <c r="Q317" s="41"/>
      <c r="R317" s="41"/>
      <c r="S317" s="41"/>
      <c r="T317" s="41"/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F317" s="41"/>
      <c r="AG317" s="41"/>
      <c r="AH317" s="23"/>
      <c r="AI317" s="23"/>
      <c r="AJ317" s="23"/>
      <c r="AK317" s="23"/>
    </row>
    <row r="318" spans="1:37" ht="19.5" customHeight="1" x14ac:dyDescent="0.2">
      <c r="A318" s="23"/>
      <c r="B318" s="41"/>
      <c r="C318" s="41"/>
      <c r="D318" s="41"/>
      <c r="E318" s="41"/>
      <c r="F318" s="41"/>
      <c r="G318" s="41"/>
      <c r="H318" s="41"/>
      <c r="I318" s="41"/>
      <c r="J318" s="41"/>
      <c r="K318" s="41"/>
      <c r="L318" s="41"/>
      <c r="M318" s="41"/>
      <c r="N318" s="41"/>
      <c r="O318" s="41"/>
      <c r="P318" s="41"/>
      <c r="Q318" s="41"/>
      <c r="R318" s="41"/>
      <c r="S318" s="41"/>
      <c r="T318" s="4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F318" s="41"/>
      <c r="AG318" s="41"/>
      <c r="AH318" s="23"/>
      <c r="AI318" s="23"/>
      <c r="AJ318" s="23"/>
      <c r="AK318" s="23"/>
    </row>
    <row r="319" spans="1:37" ht="19.5" customHeight="1" x14ac:dyDescent="0.2">
      <c r="A319" s="23"/>
      <c r="B319" s="41"/>
      <c r="C319" s="41"/>
      <c r="D319" s="41"/>
      <c r="E319" s="41"/>
      <c r="F319" s="41"/>
      <c r="G319" s="41"/>
      <c r="H319" s="41"/>
      <c r="I319" s="41"/>
      <c r="J319" s="41"/>
      <c r="K319" s="41"/>
      <c r="L319" s="41"/>
      <c r="M319" s="41"/>
      <c r="N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F319" s="41"/>
      <c r="AG319" s="41"/>
      <c r="AH319" s="23"/>
      <c r="AI319" s="23"/>
      <c r="AJ319" s="23"/>
      <c r="AK319" s="23"/>
    </row>
    <row r="320" spans="1:37" ht="19.5" customHeight="1" x14ac:dyDescent="0.2">
      <c r="A320" s="23"/>
      <c r="B320" s="41"/>
      <c r="C320" s="41"/>
      <c r="D320" s="41"/>
      <c r="E320" s="41"/>
      <c r="F320" s="41"/>
      <c r="G320" s="41"/>
      <c r="H320" s="41"/>
      <c r="I320" s="41"/>
      <c r="J320" s="41"/>
      <c r="K320" s="41"/>
      <c r="L320" s="41"/>
      <c r="M320" s="41"/>
      <c r="N320" s="41"/>
      <c r="O320" s="41"/>
      <c r="P320" s="41"/>
      <c r="Q320" s="41"/>
      <c r="R320" s="41"/>
      <c r="S320" s="41"/>
      <c r="T320" s="41"/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F320" s="41"/>
      <c r="AG320" s="41"/>
      <c r="AH320" s="23"/>
      <c r="AI320" s="23"/>
      <c r="AJ320" s="23"/>
      <c r="AK320" s="23"/>
    </row>
    <row r="321" spans="1:37" ht="19.5" customHeight="1" x14ac:dyDescent="0.2">
      <c r="A321" s="23"/>
      <c r="B321" s="41"/>
      <c r="C321" s="41"/>
      <c r="D321" s="41"/>
      <c r="E321" s="41"/>
      <c r="F321" s="41"/>
      <c r="G321" s="41"/>
      <c r="H321" s="41"/>
      <c r="I321" s="41"/>
      <c r="J321" s="41"/>
      <c r="K321" s="41"/>
      <c r="L321" s="41"/>
      <c r="M321" s="41"/>
      <c r="N321" s="41"/>
      <c r="O321" s="41"/>
      <c r="P321" s="41"/>
      <c r="Q321" s="41"/>
      <c r="R321" s="41"/>
      <c r="S321" s="41"/>
      <c r="T321" s="41"/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F321" s="41"/>
      <c r="AG321" s="41"/>
      <c r="AH321" s="23"/>
      <c r="AI321" s="23"/>
      <c r="AJ321" s="23"/>
      <c r="AK321" s="23"/>
    </row>
    <row r="322" spans="1:37" ht="19.5" customHeight="1" x14ac:dyDescent="0.2">
      <c r="A322" s="23"/>
      <c r="B322" s="41"/>
      <c r="C322" s="41"/>
      <c r="D322" s="41"/>
      <c r="E322" s="41"/>
      <c r="F322" s="41"/>
      <c r="G322" s="41"/>
      <c r="H322" s="41"/>
      <c r="I322" s="41"/>
      <c r="J322" s="41"/>
      <c r="K322" s="41"/>
      <c r="L322" s="41"/>
      <c r="M322" s="41"/>
      <c r="N322" s="41"/>
      <c r="O322" s="41"/>
      <c r="P322" s="41"/>
      <c r="Q322" s="41"/>
      <c r="R322" s="41"/>
      <c r="S322" s="41"/>
      <c r="T322" s="41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F322" s="41"/>
      <c r="AG322" s="41"/>
      <c r="AH322" s="23"/>
      <c r="AI322" s="23"/>
      <c r="AJ322" s="23"/>
      <c r="AK322" s="23"/>
    </row>
    <row r="323" spans="1:37" ht="19.5" customHeight="1" x14ac:dyDescent="0.2">
      <c r="A323" s="23"/>
      <c r="B323" s="41"/>
      <c r="C323" s="41"/>
      <c r="D323" s="41"/>
      <c r="E323" s="41"/>
      <c r="F323" s="41"/>
      <c r="G323" s="41"/>
      <c r="H323" s="41"/>
      <c r="I323" s="41"/>
      <c r="J323" s="41"/>
      <c r="K323" s="41"/>
      <c r="L323" s="41"/>
      <c r="M323" s="41"/>
      <c r="N323" s="41"/>
      <c r="O323" s="41"/>
      <c r="P323" s="41"/>
      <c r="Q323" s="41"/>
      <c r="R323" s="41"/>
      <c r="S323" s="41"/>
      <c r="T323" s="41"/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F323" s="41"/>
      <c r="AG323" s="41"/>
      <c r="AH323" s="23"/>
      <c r="AI323" s="23"/>
      <c r="AJ323" s="23"/>
      <c r="AK323" s="23"/>
    </row>
    <row r="324" spans="1:37" ht="19.5" customHeight="1" x14ac:dyDescent="0.2">
      <c r="A324" s="23"/>
      <c r="B324" s="41"/>
      <c r="C324" s="41"/>
      <c r="D324" s="41"/>
      <c r="E324" s="41"/>
      <c r="F324" s="41"/>
      <c r="G324" s="41"/>
      <c r="H324" s="41"/>
      <c r="I324" s="41"/>
      <c r="J324" s="41"/>
      <c r="K324" s="41"/>
      <c r="L324" s="41"/>
      <c r="M324" s="41"/>
      <c r="N324" s="41"/>
      <c r="O324" s="41"/>
      <c r="P324" s="41"/>
      <c r="Q324" s="41"/>
      <c r="R324" s="41"/>
      <c r="S324" s="41"/>
      <c r="T324" s="41"/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F324" s="41"/>
      <c r="AG324" s="41"/>
      <c r="AH324" s="23"/>
      <c r="AI324" s="23"/>
      <c r="AJ324" s="23"/>
      <c r="AK324" s="23"/>
    </row>
    <row r="325" spans="1:37" ht="19.5" customHeight="1" x14ac:dyDescent="0.2">
      <c r="A325" s="23"/>
      <c r="B325" s="41"/>
      <c r="C325" s="41"/>
      <c r="D325" s="41"/>
      <c r="E325" s="41"/>
      <c r="F325" s="41"/>
      <c r="G325" s="41"/>
      <c r="H325" s="41"/>
      <c r="I325" s="41"/>
      <c r="J325" s="41"/>
      <c r="K325" s="41"/>
      <c r="L325" s="41"/>
      <c r="M325" s="41"/>
      <c r="N325" s="41"/>
      <c r="O325" s="41"/>
      <c r="P325" s="41"/>
      <c r="Q325" s="41"/>
      <c r="R325" s="41"/>
      <c r="S325" s="41"/>
      <c r="T325" s="41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F325" s="41"/>
      <c r="AG325" s="41"/>
      <c r="AH325" s="23"/>
      <c r="AI325" s="23"/>
      <c r="AJ325" s="23"/>
      <c r="AK325" s="23"/>
    </row>
    <row r="326" spans="1:37" ht="19.5" customHeight="1" x14ac:dyDescent="0.2">
      <c r="A326" s="23"/>
      <c r="B326" s="41"/>
      <c r="C326" s="41"/>
      <c r="D326" s="41"/>
      <c r="E326" s="41"/>
      <c r="F326" s="41"/>
      <c r="G326" s="41"/>
      <c r="H326" s="41"/>
      <c r="I326" s="41"/>
      <c r="J326" s="41"/>
      <c r="K326" s="41"/>
      <c r="L326" s="41"/>
      <c r="M326" s="41"/>
      <c r="N326" s="41"/>
      <c r="O326" s="41"/>
      <c r="P326" s="41"/>
      <c r="Q326" s="41"/>
      <c r="R326" s="41"/>
      <c r="S326" s="41"/>
      <c r="T326" s="41"/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F326" s="41"/>
      <c r="AG326" s="41"/>
      <c r="AH326" s="23"/>
      <c r="AI326" s="23"/>
      <c r="AJ326" s="23"/>
      <c r="AK326" s="23"/>
    </row>
    <row r="327" spans="1:37" ht="19.5" customHeight="1" x14ac:dyDescent="0.2">
      <c r="A327" s="23"/>
      <c r="B327" s="41"/>
      <c r="C327" s="41"/>
      <c r="D327" s="41"/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23"/>
      <c r="AI327" s="23"/>
      <c r="AJ327" s="23"/>
      <c r="AK327" s="23"/>
    </row>
    <row r="328" spans="1:37" ht="19.5" customHeight="1" x14ac:dyDescent="0.2">
      <c r="A328" s="23"/>
      <c r="B328" s="41"/>
      <c r="C328" s="41"/>
      <c r="D328" s="41"/>
      <c r="E328" s="41"/>
      <c r="F328" s="41"/>
      <c r="G328" s="41"/>
      <c r="H328" s="41"/>
      <c r="I328" s="41"/>
      <c r="J328" s="41"/>
      <c r="K328" s="41"/>
      <c r="L328" s="41"/>
      <c r="M328" s="41"/>
      <c r="N328" s="41"/>
      <c r="O328" s="41"/>
      <c r="P328" s="41"/>
      <c r="Q328" s="41"/>
      <c r="R328" s="41"/>
      <c r="S328" s="41"/>
      <c r="T328" s="41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F328" s="41"/>
      <c r="AG328" s="41"/>
      <c r="AH328" s="23"/>
      <c r="AI328" s="23"/>
      <c r="AJ328" s="23"/>
      <c r="AK328" s="23"/>
    </row>
    <row r="329" spans="1:37" ht="19.5" customHeight="1" x14ac:dyDescent="0.2">
      <c r="A329" s="23"/>
      <c r="B329" s="41"/>
      <c r="C329" s="41"/>
      <c r="D329" s="41"/>
      <c r="E329" s="41"/>
      <c r="F329" s="41"/>
      <c r="G329" s="41"/>
      <c r="H329" s="41"/>
      <c r="I329" s="41"/>
      <c r="J329" s="41"/>
      <c r="K329" s="41"/>
      <c r="L329" s="41"/>
      <c r="M329" s="41"/>
      <c r="N329" s="41"/>
      <c r="O329" s="41"/>
      <c r="P329" s="41"/>
      <c r="Q329" s="41"/>
      <c r="R329" s="41"/>
      <c r="S329" s="41"/>
      <c r="T329" s="41"/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F329" s="41"/>
      <c r="AG329" s="41"/>
      <c r="AH329" s="23"/>
      <c r="AI329" s="23"/>
      <c r="AJ329" s="23"/>
      <c r="AK329" s="23"/>
    </row>
    <row r="330" spans="1:37" ht="19.5" customHeight="1" x14ac:dyDescent="0.2">
      <c r="A330" s="23"/>
      <c r="B330" s="41"/>
      <c r="C330" s="41"/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23"/>
      <c r="AI330" s="23"/>
      <c r="AJ330" s="23"/>
      <c r="AK330" s="23"/>
    </row>
    <row r="331" spans="1:37" ht="19.5" customHeight="1" x14ac:dyDescent="0.2">
      <c r="A331" s="23"/>
      <c r="B331" s="41"/>
      <c r="C331" s="41"/>
      <c r="D331" s="41"/>
      <c r="E331" s="41"/>
      <c r="F331" s="41"/>
      <c r="G331" s="41"/>
      <c r="H331" s="41"/>
      <c r="I331" s="41"/>
      <c r="J331" s="41"/>
      <c r="K331" s="41"/>
      <c r="L331" s="41"/>
      <c r="M331" s="41"/>
      <c r="N331" s="41"/>
      <c r="O331" s="41"/>
      <c r="P331" s="41"/>
      <c r="Q331" s="41"/>
      <c r="R331" s="41"/>
      <c r="S331" s="41"/>
      <c r="T331" s="41"/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F331" s="41"/>
      <c r="AG331" s="41"/>
      <c r="AH331" s="23"/>
      <c r="AI331" s="23"/>
      <c r="AJ331" s="23"/>
      <c r="AK331" s="23"/>
    </row>
    <row r="332" spans="1:37" ht="19.5" customHeight="1" x14ac:dyDescent="0.2">
      <c r="A332" s="23"/>
      <c r="B332" s="41"/>
      <c r="C332" s="41"/>
      <c r="D332" s="41"/>
      <c r="E332" s="41"/>
      <c r="F332" s="41"/>
      <c r="G332" s="41"/>
      <c r="H332" s="41"/>
      <c r="I332" s="41"/>
      <c r="J332" s="41"/>
      <c r="K332" s="41"/>
      <c r="L332" s="41"/>
      <c r="M332" s="41"/>
      <c r="N332" s="41"/>
      <c r="O332" s="41"/>
      <c r="P332" s="41"/>
      <c r="Q332" s="41"/>
      <c r="R332" s="41"/>
      <c r="S332" s="41"/>
      <c r="T332" s="41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F332" s="41"/>
      <c r="AG332" s="41"/>
      <c r="AH332" s="23"/>
      <c r="AI332" s="23"/>
      <c r="AJ332" s="23"/>
      <c r="AK332" s="23"/>
    </row>
    <row r="333" spans="1:37" ht="19.5" customHeight="1" x14ac:dyDescent="0.2">
      <c r="A333" s="23"/>
      <c r="B333" s="41"/>
      <c r="C333" s="41"/>
      <c r="D333" s="41"/>
      <c r="E333" s="41"/>
      <c r="F333" s="41"/>
      <c r="G333" s="41"/>
      <c r="H333" s="41"/>
      <c r="I333" s="41"/>
      <c r="J333" s="41"/>
      <c r="K333" s="41"/>
      <c r="L333" s="41"/>
      <c r="M333" s="41"/>
      <c r="N333" s="41"/>
      <c r="O333" s="41"/>
      <c r="P333" s="41"/>
      <c r="Q333" s="41"/>
      <c r="R333" s="41"/>
      <c r="S333" s="41"/>
      <c r="T333" s="41"/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F333" s="41"/>
      <c r="AG333" s="41"/>
      <c r="AH333" s="23"/>
      <c r="AI333" s="23"/>
      <c r="AJ333" s="23"/>
      <c r="AK333" s="23"/>
    </row>
    <row r="334" spans="1:37" ht="19.5" customHeight="1" x14ac:dyDescent="0.2">
      <c r="A334" s="23"/>
      <c r="B334" s="41"/>
      <c r="C334" s="41"/>
      <c r="D334" s="41"/>
      <c r="E334" s="41"/>
      <c r="F334" s="41"/>
      <c r="G334" s="41"/>
      <c r="H334" s="41"/>
      <c r="I334" s="41"/>
      <c r="J334" s="41"/>
      <c r="K334" s="41"/>
      <c r="L334" s="41"/>
      <c r="M334" s="41"/>
      <c r="N334" s="41"/>
      <c r="O334" s="41"/>
      <c r="P334" s="41"/>
      <c r="Q334" s="41"/>
      <c r="R334" s="41"/>
      <c r="S334" s="41"/>
      <c r="T334" s="41"/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F334" s="41"/>
      <c r="AG334" s="41"/>
      <c r="AH334" s="23"/>
      <c r="AI334" s="23"/>
      <c r="AJ334" s="23"/>
      <c r="AK334" s="23"/>
    </row>
    <row r="335" spans="1:37" ht="19.5" customHeight="1" x14ac:dyDescent="0.2">
      <c r="A335" s="23"/>
      <c r="B335" s="41"/>
      <c r="C335" s="41"/>
      <c r="D335" s="41"/>
      <c r="E335" s="41"/>
      <c r="F335" s="41"/>
      <c r="G335" s="41"/>
      <c r="H335" s="41"/>
      <c r="I335" s="41"/>
      <c r="J335" s="41"/>
      <c r="K335" s="41"/>
      <c r="L335" s="41"/>
      <c r="M335" s="41"/>
      <c r="N335" s="41"/>
      <c r="O335" s="41"/>
      <c r="P335" s="41"/>
      <c r="Q335" s="41"/>
      <c r="R335" s="41"/>
      <c r="S335" s="41"/>
      <c r="T335" s="41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F335" s="41"/>
      <c r="AG335" s="41"/>
      <c r="AH335" s="23"/>
      <c r="AI335" s="23"/>
      <c r="AJ335" s="23"/>
      <c r="AK335" s="23"/>
    </row>
    <row r="336" spans="1:37" ht="19.5" customHeight="1" x14ac:dyDescent="0.2">
      <c r="A336" s="23"/>
      <c r="B336" s="41"/>
      <c r="C336" s="41"/>
      <c r="D336" s="41"/>
      <c r="E336" s="41"/>
      <c r="F336" s="41"/>
      <c r="G336" s="41"/>
      <c r="H336" s="41"/>
      <c r="I336" s="41"/>
      <c r="J336" s="41"/>
      <c r="K336" s="41"/>
      <c r="L336" s="41"/>
      <c r="M336" s="41"/>
      <c r="N336" s="41"/>
      <c r="O336" s="41"/>
      <c r="P336" s="41"/>
      <c r="Q336" s="41"/>
      <c r="R336" s="41"/>
      <c r="S336" s="41"/>
      <c r="T336" s="41"/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F336" s="41"/>
      <c r="AG336" s="41"/>
      <c r="AH336" s="23"/>
      <c r="AI336" s="23"/>
      <c r="AJ336" s="23"/>
      <c r="AK336" s="23"/>
    </row>
    <row r="337" spans="1:37" ht="19.5" customHeight="1" x14ac:dyDescent="0.2">
      <c r="A337" s="23"/>
      <c r="B337" s="41"/>
      <c r="C337" s="41"/>
      <c r="D337" s="41"/>
      <c r="E337" s="41"/>
      <c r="F337" s="41"/>
      <c r="G337" s="41"/>
      <c r="H337" s="41"/>
      <c r="I337" s="41"/>
      <c r="J337" s="41"/>
      <c r="K337" s="41"/>
      <c r="L337" s="41"/>
      <c r="M337" s="41"/>
      <c r="N337" s="41"/>
      <c r="O337" s="41"/>
      <c r="P337" s="41"/>
      <c r="Q337" s="41"/>
      <c r="R337" s="41"/>
      <c r="S337" s="41"/>
      <c r="T337" s="41"/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F337" s="41"/>
      <c r="AG337" s="41"/>
      <c r="AH337" s="23"/>
      <c r="AI337" s="23"/>
      <c r="AJ337" s="23"/>
      <c r="AK337" s="23"/>
    </row>
    <row r="338" spans="1:37" ht="19.5" customHeight="1" x14ac:dyDescent="0.2">
      <c r="A338" s="23"/>
      <c r="B338" s="41"/>
      <c r="C338" s="41"/>
      <c r="D338" s="41"/>
      <c r="E338" s="41"/>
      <c r="F338" s="41"/>
      <c r="G338" s="41"/>
      <c r="H338" s="41"/>
      <c r="I338" s="41"/>
      <c r="J338" s="41"/>
      <c r="K338" s="41"/>
      <c r="L338" s="41"/>
      <c r="M338" s="41"/>
      <c r="N338" s="41"/>
      <c r="O338" s="41"/>
      <c r="P338" s="41"/>
      <c r="Q338" s="41"/>
      <c r="R338" s="41"/>
      <c r="S338" s="41"/>
      <c r="T338" s="41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F338" s="41"/>
      <c r="AG338" s="41"/>
      <c r="AH338" s="23"/>
      <c r="AI338" s="23"/>
      <c r="AJ338" s="23"/>
      <c r="AK338" s="23"/>
    </row>
    <row r="339" spans="1:37" ht="19.5" customHeight="1" x14ac:dyDescent="0.2">
      <c r="A339" s="23"/>
      <c r="B339" s="41"/>
      <c r="C339" s="41"/>
      <c r="D339" s="41"/>
      <c r="E339" s="41"/>
      <c r="F339" s="41"/>
      <c r="G339" s="41"/>
      <c r="H339" s="41"/>
      <c r="I339" s="41"/>
      <c r="J339" s="41"/>
      <c r="K339" s="41"/>
      <c r="L339" s="41"/>
      <c r="M339" s="41"/>
      <c r="N339" s="41"/>
      <c r="O339" s="41"/>
      <c r="P339" s="41"/>
      <c r="Q339" s="41"/>
      <c r="R339" s="41"/>
      <c r="S339" s="41"/>
      <c r="T339" s="41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F339" s="41"/>
      <c r="AG339" s="41"/>
      <c r="AH339" s="23"/>
      <c r="AI339" s="23"/>
      <c r="AJ339" s="23"/>
      <c r="AK339" s="23"/>
    </row>
    <row r="340" spans="1:37" ht="19.5" customHeight="1" x14ac:dyDescent="0.2">
      <c r="A340" s="23"/>
      <c r="B340" s="41"/>
      <c r="C340" s="41"/>
      <c r="D340" s="41"/>
      <c r="E340" s="41"/>
      <c r="F340" s="41"/>
      <c r="G340" s="41"/>
      <c r="H340" s="41"/>
      <c r="I340" s="41"/>
      <c r="J340" s="41"/>
      <c r="K340" s="41"/>
      <c r="L340" s="41"/>
      <c r="M340" s="41"/>
      <c r="N340" s="41"/>
      <c r="O340" s="41"/>
      <c r="P340" s="41"/>
      <c r="Q340" s="41"/>
      <c r="R340" s="41"/>
      <c r="S340" s="41"/>
      <c r="T340" s="41"/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F340" s="41"/>
      <c r="AG340" s="41"/>
      <c r="AH340" s="23"/>
      <c r="AI340" s="23"/>
      <c r="AJ340" s="23"/>
      <c r="AK340" s="23"/>
    </row>
    <row r="341" spans="1:37" ht="19.5" customHeight="1" x14ac:dyDescent="0.2">
      <c r="A341" s="23"/>
      <c r="B341" s="41"/>
      <c r="C341" s="41"/>
      <c r="D341" s="41"/>
      <c r="E341" s="41"/>
      <c r="F341" s="41"/>
      <c r="G341" s="41"/>
      <c r="H341" s="41"/>
      <c r="I341" s="41"/>
      <c r="J341" s="41"/>
      <c r="K341" s="41"/>
      <c r="L341" s="41"/>
      <c r="M341" s="41"/>
      <c r="N341" s="41"/>
      <c r="O341" s="41"/>
      <c r="P341" s="41"/>
      <c r="Q341" s="41"/>
      <c r="R341" s="41"/>
      <c r="S341" s="41"/>
      <c r="T341" s="41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F341" s="41"/>
      <c r="AG341" s="41"/>
      <c r="AH341" s="23"/>
      <c r="AI341" s="23"/>
      <c r="AJ341" s="23"/>
      <c r="AK341" s="23"/>
    </row>
    <row r="342" spans="1:37" ht="19.5" customHeight="1" x14ac:dyDescent="0.2">
      <c r="A342" s="23"/>
      <c r="B342" s="41"/>
      <c r="C342" s="41"/>
      <c r="D342" s="41"/>
      <c r="E342" s="41"/>
      <c r="F342" s="41"/>
      <c r="G342" s="41"/>
      <c r="H342" s="41"/>
      <c r="I342" s="41"/>
      <c r="J342" s="41"/>
      <c r="K342" s="41"/>
      <c r="L342" s="41"/>
      <c r="M342" s="41"/>
      <c r="N342" s="41"/>
      <c r="O342" s="41"/>
      <c r="P342" s="41"/>
      <c r="Q342" s="41"/>
      <c r="R342" s="41"/>
      <c r="S342" s="41"/>
      <c r="T342" s="41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F342" s="41"/>
      <c r="AG342" s="41"/>
      <c r="AH342" s="23"/>
      <c r="AI342" s="23"/>
      <c r="AJ342" s="23"/>
      <c r="AK342" s="23"/>
    </row>
    <row r="343" spans="1:37" ht="19.5" customHeight="1" x14ac:dyDescent="0.2">
      <c r="A343" s="23"/>
      <c r="B343" s="41"/>
      <c r="C343" s="41"/>
      <c r="D343" s="41"/>
      <c r="E343" s="41"/>
      <c r="F343" s="41"/>
      <c r="G343" s="41"/>
      <c r="H343" s="41"/>
      <c r="I343" s="41"/>
      <c r="J343" s="41"/>
      <c r="K343" s="41"/>
      <c r="L343" s="41"/>
      <c r="M343" s="41"/>
      <c r="N343" s="41"/>
      <c r="O343" s="41"/>
      <c r="P343" s="41"/>
      <c r="Q343" s="41"/>
      <c r="R343" s="41"/>
      <c r="S343" s="41"/>
      <c r="T343" s="41"/>
      <c r="U343" s="41"/>
      <c r="V343" s="41"/>
      <c r="W343" s="41"/>
      <c r="X343" s="41"/>
      <c r="Y343" s="41"/>
      <c r="Z343" s="41"/>
      <c r="AA343" s="41"/>
      <c r="AB343" s="41"/>
      <c r="AC343" s="41"/>
      <c r="AD343" s="41"/>
      <c r="AE343" s="41"/>
      <c r="AF343" s="41"/>
      <c r="AG343" s="41"/>
      <c r="AH343" s="23"/>
      <c r="AI343" s="23"/>
      <c r="AJ343" s="23"/>
      <c r="AK343" s="23"/>
    </row>
    <row r="344" spans="1:37" ht="19.5" customHeight="1" x14ac:dyDescent="0.2">
      <c r="A344" s="23"/>
      <c r="B344" s="41"/>
      <c r="C344" s="41"/>
      <c r="D344" s="41"/>
      <c r="E344" s="41"/>
      <c r="F344" s="41"/>
      <c r="G344" s="41"/>
      <c r="H344" s="41"/>
      <c r="I344" s="41"/>
      <c r="J344" s="41"/>
      <c r="K344" s="41"/>
      <c r="L344" s="41"/>
      <c r="M344" s="41"/>
      <c r="N344" s="41"/>
      <c r="O344" s="41"/>
      <c r="P344" s="41"/>
      <c r="Q344" s="41"/>
      <c r="R344" s="41"/>
      <c r="S344" s="41"/>
      <c r="T344" s="41"/>
      <c r="U344" s="41"/>
      <c r="V344" s="41"/>
      <c r="W344" s="41"/>
      <c r="X344" s="41"/>
      <c r="Y344" s="41"/>
      <c r="Z344" s="41"/>
      <c r="AA344" s="41"/>
      <c r="AB344" s="41"/>
      <c r="AC344" s="41"/>
      <c r="AD344" s="41"/>
      <c r="AE344" s="41"/>
      <c r="AF344" s="41"/>
      <c r="AG344" s="41"/>
      <c r="AH344" s="23"/>
      <c r="AI344" s="23"/>
      <c r="AJ344" s="23"/>
      <c r="AK344" s="23"/>
    </row>
    <row r="345" spans="1:37" ht="19.5" customHeight="1" x14ac:dyDescent="0.2">
      <c r="A345" s="23"/>
      <c r="B345" s="41"/>
      <c r="C345" s="41"/>
      <c r="D345" s="41"/>
      <c r="E345" s="41"/>
      <c r="F345" s="41"/>
      <c r="G345" s="41"/>
      <c r="H345" s="41"/>
      <c r="I345" s="41"/>
      <c r="J345" s="41"/>
      <c r="K345" s="41"/>
      <c r="L345" s="41"/>
      <c r="M345" s="41"/>
      <c r="N345" s="41"/>
      <c r="O345" s="41"/>
      <c r="P345" s="41"/>
      <c r="Q345" s="41"/>
      <c r="R345" s="41"/>
      <c r="S345" s="41"/>
      <c r="T345" s="41"/>
      <c r="U345" s="41"/>
      <c r="V345" s="41"/>
      <c r="W345" s="41"/>
      <c r="X345" s="41"/>
      <c r="Y345" s="41"/>
      <c r="Z345" s="41"/>
      <c r="AA345" s="41"/>
      <c r="AB345" s="41"/>
      <c r="AC345" s="41"/>
      <c r="AD345" s="41"/>
      <c r="AE345" s="41"/>
      <c r="AF345" s="41"/>
      <c r="AG345" s="41"/>
      <c r="AH345" s="23"/>
      <c r="AI345" s="23"/>
      <c r="AJ345" s="23"/>
      <c r="AK345" s="23"/>
    </row>
    <row r="346" spans="1:37" ht="19.5" customHeight="1" x14ac:dyDescent="0.2">
      <c r="A346" s="23"/>
      <c r="B346" s="41"/>
      <c r="C346" s="41"/>
      <c r="D346" s="41"/>
      <c r="E346" s="41"/>
      <c r="F346" s="41"/>
      <c r="G346" s="41"/>
      <c r="H346" s="41"/>
      <c r="I346" s="41"/>
      <c r="J346" s="41"/>
      <c r="K346" s="41"/>
      <c r="L346" s="41"/>
      <c r="M346" s="41"/>
      <c r="N346" s="41"/>
      <c r="O346" s="41"/>
      <c r="P346" s="41"/>
      <c r="Q346" s="41"/>
      <c r="R346" s="41"/>
      <c r="S346" s="41"/>
      <c r="T346" s="41"/>
      <c r="U346" s="41"/>
      <c r="V346" s="41"/>
      <c r="W346" s="41"/>
      <c r="X346" s="41"/>
      <c r="Y346" s="41"/>
      <c r="Z346" s="41"/>
      <c r="AA346" s="41"/>
      <c r="AB346" s="41"/>
      <c r="AC346" s="41"/>
      <c r="AD346" s="41"/>
      <c r="AE346" s="41"/>
      <c r="AF346" s="41"/>
      <c r="AG346" s="41"/>
      <c r="AH346" s="23"/>
      <c r="AI346" s="23"/>
      <c r="AJ346" s="23"/>
      <c r="AK346" s="23"/>
    </row>
    <row r="347" spans="1:37" ht="19.5" customHeight="1" x14ac:dyDescent="0.2">
      <c r="A347" s="23"/>
      <c r="B347" s="41"/>
      <c r="C347" s="41"/>
      <c r="D347" s="41"/>
      <c r="E347" s="41"/>
      <c r="F347" s="41"/>
      <c r="G347" s="41"/>
      <c r="H347" s="41"/>
      <c r="I347" s="41"/>
      <c r="J347" s="41"/>
      <c r="K347" s="41"/>
      <c r="L347" s="41"/>
      <c r="M347" s="41"/>
      <c r="N347" s="41"/>
      <c r="O347" s="41"/>
      <c r="P347" s="41"/>
      <c r="Q347" s="41"/>
      <c r="R347" s="41"/>
      <c r="S347" s="41"/>
      <c r="T347" s="41"/>
      <c r="U347" s="41"/>
      <c r="V347" s="41"/>
      <c r="W347" s="41"/>
      <c r="X347" s="41"/>
      <c r="Y347" s="41"/>
      <c r="Z347" s="41"/>
      <c r="AA347" s="41"/>
      <c r="AB347" s="41"/>
      <c r="AC347" s="41"/>
      <c r="AD347" s="41"/>
      <c r="AE347" s="41"/>
      <c r="AF347" s="41"/>
      <c r="AG347" s="41"/>
      <c r="AH347" s="23"/>
      <c r="AI347" s="23"/>
      <c r="AJ347" s="23"/>
      <c r="AK347" s="23"/>
    </row>
    <row r="348" spans="1:37" ht="19.5" customHeight="1" x14ac:dyDescent="0.2">
      <c r="A348" s="23"/>
      <c r="B348" s="41"/>
      <c r="C348" s="41"/>
      <c r="D348" s="41"/>
      <c r="E348" s="41"/>
      <c r="F348" s="41"/>
      <c r="G348" s="41"/>
      <c r="H348" s="41"/>
      <c r="I348" s="41"/>
      <c r="J348" s="41"/>
      <c r="K348" s="41"/>
      <c r="L348" s="41"/>
      <c r="M348" s="41"/>
      <c r="N348" s="41"/>
      <c r="O348" s="41"/>
      <c r="P348" s="41"/>
      <c r="Q348" s="41"/>
      <c r="R348" s="41"/>
      <c r="S348" s="41"/>
      <c r="T348" s="41"/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F348" s="41"/>
      <c r="AG348" s="41"/>
      <c r="AH348" s="23"/>
      <c r="AI348" s="23"/>
      <c r="AJ348" s="23"/>
      <c r="AK348" s="23"/>
    </row>
    <row r="349" spans="1:37" ht="19.5" customHeight="1" x14ac:dyDescent="0.2">
      <c r="A349" s="23"/>
      <c r="B349" s="41"/>
      <c r="C349" s="41"/>
      <c r="D349" s="41"/>
      <c r="E349" s="41"/>
      <c r="F349" s="41"/>
      <c r="G349" s="41"/>
      <c r="H349" s="41"/>
      <c r="I349" s="41"/>
      <c r="J349" s="41"/>
      <c r="K349" s="41"/>
      <c r="L349" s="41"/>
      <c r="M349" s="41"/>
      <c r="N349" s="41"/>
      <c r="O349" s="41"/>
      <c r="P349" s="41"/>
      <c r="Q349" s="41"/>
      <c r="R349" s="41"/>
      <c r="S349" s="41"/>
      <c r="T349" s="41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F349" s="41"/>
      <c r="AG349" s="41"/>
      <c r="AH349" s="23"/>
      <c r="AI349" s="23"/>
      <c r="AJ349" s="23"/>
      <c r="AK349" s="23"/>
    </row>
    <row r="350" spans="1:37" ht="19.5" customHeight="1" x14ac:dyDescent="0.2">
      <c r="A350" s="23"/>
      <c r="B350" s="41"/>
      <c r="C350" s="41"/>
      <c r="D350" s="41"/>
      <c r="E350" s="41"/>
      <c r="F350" s="41"/>
      <c r="G350" s="41"/>
      <c r="H350" s="41"/>
      <c r="I350" s="41"/>
      <c r="J350" s="41"/>
      <c r="K350" s="41"/>
      <c r="L350" s="41"/>
      <c r="M350" s="41"/>
      <c r="N350" s="41"/>
      <c r="O350" s="41"/>
      <c r="P350" s="41"/>
      <c r="Q350" s="41"/>
      <c r="R350" s="41"/>
      <c r="S350" s="41"/>
      <c r="T350" s="41"/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F350" s="41"/>
      <c r="AG350" s="41"/>
      <c r="AH350" s="23"/>
      <c r="AI350" s="23"/>
      <c r="AJ350" s="23"/>
      <c r="AK350" s="23"/>
    </row>
    <row r="351" spans="1:37" ht="19.5" customHeight="1" x14ac:dyDescent="0.2">
      <c r="A351" s="23"/>
      <c r="B351" s="41"/>
      <c r="C351" s="41"/>
      <c r="D351" s="41"/>
      <c r="E351" s="41"/>
      <c r="F351" s="41"/>
      <c r="G351" s="41"/>
      <c r="H351" s="41"/>
      <c r="I351" s="41"/>
      <c r="J351" s="41"/>
      <c r="K351" s="41"/>
      <c r="L351" s="41"/>
      <c r="M351" s="41"/>
      <c r="N351" s="41"/>
      <c r="O351" s="41"/>
      <c r="P351" s="41"/>
      <c r="Q351" s="41"/>
      <c r="R351" s="41"/>
      <c r="S351" s="41"/>
      <c r="T351" s="41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F351" s="41"/>
      <c r="AG351" s="41"/>
      <c r="AH351" s="23"/>
      <c r="AI351" s="23"/>
      <c r="AJ351" s="23"/>
      <c r="AK351" s="23"/>
    </row>
    <row r="352" spans="1:37" ht="19.5" customHeight="1" x14ac:dyDescent="0.2">
      <c r="A352" s="23"/>
      <c r="B352" s="41"/>
      <c r="C352" s="41"/>
      <c r="D352" s="41"/>
      <c r="E352" s="41"/>
      <c r="F352" s="41"/>
      <c r="G352" s="41"/>
      <c r="H352" s="41"/>
      <c r="I352" s="41"/>
      <c r="J352" s="41"/>
      <c r="K352" s="41"/>
      <c r="L352" s="41"/>
      <c r="M352" s="41"/>
      <c r="N352" s="41"/>
      <c r="O352" s="41"/>
      <c r="P352" s="41"/>
      <c r="Q352" s="41"/>
      <c r="R352" s="41"/>
      <c r="S352" s="41"/>
      <c r="T352" s="41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F352" s="41"/>
      <c r="AG352" s="41"/>
      <c r="AH352" s="23"/>
      <c r="AI352" s="23"/>
      <c r="AJ352" s="23"/>
      <c r="AK352" s="23"/>
    </row>
    <row r="353" spans="1:37" ht="19.5" customHeight="1" x14ac:dyDescent="0.2">
      <c r="A353" s="23"/>
      <c r="B353" s="41"/>
      <c r="C353" s="41"/>
      <c r="D353" s="41"/>
      <c r="E353" s="41"/>
      <c r="F353" s="41"/>
      <c r="G353" s="41"/>
      <c r="H353" s="41"/>
      <c r="I353" s="41"/>
      <c r="J353" s="41"/>
      <c r="K353" s="41"/>
      <c r="L353" s="41"/>
      <c r="M353" s="41"/>
      <c r="N353" s="41"/>
      <c r="O353" s="41"/>
      <c r="P353" s="41"/>
      <c r="Q353" s="41"/>
      <c r="R353" s="41"/>
      <c r="S353" s="41"/>
      <c r="T353" s="41"/>
      <c r="U353" s="41"/>
      <c r="V353" s="41"/>
      <c r="W353" s="41"/>
      <c r="X353" s="41"/>
      <c r="Y353" s="41"/>
      <c r="Z353" s="41"/>
      <c r="AA353" s="41"/>
      <c r="AB353" s="41"/>
      <c r="AC353" s="41"/>
      <c r="AD353" s="41"/>
      <c r="AE353" s="41"/>
      <c r="AF353" s="41"/>
      <c r="AG353" s="41"/>
      <c r="AH353" s="23"/>
      <c r="AI353" s="23"/>
      <c r="AJ353" s="23"/>
      <c r="AK353" s="23"/>
    </row>
    <row r="354" spans="1:37" ht="19.5" customHeight="1" x14ac:dyDescent="0.2">
      <c r="A354" s="23"/>
      <c r="B354" s="41"/>
      <c r="C354" s="41"/>
      <c r="D354" s="41"/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23"/>
      <c r="AI354" s="23"/>
      <c r="AJ354" s="23"/>
      <c r="AK354" s="23"/>
    </row>
    <row r="355" spans="1:37" ht="19.5" customHeight="1" x14ac:dyDescent="0.2">
      <c r="A355" s="23"/>
      <c r="B355" s="41"/>
      <c r="C355" s="41"/>
      <c r="D355" s="41"/>
      <c r="E355" s="41"/>
      <c r="F355" s="41"/>
      <c r="G355" s="41"/>
      <c r="H355" s="41"/>
      <c r="I355" s="41"/>
      <c r="J355" s="41"/>
      <c r="K355" s="41"/>
      <c r="L355" s="41"/>
      <c r="M355" s="41"/>
      <c r="N355" s="41"/>
      <c r="O355" s="41"/>
      <c r="P355" s="41"/>
      <c r="Q355" s="41"/>
      <c r="R355" s="41"/>
      <c r="S355" s="41"/>
      <c r="T355" s="41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F355" s="41"/>
      <c r="AG355" s="41"/>
      <c r="AH355" s="23"/>
      <c r="AI355" s="23"/>
      <c r="AJ355" s="23"/>
      <c r="AK355" s="23"/>
    </row>
    <row r="356" spans="1:37" ht="19.5" customHeight="1" x14ac:dyDescent="0.2">
      <c r="A356" s="23"/>
      <c r="B356" s="41"/>
      <c r="C356" s="41"/>
      <c r="D356" s="41"/>
      <c r="E356" s="41"/>
      <c r="F356" s="41"/>
      <c r="G356" s="41"/>
      <c r="H356" s="41"/>
      <c r="I356" s="41"/>
      <c r="J356" s="41"/>
      <c r="K356" s="41"/>
      <c r="L356" s="41"/>
      <c r="M356" s="41"/>
      <c r="N356" s="41"/>
      <c r="O356" s="41"/>
      <c r="P356" s="41"/>
      <c r="Q356" s="41"/>
      <c r="R356" s="41"/>
      <c r="S356" s="41"/>
      <c r="T356" s="41"/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F356" s="41"/>
      <c r="AG356" s="41"/>
      <c r="AH356" s="23"/>
      <c r="AI356" s="23"/>
      <c r="AJ356" s="23"/>
      <c r="AK356" s="23"/>
    </row>
    <row r="357" spans="1:37" ht="19.5" customHeight="1" x14ac:dyDescent="0.2">
      <c r="A357" s="23"/>
      <c r="B357" s="41"/>
      <c r="C357" s="41"/>
      <c r="D357" s="41"/>
      <c r="E357" s="41"/>
      <c r="F357" s="41"/>
      <c r="G357" s="41"/>
      <c r="H357" s="41"/>
      <c r="I357" s="41"/>
      <c r="J357" s="41"/>
      <c r="K357" s="41"/>
      <c r="L357" s="41"/>
      <c r="M357" s="41"/>
      <c r="N357" s="41"/>
      <c r="O357" s="41"/>
      <c r="P357" s="41"/>
      <c r="Q357" s="41"/>
      <c r="R357" s="41"/>
      <c r="S357" s="41"/>
      <c r="T357" s="41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F357" s="41"/>
      <c r="AG357" s="41"/>
      <c r="AH357" s="23"/>
      <c r="AI357" s="23"/>
      <c r="AJ357" s="23"/>
      <c r="AK357" s="23"/>
    </row>
    <row r="358" spans="1:37" ht="19.5" customHeight="1" x14ac:dyDescent="0.2">
      <c r="A358" s="23"/>
      <c r="B358" s="41"/>
      <c r="C358" s="41"/>
      <c r="D358" s="41"/>
      <c r="E358" s="41"/>
      <c r="F358" s="41"/>
      <c r="G358" s="41"/>
      <c r="H358" s="41"/>
      <c r="I358" s="41"/>
      <c r="J358" s="41"/>
      <c r="K358" s="41"/>
      <c r="L358" s="41"/>
      <c r="M358" s="41"/>
      <c r="N358" s="41"/>
      <c r="O358" s="41"/>
      <c r="P358" s="41"/>
      <c r="Q358" s="41"/>
      <c r="R358" s="41"/>
      <c r="S358" s="41"/>
      <c r="T358" s="41"/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F358" s="41"/>
      <c r="AG358" s="41"/>
      <c r="AH358" s="23"/>
      <c r="AI358" s="23"/>
      <c r="AJ358" s="23"/>
      <c r="AK358" s="23"/>
    </row>
    <row r="359" spans="1:37" ht="19.5" customHeight="1" x14ac:dyDescent="0.2">
      <c r="A359" s="23"/>
      <c r="B359" s="41"/>
      <c r="C359" s="41"/>
      <c r="D359" s="41"/>
      <c r="E359" s="41"/>
      <c r="F359" s="41"/>
      <c r="G359" s="41"/>
      <c r="H359" s="41"/>
      <c r="I359" s="41"/>
      <c r="J359" s="41"/>
      <c r="K359" s="41"/>
      <c r="L359" s="41"/>
      <c r="M359" s="41"/>
      <c r="N359" s="41"/>
      <c r="O359" s="41"/>
      <c r="P359" s="41"/>
      <c r="Q359" s="41"/>
      <c r="R359" s="41"/>
      <c r="S359" s="41"/>
      <c r="T359" s="41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F359" s="41"/>
      <c r="AG359" s="41"/>
      <c r="AH359" s="23"/>
      <c r="AI359" s="23"/>
      <c r="AJ359" s="23"/>
      <c r="AK359" s="23"/>
    </row>
    <row r="360" spans="1:37" ht="19.5" customHeight="1" x14ac:dyDescent="0.2">
      <c r="A360" s="23"/>
      <c r="B360" s="41"/>
      <c r="C360" s="41"/>
      <c r="D360" s="41"/>
      <c r="E360" s="41"/>
      <c r="F360" s="41"/>
      <c r="G360" s="41"/>
      <c r="H360" s="41"/>
      <c r="I360" s="41"/>
      <c r="J360" s="41"/>
      <c r="K360" s="41"/>
      <c r="L360" s="41"/>
      <c r="M360" s="41"/>
      <c r="N360" s="41"/>
      <c r="O360" s="41"/>
      <c r="P360" s="41"/>
      <c r="Q360" s="41"/>
      <c r="R360" s="41"/>
      <c r="S360" s="41"/>
      <c r="T360" s="41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F360" s="41"/>
      <c r="AG360" s="41"/>
      <c r="AH360" s="23"/>
      <c r="AI360" s="23"/>
      <c r="AJ360" s="23"/>
      <c r="AK360" s="23"/>
    </row>
    <row r="361" spans="1:37" ht="19.5" customHeight="1" x14ac:dyDescent="0.2">
      <c r="A361" s="23"/>
      <c r="B361" s="41"/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23"/>
      <c r="AI361" s="23"/>
      <c r="AJ361" s="23"/>
      <c r="AK361" s="23"/>
    </row>
    <row r="362" spans="1:37" ht="19.5" customHeight="1" x14ac:dyDescent="0.2">
      <c r="A362" s="23"/>
      <c r="B362" s="41"/>
      <c r="C362" s="41"/>
      <c r="D362" s="41"/>
      <c r="E362" s="41"/>
      <c r="F362" s="41"/>
      <c r="G362" s="41"/>
      <c r="H362" s="41"/>
      <c r="I362" s="41"/>
      <c r="J362" s="41"/>
      <c r="K362" s="41"/>
      <c r="L362" s="41"/>
      <c r="M362" s="41"/>
      <c r="N362" s="41"/>
      <c r="O362" s="41"/>
      <c r="P362" s="41"/>
      <c r="Q362" s="41"/>
      <c r="R362" s="41"/>
      <c r="S362" s="41"/>
      <c r="T362" s="41"/>
      <c r="U362" s="41"/>
      <c r="V362" s="41"/>
      <c r="W362" s="41"/>
      <c r="X362" s="41"/>
      <c r="Y362" s="41"/>
      <c r="Z362" s="41"/>
      <c r="AA362" s="41"/>
      <c r="AB362" s="41"/>
      <c r="AC362" s="41"/>
      <c r="AD362" s="41"/>
      <c r="AE362" s="41"/>
      <c r="AF362" s="41"/>
      <c r="AG362" s="41"/>
      <c r="AH362" s="23"/>
      <c r="AI362" s="23"/>
      <c r="AJ362" s="23"/>
      <c r="AK362" s="23"/>
    </row>
    <row r="363" spans="1:37" ht="19.5" customHeight="1" x14ac:dyDescent="0.2">
      <c r="A363" s="23"/>
      <c r="B363" s="41"/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23"/>
      <c r="AI363" s="23"/>
      <c r="AJ363" s="23"/>
      <c r="AK363" s="23"/>
    </row>
    <row r="364" spans="1:37" ht="19.5" customHeight="1" x14ac:dyDescent="0.2">
      <c r="A364" s="23"/>
      <c r="B364" s="41"/>
      <c r="C364" s="41"/>
      <c r="D364" s="41"/>
      <c r="E364" s="41"/>
      <c r="F364" s="41"/>
      <c r="G364" s="41"/>
      <c r="H364" s="41"/>
      <c r="I364" s="41"/>
      <c r="J364" s="41"/>
      <c r="K364" s="41"/>
      <c r="L364" s="41"/>
      <c r="M364" s="41"/>
      <c r="N364" s="41"/>
      <c r="O364" s="41"/>
      <c r="P364" s="41"/>
      <c r="Q364" s="41"/>
      <c r="R364" s="41"/>
      <c r="S364" s="41"/>
      <c r="T364" s="41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F364" s="41"/>
      <c r="AG364" s="41"/>
      <c r="AH364" s="23"/>
      <c r="AI364" s="23"/>
      <c r="AJ364" s="23"/>
      <c r="AK364" s="23"/>
    </row>
    <row r="365" spans="1:37" ht="19.5" customHeight="1" x14ac:dyDescent="0.2">
      <c r="A365" s="23"/>
      <c r="B365" s="41"/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23"/>
      <c r="AI365" s="23"/>
      <c r="AJ365" s="23"/>
      <c r="AK365" s="23"/>
    </row>
    <row r="366" spans="1:37" ht="19.5" customHeight="1" x14ac:dyDescent="0.2">
      <c r="A366" s="23"/>
      <c r="B366" s="41"/>
      <c r="C366" s="41"/>
      <c r="D366" s="41"/>
      <c r="E366" s="41"/>
      <c r="F366" s="41"/>
      <c r="G366" s="41"/>
      <c r="H366" s="41"/>
      <c r="I366" s="41"/>
      <c r="J366" s="41"/>
      <c r="K366" s="41"/>
      <c r="L366" s="41"/>
      <c r="M366" s="41"/>
      <c r="N366" s="41"/>
      <c r="O366" s="41"/>
      <c r="P366" s="41"/>
      <c r="Q366" s="41"/>
      <c r="R366" s="41"/>
      <c r="S366" s="41"/>
      <c r="T366" s="41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F366" s="41"/>
      <c r="AG366" s="41"/>
      <c r="AH366" s="23"/>
      <c r="AI366" s="23"/>
      <c r="AJ366" s="23"/>
      <c r="AK366" s="23"/>
    </row>
    <row r="367" spans="1:37" ht="19.5" customHeight="1" x14ac:dyDescent="0.2">
      <c r="A367" s="23"/>
      <c r="B367" s="41"/>
      <c r="C367" s="41"/>
      <c r="D367" s="41"/>
      <c r="E367" s="41"/>
      <c r="F367" s="41"/>
      <c r="G367" s="41"/>
      <c r="H367" s="41"/>
      <c r="I367" s="41"/>
      <c r="J367" s="41"/>
      <c r="K367" s="41"/>
      <c r="L367" s="41"/>
      <c r="M367" s="41"/>
      <c r="N367" s="41"/>
      <c r="O367" s="41"/>
      <c r="P367" s="41"/>
      <c r="Q367" s="41"/>
      <c r="R367" s="41"/>
      <c r="S367" s="41"/>
      <c r="T367" s="41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F367" s="41"/>
      <c r="AG367" s="41"/>
      <c r="AH367" s="23"/>
      <c r="AI367" s="23"/>
      <c r="AJ367" s="23"/>
      <c r="AK367" s="23"/>
    </row>
    <row r="368" spans="1:37" ht="19.5" customHeight="1" x14ac:dyDescent="0.2">
      <c r="A368" s="23"/>
      <c r="B368" s="41"/>
      <c r="C368" s="41"/>
      <c r="D368" s="41"/>
      <c r="E368" s="41"/>
      <c r="F368" s="41"/>
      <c r="G368" s="41"/>
      <c r="H368" s="41"/>
      <c r="I368" s="41"/>
      <c r="J368" s="41"/>
      <c r="K368" s="41"/>
      <c r="L368" s="41"/>
      <c r="M368" s="41"/>
      <c r="N368" s="41"/>
      <c r="O368" s="41"/>
      <c r="P368" s="41"/>
      <c r="Q368" s="41"/>
      <c r="R368" s="41"/>
      <c r="S368" s="41"/>
      <c r="T368" s="41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F368" s="41"/>
      <c r="AG368" s="41"/>
      <c r="AH368" s="23"/>
      <c r="AI368" s="23"/>
      <c r="AJ368" s="23"/>
      <c r="AK368" s="23"/>
    </row>
    <row r="369" spans="1:37" ht="19.5" customHeight="1" x14ac:dyDescent="0.2">
      <c r="A369" s="23"/>
      <c r="B369" s="41"/>
      <c r="C369" s="41"/>
      <c r="D369" s="41"/>
      <c r="E369" s="41"/>
      <c r="F369" s="41"/>
      <c r="G369" s="41"/>
      <c r="H369" s="41"/>
      <c r="I369" s="41"/>
      <c r="J369" s="41"/>
      <c r="K369" s="41"/>
      <c r="L369" s="41"/>
      <c r="M369" s="41"/>
      <c r="N369" s="41"/>
      <c r="O369" s="41"/>
      <c r="P369" s="41"/>
      <c r="Q369" s="41"/>
      <c r="R369" s="41"/>
      <c r="S369" s="41"/>
      <c r="T369" s="41"/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F369" s="41"/>
      <c r="AG369" s="41"/>
      <c r="AH369" s="23"/>
      <c r="AI369" s="23"/>
      <c r="AJ369" s="23"/>
      <c r="AK369" s="23"/>
    </row>
    <row r="370" spans="1:37" ht="19.5" customHeight="1" x14ac:dyDescent="0.2">
      <c r="A370" s="23"/>
      <c r="B370" s="41"/>
      <c r="C370" s="41"/>
      <c r="D370" s="41"/>
      <c r="E370" s="41"/>
      <c r="F370" s="41"/>
      <c r="G370" s="41"/>
      <c r="H370" s="41"/>
      <c r="I370" s="41"/>
      <c r="J370" s="41"/>
      <c r="K370" s="41"/>
      <c r="L370" s="41"/>
      <c r="M370" s="41"/>
      <c r="N370" s="41"/>
      <c r="O370" s="41"/>
      <c r="P370" s="41"/>
      <c r="Q370" s="41"/>
      <c r="R370" s="41"/>
      <c r="S370" s="41"/>
      <c r="T370" s="4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F370" s="41"/>
      <c r="AG370" s="41"/>
      <c r="AH370" s="23"/>
      <c r="AI370" s="23"/>
      <c r="AJ370" s="23"/>
      <c r="AK370" s="23"/>
    </row>
    <row r="371" spans="1:37" ht="19.5" customHeight="1" x14ac:dyDescent="0.2">
      <c r="A371" s="23"/>
      <c r="B371" s="41"/>
      <c r="C371" s="41"/>
      <c r="D371" s="41"/>
      <c r="E371" s="41"/>
      <c r="F371" s="41"/>
      <c r="G371" s="41"/>
      <c r="H371" s="41"/>
      <c r="I371" s="41"/>
      <c r="J371" s="41"/>
      <c r="K371" s="41"/>
      <c r="L371" s="41"/>
      <c r="M371" s="41"/>
      <c r="N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F371" s="41"/>
      <c r="AG371" s="41"/>
      <c r="AH371" s="23"/>
      <c r="AI371" s="23"/>
      <c r="AJ371" s="23"/>
      <c r="AK371" s="23"/>
    </row>
    <row r="372" spans="1:37" ht="19.5" customHeight="1" x14ac:dyDescent="0.2">
      <c r="A372" s="23"/>
      <c r="B372" s="41"/>
      <c r="C372" s="41"/>
      <c r="D372" s="41"/>
      <c r="E372" s="41"/>
      <c r="F372" s="41"/>
      <c r="G372" s="41"/>
      <c r="H372" s="41"/>
      <c r="I372" s="41"/>
      <c r="J372" s="41"/>
      <c r="K372" s="41"/>
      <c r="L372" s="41"/>
      <c r="M372" s="41"/>
      <c r="N372" s="41"/>
      <c r="O372" s="41"/>
      <c r="P372" s="41"/>
      <c r="Q372" s="41"/>
      <c r="R372" s="41"/>
      <c r="S372" s="41"/>
      <c r="T372" s="41"/>
      <c r="U372" s="41"/>
      <c r="V372" s="41"/>
      <c r="W372" s="41"/>
      <c r="X372" s="41"/>
      <c r="Y372" s="41"/>
      <c r="Z372" s="41"/>
      <c r="AA372" s="41"/>
      <c r="AB372" s="41"/>
      <c r="AC372" s="41"/>
      <c r="AD372" s="41"/>
      <c r="AE372" s="41"/>
      <c r="AF372" s="41"/>
      <c r="AG372" s="41"/>
      <c r="AH372" s="23"/>
      <c r="AI372" s="23"/>
      <c r="AJ372" s="23"/>
      <c r="AK372" s="23"/>
    </row>
    <row r="373" spans="1:37" ht="19.5" customHeight="1" x14ac:dyDescent="0.2">
      <c r="A373" s="23"/>
      <c r="B373" s="41"/>
      <c r="C373" s="41"/>
      <c r="D373" s="41"/>
      <c r="E373" s="41"/>
      <c r="F373" s="41"/>
      <c r="G373" s="41"/>
      <c r="H373" s="41"/>
      <c r="I373" s="41"/>
      <c r="J373" s="41"/>
      <c r="K373" s="41"/>
      <c r="L373" s="41"/>
      <c r="M373" s="41"/>
      <c r="N373" s="41"/>
      <c r="O373" s="41"/>
      <c r="P373" s="41"/>
      <c r="Q373" s="41"/>
      <c r="R373" s="41"/>
      <c r="S373" s="41"/>
      <c r="T373" s="41"/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F373" s="41"/>
      <c r="AG373" s="41"/>
      <c r="AH373" s="23"/>
      <c r="AI373" s="23"/>
      <c r="AJ373" s="23"/>
      <c r="AK373" s="23"/>
    </row>
    <row r="374" spans="1:37" ht="19.5" customHeight="1" x14ac:dyDescent="0.2">
      <c r="A374" s="23"/>
      <c r="B374" s="41"/>
      <c r="C374" s="41"/>
      <c r="D374" s="41"/>
      <c r="E374" s="41"/>
      <c r="F374" s="41"/>
      <c r="G374" s="41"/>
      <c r="H374" s="41"/>
      <c r="I374" s="41"/>
      <c r="J374" s="41"/>
      <c r="K374" s="41"/>
      <c r="L374" s="41"/>
      <c r="M374" s="41"/>
      <c r="N374" s="41"/>
      <c r="O374" s="41"/>
      <c r="P374" s="41"/>
      <c r="Q374" s="41"/>
      <c r="R374" s="41"/>
      <c r="S374" s="41"/>
      <c r="T374" s="41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F374" s="41"/>
      <c r="AG374" s="41"/>
      <c r="AH374" s="23"/>
      <c r="AI374" s="23"/>
      <c r="AJ374" s="23"/>
      <c r="AK374" s="23"/>
    </row>
    <row r="375" spans="1:37" ht="19.5" customHeight="1" x14ac:dyDescent="0.2">
      <c r="A375" s="23"/>
      <c r="B375" s="41"/>
      <c r="C375" s="41"/>
      <c r="D375" s="41"/>
      <c r="E375" s="41"/>
      <c r="F375" s="41"/>
      <c r="G375" s="41"/>
      <c r="H375" s="41"/>
      <c r="I375" s="41"/>
      <c r="J375" s="41"/>
      <c r="K375" s="41"/>
      <c r="L375" s="41"/>
      <c r="M375" s="41"/>
      <c r="N375" s="41"/>
      <c r="O375" s="41"/>
      <c r="P375" s="41"/>
      <c r="Q375" s="41"/>
      <c r="R375" s="41"/>
      <c r="S375" s="41"/>
      <c r="T375" s="41"/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F375" s="41"/>
      <c r="AG375" s="41"/>
      <c r="AH375" s="23"/>
      <c r="AI375" s="23"/>
      <c r="AJ375" s="23"/>
      <c r="AK375" s="23"/>
    </row>
    <row r="376" spans="1:37" ht="19.5" customHeight="1" x14ac:dyDescent="0.2">
      <c r="A376" s="23"/>
      <c r="B376" s="41"/>
      <c r="C376" s="41"/>
      <c r="D376" s="41"/>
      <c r="E376" s="41"/>
      <c r="F376" s="41"/>
      <c r="G376" s="41"/>
      <c r="H376" s="41"/>
      <c r="I376" s="41"/>
      <c r="J376" s="41"/>
      <c r="K376" s="41"/>
      <c r="L376" s="41"/>
      <c r="M376" s="41"/>
      <c r="N376" s="41"/>
      <c r="O376" s="41"/>
      <c r="P376" s="41"/>
      <c r="Q376" s="41"/>
      <c r="R376" s="41"/>
      <c r="S376" s="41"/>
      <c r="T376" s="41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F376" s="41"/>
      <c r="AG376" s="41"/>
      <c r="AH376" s="23"/>
      <c r="AI376" s="23"/>
      <c r="AJ376" s="23"/>
      <c r="AK376" s="23"/>
    </row>
    <row r="377" spans="1:37" ht="19.5" customHeight="1" x14ac:dyDescent="0.2">
      <c r="A377" s="23"/>
      <c r="B377" s="41"/>
      <c r="C377" s="41"/>
      <c r="D377" s="41"/>
      <c r="E377" s="41"/>
      <c r="F377" s="41"/>
      <c r="G377" s="41"/>
      <c r="H377" s="41"/>
      <c r="I377" s="41"/>
      <c r="J377" s="41"/>
      <c r="K377" s="41"/>
      <c r="L377" s="41"/>
      <c r="M377" s="41"/>
      <c r="N377" s="41"/>
      <c r="O377" s="41"/>
      <c r="P377" s="41"/>
      <c r="Q377" s="41"/>
      <c r="R377" s="41"/>
      <c r="S377" s="41"/>
      <c r="T377" s="41"/>
      <c r="U377" s="41"/>
      <c r="V377" s="41"/>
      <c r="W377" s="41"/>
      <c r="X377" s="41"/>
      <c r="Y377" s="41"/>
      <c r="Z377" s="41"/>
      <c r="AA377" s="41"/>
      <c r="AB377" s="41"/>
      <c r="AC377" s="41"/>
      <c r="AD377" s="41"/>
      <c r="AE377" s="41"/>
      <c r="AF377" s="41"/>
      <c r="AG377" s="41"/>
      <c r="AH377" s="23"/>
      <c r="AI377" s="23"/>
      <c r="AJ377" s="23"/>
      <c r="AK377" s="23"/>
    </row>
    <row r="378" spans="1:37" ht="19.5" customHeight="1" x14ac:dyDescent="0.2">
      <c r="A378" s="23"/>
      <c r="B378" s="41"/>
      <c r="C378" s="41"/>
      <c r="D378" s="41"/>
      <c r="E378" s="41"/>
      <c r="F378" s="41"/>
      <c r="G378" s="41"/>
      <c r="H378" s="41"/>
      <c r="I378" s="41"/>
      <c r="J378" s="41"/>
      <c r="K378" s="41"/>
      <c r="L378" s="41"/>
      <c r="M378" s="41"/>
      <c r="N378" s="41"/>
      <c r="O378" s="41"/>
      <c r="P378" s="41"/>
      <c r="Q378" s="41"/>
      <c r="R378" s="41"/>
      <c r="S378" s="41"/>
      <c r="T378" s="41"/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F378" s="41"/>
      <c r="AG378" s="41"/>
      <c r="AH378" s="23"/>
      <c r="AI378" s="23"/>
      <c r="AJ378" s="23"/>
      <c r="AK378" s="23"/>
    </row>
    <row r="379" spans="1:37" ht="19.5" customHeight="1" x14ac:dyDescent="0.2">
      <c r="A379" s="23"/>
      <c r="B379" s="41"/>
      <c r="C379" s="41"/>
      <c r="D379" s="41"/>
      <c r="E379" s="41"/>
      <c r="F379" s="41"/>
      <c r="G379" s="41"/>
      <c r="H379" s="41"/>
      <c r="I379" s="41"/>
      <c r="J379" s="41"/>
      <c r="K379" s="41"/>
      <c r="L379" s="41"/>
      <c r="M379" s="41"/>
      <c r="N379" s="41"/>
      <c r="O379" s="41"/>
      <c r="P379" s="41"/>
      <c r="Q379" s="41"/>
      <c r="R379" s="41"/>
      <c r="S379" s="41"/>
      <c r="T379" s="4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F379" s="41"/>
      <c r="AG379" s="41"/>
      <c r="AH379" s="23"/>
      <c r="AI379" s="23"/>
      <c r="AJ379" s="23"/>
      <c r="AK379" s="23"/>
    </row>
    <row r="380" spans="1:37" ht="19.5" customHeight="1" x14ac:dyDescent="0.2">
      <c r="A380" s="23"/>
      <c r="B380" s="41"/>
      <c r="C380" s="41"/>
      <c r="D380" s="41"/>
      <c r="E380" s="41"/>
      <c r="F380" s="41"/>
      <c r="G380" s="41"/>
      <c r="H380" s="41"/>
      <c r="I380" s="41"/>
      <c r="J380" s="41"/>
      <c r="K380" s="41"/>
      <c r="L380" s="41"/>
      <c r="M380" s="41"/>
      <c r="N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  <c r="AF380" s="41"/>
      <c r="AG380" s="41"/>
      <c r="AH380" s="23"/>
      <c r="AI380" s="23"/>
      <c r="AJ380" s="23"/>
      <c r="AK380" s="23"/>
    </row>
    <row r="381" spans="1:37" ht="19.5" customHeight="1" x14ac:dyDescent="0.2">
      <c r="A381" s="23"/>
      <c r="B381" s="41"/>
      <c r="C381" s="41"/>
      <c r="D381" s="41"/>
      <c r="E381" s="41"/>
      <c r="F381" s="41"/>
      <c r="G381" s="41"/>
      <c r="H381" s="41"/>
      <c r="I381" s="41"/>
      <c r="J381" s="41"/>
      <c r="K381" s="41"/>
      <c r="L381" s="41"/>
      <c r="M381" s="41"/>
      <c r="N381" s="41"/>
      <c r="O381" s="41"/>
      <c r="P381" s="41"/>
      <c r="Q381" s="41"/>
      <c r="R381" s="41"/>
      <c r="S381" s="41"/>
      <c r="T381" s="41"/>
      <c r="U381" s="41"/>
      <c r="V381" s="41"/>
      <c r="W381" s="41"/>
      <c r="X381" s="41"/>
      <c r="Y381" s="41"/>
      <c r="Z381" s="41"/>
      <c r="AA381" s="41"/>
      <c r="AB381" s="41"/>
      <c r="AC381" s="41"/>
      <c r="AD381" s="41"/>
      <c r="AE381" s="41"/>
      <c r="AF381" s="41"/>
      <c r="AG381" s="41"/>
      <c r="AH381" s="23"/>
      <c r="AI381" s="23"/>
      <c r="AJ381" s="23"/>
      <c r="AK381" s="23"/>
    </row>
    <row r="382" spans="1:37" ht="19.5" customHeight="1" x14ac:dyDescent="0.2">
      <c r="A382" s="23"/>
      <c r="B382" s="41"/>
      <c r="C382" s="41"/>
      <c r="D382" s="41"/>
      <c r="E382" s="41"/>
      <c r="F382" s="41"/>
      <c r="G382" s="41"/>
      <c r="H382" s="41"/>
      <c r="I382" s="41"/>
      <c r="J382" s="41"/>
      <c r="K382" s="41"/>
      <c r="L382" s="41"/>
      <c r="M382" s="41"/>
      <c r="N382" s="41"/>
      <c r="O382" s="41"/>
      <c r="P382" s="41"/>
      <c r="Q382" s="41"/>
      <c r="R382" s="41"/>
      <c r="S382" s="41"/>
      <c r="T382" s="41"/>
      <c r="U382" s="41"/>
      <c r="V382" s="41"/>
      <c r="W382" s="41"/>
      <c r="X382" s="41"/>
      <c r="Y382" s="41"/>
      <c r="Z382" s="41"/>
      <c r="AA382" s="41"/>
      <c r="AB382" s="41"/>
      <c r="AC382" s="41"/>
      <c r="AD382" s="41"/>
      <c r="AE382" s="41"/>
      <c r="AF382" s="41"/>
      <c r="AG382" s="41"/>
      <c r="AH382" s="23"/>
      <c r="AI382" s="23"/>
      <c r="AJ382" s="23"/>
      <c r="AK382" s="23"/>
    </row>
    <row r="383" spans="1:37" ht="19.5" customHeight="1" x14ac:dyDescent="0.2">
      <c r="A383" s="23"/>
      <c r="B383" s="41"/>
      <c r="C383" s="41"/>
      <c r="D383" s="41"/>
      <c r="E383" s="41"/>
      <c r="F383" s="41"/>
      <c r="G383" s="41"/>
      <c r="H383" s="41"/>
      <c r="I383" s="41"/>
      <c r="J383" s="41"/>
      <c r="K383" s="41"/>
      <c r="L383" s="41"/>
      <c r="M383" s="41"/>
      <c r="N383" s="41"/>
      <c r="O383" s="41"/>
      <c r="P383" s="41"/>
      <c r="Q383" s="41"/>
      <c r="R383" s="41"/>
      <c r="S383" s="41"/>
      <c r="T383" s="41"/>
      <c r="U383" s="41"/>
      <c r="V383" s="41"/>
      <c r="W383" s="41"/>
      <c r="X383" s="41"/>
      <c r="Y383" s="41"/>
      <c r="Z383" s="41"/>
      <c r="AA383" s="41"/>
      <c r="AB383" s="41"/>
      <c r="AC383" s="41"/>
      <c r="AD383" s="41"/>
      <c r="AE383" s="41"/>
      <c r="AF383" s="41"/>
      <c r="AG383" s="41"/>
      <c r="AH383" s="23"/>
      <c r="AI383" s="23"/>
      <c r="AJ383" s="23"/>
      <c r="AK383" s="23"/>
    </row>
    <row r="384" spans="1:37" ht="19.5" customHeight="1" x14ac:dyDescent="0.2">
      <c r="A384" s="23"/>
      <c r="B384" s="41"/>
      <c r="C384" s="41"/>
      <c r="D384" s="41"/>
      <c r="E384" s="41"/>
      <c r="F384" s="41"/>
      <c r="G384" s="41"/>
      <c r="H384" s="41"/>
      <c r="I384" s="41"/>
      <c r="J384" s="41"/>
      <c r="K384" s="41"/>
      <c r="L384" s="41"/>
      <c r="M384" s="41"/>
      <c r="N384" s="41"/>
      <c r="O384" s="41"/>
      <c r="P384" s="41"/>
      <c r="Q384" s="41"/>
      <c r="R384" s="41"/>
      <c r="S384" s="41"/>
      <c r="T384" s="41"/>
      <c r="U384" s="41"/>
      <c r="V384" s="41"/>
      <c r="W384" s="41"/>
      <c r="X384" s="41"/>
      <c r="Y384" s="41"/>
      <c r="Z384" s="41"/>
      <c r="AA384" s="41"/>
      <c r="AB384" s="41"/>
      <c r="AC384" s="41"/>
      <c r="AD384" s="41"/>
      <c r="AE384" s="41"/>
      <c r="AF384" s="41"/>
      <c r="AG384" s="41"/>
      <c r="AH384" s="23"/>
      <c r="AI384" s="23"/>
      <c r="AJ384" s="23"/>
      <c r="AK384" s="23"/>
    </row>
    <row r="385" spans="1:37" ht="19.5" customHeight="1" x14ac:dyDescent="0.2">
      <c r="A385" s="23"/>
      <c r="B385" s="41"/>
      <c r="C385" s="41"/>
      <c r="D385" s="41"/>
      <c r="E385" s="41"/>
      <c r="F385" s="41"/>
      <c r="G385" s="41"/>
      <c r="H385" s="41"/>
      <c r="I385" s="41"/>
      <c r="J385" s="41"/>
      <c r="K385" s="41"/>
      <c r="L385" s="41"/>
      <c r="M385" s="41"/>
      <c r="N385" s="41"/>
      <c r="O385" s="41"/>
      <c r="P385" s="41"/>
      <c r="Q385" s="41"/>
      <c r="R385" s="41"/>
      <c r="S385" s="41"/>
      <c r="T385" s="41"/>
      <c r="U385" s="41"/>
      <c r="V385" s="41"/>
      <c r="W385" s="41"/>
      <c r="X385" s="41"/>
      <c r="Y385" s="41"/>
      <c r="Z385" s="41"/>
      <c r="AA385" s="41"/>
      <c r="AB385" s="41"/>
      <c r="AC385" s="41"/>
      <c r="AD385" s="41"/>
      <c r="AE385" s="41"/>
      <c r="AF385" s="41"/>
      <c r="AG385" s="41"/>
      <c r="AH385" s="23"/>
      <c r="AI385" s="23"/>
      <c r="AJ385" s="23"/>
      <c r="AK385" s="23"/>
    </row>
    <row r="386" spans="1:37" ht="19.5" customHeight="1" x14ac:dyDescent="0.2">
      <c r="A386" s="23"/>
      <c r="B386" s="41"/>
      <c r="C386" s="41"/>
      <c r="D386" s="41"/>
      <c r="E386" s="41"/>
      <c r="F386" s="41"/>
      <c r="G386" s="41"/>
      <c r="H386" s="41"/>
      <c r="I386" s="41"/>
      <c r="J386" s="41"/>
      <c r="K386" s="41"/>
      <c r="L386" s="41"/>
      <c r="M386" s="41"/>
      <c r="N386" s="41"/>
      <c r="O386" s="41"/>
      <c r="P386" s="41"/>
      <c r="Q386" s="41"/>
      <c r="R386" s="41"/>
      <c r="S386" s="41"/>
      <c r="T386" s="41"/>
      <c r="U386" s="41"/>
      <c r="V386" s="41"/>
      <c r="W386" s="41"/>
      <c r="X386" s="41"/>
      <c r="Y386" s="41"/>
      <c r="Z386" s="41"/>
      <c r="AA386" s="41"/>
      <c r="AB386" s="41"/>
      <c r="AC386" s="41"/>
      <c r="AD386" s="41"/>
      <c r="AE386" s="41"/>
      <c r="AF386" s="41"/>
      <c r="AG386" s="41"/>
      <c r="AH386" s="23"/>
      <c r="AI386" s="23"/>
      <c r="AJ386" s="23"/>
      <c r="AK386" s="23"/>
    </row>
    <row r="387" spans="1:37" ht="19.5" customHeight="1" x14ac:dyDescent="0.2">
      <c r="A387" s="23"/>
      <c r="B387" s="41"/>
      <c r="C387" s="41"/>
      <c r="D387" s="41"/>
      <c r="E387" s="41"/>
      <c r="F387" s="41"/>
      <c r="G387" s="41"/>
      <c r="H387" s="41"/>
      <c r="I387" s="41"/>
      <c r="J387" s="41"/>
      <c r="K387" s="41"/>
      <c r="L387" s="41"/>
      <c r="M387" s="41"/>
      <c r="N387" s="41"/>
      <c r="O387" s="41"/>
      <c r="P387" s="41"/>
      <c r="Q387" s="41"/>
      <c r="R387" s="41"/>
      <c r="S387" s="41"/>
      <c r="T387" s="41"/>
      <c r="U387" s="41"/>
      <c r="V387" s="41"/>
      <c r="W387" s="41"/>
      <c r="X387" s="41"/>
      <c r="Y387" s="41"/>
      <c r="Z387" s="41"/>
      <c r="AA387" s="41"/>
      <c r="AB387" s="41"/>
      <c r="AC387" s="41"/>
      <c r="AD387" s="41"/>
      <c r="AE387" s="41"/>
      <c r="AF387" s="41"/>
      <c r="AG387" s="41"/>
      <c r="AH387" s="23"/>
      <c r="AI387" s="23"/>
      <c r="AJ387" s="23"/>
      <c r="AK387" s="23"/>
    </row>
    <row r="388" spans="1:37" ht="19.5" customHeight="1" x14ac:dyDescent="0.2">
      <c r="A388" s="23"/>
      <c r="B388" s="41"/>
      <c r="C388" s="41"/>
      <c r="D388" s="41"/>
      <c r="E388" s="41"/>
      <c r="F388" s="41"/>
      <c r="G388" s="41"/>
      <c r="H388" s="41"/>
      <c r="I388" s="41"/>
      <c r="J388" s="41"/>
      <c r="K388" s="41"/>
      <c r="L388" s="41"/>
      <c r="M388" s="41"/>
      <c r="N388" s="41"/>
      <c r="O388" s="41"/>
      <c r="P388" s="41"/>
      <c r="Q388" s="41"/>
      <c r="R388" s="41"/>
      <c r="S388" s="41"/>
      <c r="T388" s="41"/>
      <c r="U388" s="41"/>
      <c r="V388" s="41"/>
      <c r="W388" s="41"/>
      <c r="X388" s="41"/>
      <c r="Y388" s="41"/>
      <c r="Z388" s="41"/>
      <c r="AA388" s="41"/>
      <c r="AB388" s="41"/>
      <c r="AC388" s="41"/>
      <c r="AD388" s="41"/>
      <c r="AE388" s="41"/>
      <c r="AF388" s="41"/>
      <c r="AG388" s="41"/>
      <c r="AH388" s="23"/>
      <c r="AI388" s="23"/>
      <c r="AJ388" s="23"/>
      <c r="AK388" s="23"/>
    </row>
    <row r="389" spans="1:37" ht="19.5" customHeight="1" x14ac:dyDescent="0.2">
      <c r="A389" s="23"/>
      <c r="B389" s="41"/>
      <c r="C389" s="41"/>
      <c r="D389" s="41"/>
      <c r="E389" s="41"/>
      <c r="F389" s="41"/>
      <c r="G389" s="41"/>
      <c r="H389" s="41"/>
      <c r="I389" s="41"/>
      <c r="J389" s="41"/>
      <c r="K389" s="41"/>
      <c r="L389" s="41"/>
      <c r="M389" s="41"/>
      <c r="N389" s="41"/>
      <c r="O389" s="41"/>
      <c r="P389" s="41"/>
      <c r="Q389" s="41"/>
      <c r="R389" s="41"/>
      <c r="S389" s="41"/>
      <c r="T389" s="41"/>
      <c r="U389" s="41"/>
      <c r="V389" s="41"/>
      <c r="W389" s="41"/>
      <c r="X389" s="41"/>
      <c r="Y389" s="41"/>
      <c r="Z389" s="41"/>
      <c r="AA389" s="41"/>
      <c r="AB389" s="41"/>
      <c r="AC389" s="41"/>
      <c r="AD389" s="41"/>
      <c r="AE389" s="41"/>
      <c r="AF389" s="41"/>
      <c r="AG389" s="41"/>
      <c r="AH389" s="23"/>
      <c r="AI389" s="23"/>
      <c r="AJ389" s="23"/>
      <c r="AK389" s="23"/>
    </row>
    <row r="390" spans="1:37" ht="19.5" customHeight="1" x14ac:dyDescent="0.2">
      <c r="A390" s="23"/>
      <c r="B390" s="41"/>
      <c r="C390" s="41"/>
      <c r="D390" s="41"/>
      <c r="E390" s="41"/>
      <c r="F390" s="41"/>
      <c r="G390" s="41"/>
      <c r="H390" s="41"/>
      <c r="I390" s="41"/>
      <c r="J390" s="41"/>
      <c r="K390" s="41"/>
      <c r="L390" s="41"/>
      <c r="M390" s="41"/>
      <c r="N390" s="41"/>
      <c r="O390" s="41"/>
      <c r="P390" s="41"/>
      <c r="Q390" s="41"/>
      <c r="R390" s="41"/>
      <c r="S390" s="41"/>
      <c r="T390" s="41"/>
      <c r="U390" s="41"/>
      <c r="V390" s="41"/>
      <c r="W390" s="41"/>
      <c r="X390" s="41"/>
      <c r="Y390" s="41"/>
      <c r="Z390" s="41"/>
      <c r="AA390" s="41"/>
      <c r="AB390" s="41"/>
      <c r="AC390" s="41"/>
      <c r="AD390" s="41"/>
      <c r="AE390" s="41"/>
      <c r="AF390" s="41"/>
      <c r="AG390" s="41"/>
      <c r="AH390" s="23"/>
      <c r="AI390" s="23"/>
      <c r="AJ390" s="23"/>
      <c r="AK390" s="23"/>
    </row>
    <row r="391" spans="1:37" ht="19.5" customHeight="1" x14ac:dyDescent="0.2">
      <c r="A391" s="23"/>
      <c r="B391" s="41"/>
      <c r="C391" s="41"/>
      <c r="D391" s="41"/>
      <c r="E391" s="41"/>
      <c r="F391" s="41"/>
      <c r="G391" s="41"/>
      <c r="H391" s="41"/>
      <c r="I391" s="41"/>
      <c r="J391" s="41"/>
      <c r="K391" s="41"/>
      <c r="L391" s="41"/>
      <c r="M391" s="41"/>
      <c r="N391" s="41"/>
      <c r="O391" s="41"/>
      <c r="P391" s="41"/>
      <c r="Q391" s="41"/>
      <c r="R391" s="41"/>
      <c r="S391" s="41"/>
      <c r="T391" s="41"/>
      <c r="U391" s="41"/>
      <c r="V391" s="41"/>
      <c r="W391" s="41"/>
      <c r="X391" s="41"/>
      <c r="Y391" s="41"/>
      <c r="Z391" s="41"/>
      <c r="AA391" s="41"/>
      <c r="AB391" s="41"/>
      <c r="AC391" s="41"/>
      <c r="AD391" s="41"/>
      <c r="AE391" s="41"/>
      <c r="AF391" s="41"/>
      <c r="AG391" s="41"/>
      <c r="AH391" s="23"/>
      <c r="AI391" s="23"/>
      <c r="AJ391" s="23"/>
      <c r="AK391" s="23"/>
    </row>
    <row r="392" spans="1:37" ht="19.5" customHeight="1" x14ac:dyDescent="0.2">
      <c r="A392" s="23"/>
      <c r="B392" s="41"/>
      <c r="C392" s="41"/>
      <c r="D392" s="41"/>
      <c r="E392" s="41"/>
      <c r="F392" s="41"/>
      <c r="G392" s="41"/>
      <c r="H392" s="41"/>
      <c r="I392" s="41"/>
      <c r="J392" s="41"/>
      <c r="K392" s="41"/>
      <c r="L392" s="41"/>
      <c r="M392" s="41"/>
      <c r="N392" s="41"/>
      <c r="O392" s="41"/>
      <c r="P392" s="41"/>
      <c r="Q392" s="41"/>
      <c r="R392" s="41"/>
      <c r="S392" s="41"/>
      <c r="T392" s="41"/>
      <c r="U392" s="41"/>
      <c r="V392" s="41"/>
      <c r="W392" s="41"/>
      <c r="X392" s="41"/>
      <c r="Y392" s="41"/>
      <c r="Z392" s="41"/>
      <c r="AA392" s="41"/>
      <c r="AB392" s="41"/>
      <c r="AC392" s="41"/>
      <c r="AD392" s="41"/>
      <c r="AE392" s="41"/>
      <c r="AF392" s="41"/>
      <c r="AG392" s="41"/>
      <c r="AH392" s="23"/>
      <c r="AI392" s="23"/>
      <c r="AJ392" s="23"/>
      <c r="AK392" s="23"/>
    </row>
    <row r="393" spans="1:37" ht="19.5" customHeight="1" x14ac:dyDescent="0.2">
      <c r="A393" s="23"/>
      <c r="B393" s="41"/>
      <c r="C393" s="41"/>
      <c r="D393" s="41"/>
      <c r="E393" s="41"/>
      <c r="F393" s="41"/>
      <c r="G393" s="41"/>
      <c r="H393" s="41"/>
      <c r="I393" s="41"/>
      <c r="J393" s="41"/>
      <c r="K393" s="41"/>
      <c r="L393" s="41"/>
      <c r="M393" s="41"/>
      <c r="N393" s="41"/>
      <c r="O393" s="41"/>
      <c r="P393" s="41"/>
      <c r="Q393" s="41"/>
      <c r="R393" s="41"/>
      <c r="S393" s="41"/>
      <c r="T393" s="41"/>
      <c r="U393" s="41"/>
      <c r="V393" s="41"/>
      <c r="W393" s="41"/>
      <c r="X393" s="41"/>
      <c r="Y393" s="41"/>
      <c r="Z393" s="41"/>
      <c r="AA393" s="41"/>
      <c r="AB393" s="41"/>
      <c r="AC393" s="41"/>
      <c r="AD393" s="41"/>
      <c r="AE393" s="41"/>
      <c r="AF393" s="41"/>
      <c r="AG393" s="41"/>
      <c r="AH393" s="23"/>
      <c r="AI393" s="23"/>
      <c r="AJ393" s="23"/>
      <c r="AK393" s="23"/>
    </row>
    <row r="394" spans="1:37" ht="19.5" customHeight="1" x14ac:dyDescent="0.2">
      <c r="A394" s="23"/>
      <c r="B394" s="41"/>
      <c r="C394" s="41"/>
      <c r="D394" s="41"/>
      <c r="E394" s="41"/>
      <c r="F394" s="41"/>
      <c r="G394" s="41"/>
      <c r="H394" s="41"/>
      <c r="I394" s="41"/>
      <c r="J394" s="41"/>
      <c r="K394" s="41"/>
      <c r="L394" s="41"/>
      <c r="M394" s="41"/>
      <c r="N394" s="41"/>
      <c r="O394" s="41"/>
      <c r="P394" s="41"/>
      <c r="Q394" s="41"/>
      <c r="R394" s="41"/>
      <c r="S394" s="41"/>
      <c r="T394" s="41"/>
      <c r="U394" s="41"/>
      <c r="V394" s="41"/>
      <c r="W394" s="41"/>
      <c r="X394" s="41"/>
      <c r="Y394" s="41"/>
      <c r="Z394" s="41"/>
      <c r="AA394" s="41"/>
      <c r="AB394" s="41"/>
      <c r="AC394" s="41"/>
      <c r="AD394" s="41"/>
      <c r="AE394" s="41"/>
      <c r="AF394" s="41"/>
      <c r="AG394" s="41"/>
      <c r="AH394" s="23"/>
      <c r="AI394" s="23"/>
      <c r="AJ394" s="23"/>
      <c r="AK394" s="23"/>
    </row>
    <row r="395" spans="1:37" ht="19.5" customHeight="1" x14ac:dyDescent="0.2">
      <c r="A395" s="23"/>
      <c r="B395" s="41"/>
      <c r="C395" s="41"/>
      <c r="D395" s="41"/>
      <c r="E395" s="41"/>
      <c r="F395" s="41"/>
      <c r="G395" s="41"/>
      <c r="H395" s="41"/>
      <c r="I395" s="41"/>
      <c r="J395" s="41"/>
      <c r="K395" s="41"/>
      <c r="L395" s="41"/>
      <c r="M395" s="41"/>
      <c r="N395" s="41"/>
      <c r="O395" s="41"/>
      <c r="P395" s="41"/>
      <c r="Q395" s="41"/>
      <c r="R395" s="41"/>
      <c r="S395" s="41"/>
      <c r="T395" s="41"/>
      <c r="U395" s="41"/>
      <c r="V395" s="41"/>
      <c r="W395" s="41"/>
      <c r="X395" s="41"/>
      <c r="Y395" s="41"/>
      <c r="Z395" s="41"/>
      <c r="AA395" s="41"/>
      <c r="AB395" s="41"/>
      <c r="AC395" s="41"/>
      <c r="AD395" s="41"/>
      <c r="AE395" s="41"/>
      <c r="AF395" s="41"/>
      <c r="AG395" s="41"/>
      <c r="AH395" s="23"/>
      <c r="AI395" s="23"/>
      <c r="AJ395" s="23"/>
      <c r="AK395" s="23"/>
    </row>
    <row r="396" spans="1:37" ht="19.5" customHeight="1" x14ac:dyDescent="0.2">
      <c r="A396" s="23"/>
      <c r="B396" s="41"/>
      <c r="C396" s="41"/>
      <c r="D396" s="41"/>
      <c r="E396" s="41"/>
      <c r="F396" s="41"/>
      <c r="G396" s="41"/>
      <c r="H396" s="41"/>
      <c r="I396" s="41"/>
      <c r="J396" s="41"/>
      <c r="K396" s="41"/>
      <c r="L396" s="41"/>
      <c r="M396" s="41"/>
      <c r="N396" s="41"/>
      <c r="O396" s="41"/>
      <c r="P396" s="41"/>
      <c r="Q396" s="41"/>
      <c r="R396" s="41"/>
      <c r="S396" s="41"/>
      <c r="T396" s="41"/>
      <c r="U396" s="41"/>
      <c r="V396" s="41"/>
      <c r="W396" s="41"/>
      <c r="X396" s="41"/>
      <c r="Y396" s="41"/>
      <c r="Z396" s="41"/>
      <c r="AA396" s="41"/>
      <c r="AB396" s="41"/>
      <c r="AC396" s="41"/>
      <c r="AD396" s="41"/>
      <c r="AE396" s="41"/>
      <c r="AF396" s="41"/>
      <c r="AG396" s="41"/>
      <c r="AH396" s="23"/>
      <c r="AI396" s="23"/>
      <c r="AJ396" s="23"/>
      <c r="AK396" s="23"/>
    </row>
    <row r="397" spans="1:37" ht="19.5" customHeight="1" x14ac:dyDescent="0.2">
      <c r="A397" s="23"/>
      <c r="B397" s="41"/>
      <c r="C397" s="41"/>
      <c r="D397" s="41"/>
      <c r="E397" s="41"/>
      <c r="F397" s="41"/>
      <c r="G397" s="41"/>
      <c r="H397" s="41"/>
      <c r="I397" s="41"/>
      <c r="J397" s="41"/>
      <c r="K397" s="41"/>
      <c r="L397" s="41"/>
      <c r="M397" s="41"/>
      <c r="N397" s="41"/>
      <c r="O397" s="41"/>
      <c r="P397" s="41"/>
      <c r="Q397" s="41"/>
      <c r="R397" s="41"/>
      <c r="S397" s="41"/>
      <c r="T397" s="41"/>
      <c r="U397" s="41"/>
      <c r="V397" s="41"/>
      <c r="W397" s="41"/>
      <c r="X397" s="41"/>
      <c r="Y397" s="41"/>
      <c r="Z397" s="41"/>
      <c r="AA397" s="41"/>
      <c r="AB397" s="41"/>
      <c r="AC397" s="41"/>
      <c r="AD397" s="41"/>
      <c r="AE397" s="41"/>
      <c r="AF397" s="41"/>
      <c r="AG397" s="41"/>
      <c r="AH397" s="23"/>
      <c r="AI397" s="23"/>
      <c r="AJ397" s="23"/>
      <c r="AK397" s="23"/>
    </row>
    <row r="398" spans="1:37" ht="19.5" customHeight="1" x14ac:dyDescent="0.2">
      <c r="A398" s="23"/>
      <c r="B398" s="41"/>
      <c r="C398" s="41"/>
      <c r="D398" s="41"/>
      <c r="E398" s="41"/>
      <c r="F398" s="41"/>
      <c r="G398" s="41"/>
      <c r="H398" s="41"/>
      <c r="I398" s="41"/>
      <c r="J398" s="41"/>
      <c r="K398" s="41"/>
      <c r="L398" s="41"/>
      <c r="M398" s="41"/>
      <c r="N398" s="41"/>
      <c r="O398" s="41"/>
      <c r="P398" s="41"/>
      <c r="Q398" s="41"/>
      <c r="R398" s="41"/>
      <c r="S398" s="41"/>
      <c r="T398" s="41"/>
      <c r="U398" s="41"/>
      <c r="V398" s="41"/>
      <c r="W398" s="41"/>
      <c r="X398" s="41"/>
      <c r="Y398" s="41"/>
      <c r="Z398" s="41"/>
      <c r="AA398" s="41"/>
      <c r="AB398" s="41"/>
      <c r="AC398" s="41"/>
      <c r="AD398" s="41"/>
      <c r="AE398" s="41"/>
      <c r="AF398" s="41"/>
      <c r="AG398" s="41"/>
      <c r="AH398" s="23"/>
      <c r="AI398" s="23"/>
      <c r="AJ398" s="23"/>
      <c r="AK398" s="23"/>
    </row>
    <row r="399" spans="1:37" ht="19.5" customHeight="1" x14ac:dyDescent="0.2">
      <c r="A399" s="23"/>
      <c r="B399" s="41"/>
      <c r="C399" s="41"/>
      <c r="D399" s="41"/>
      <c r="E399" s="41"/>
      <c r="F399" s="41"/>
      <c r="G399" s="41"/>
      <c r="H399" s="41"/>
      <c r="I399" s="41"/>
      <c r="J399" s="41"/>
      <c r="K399" s="41"/>
      <c r="L399" s="41"/>
      <c r="M399" s="41"/>
      <c r="N399" s="41"/>
      <c r="O399" s="41"/>
      <c r="P399" s="41"/>
      <c r="Q399" s="41"/>
      <c r="R399" s="41"/>
      <c r="S399" s="41"/>
      <c r="T399" s="41"/>
      <c r="U399" s="41"/>
      <c r="V399" s="41"/>
      <c r="W399" s="41"/>
      <c r="X399" s="41"/>
      <c r="Y399" s="41"/>
      <c r="Z399" s="41"/>
      <c r="AA399" s="41"/>
      <c r="AB399" s="41"/>
      <c r="AC399" s="41"/>
      <c r="AD399" s="41"/>
      <c r="AE399" s="41"/>
      <c r="AF399" s="41"/>
      <c r="AG399" s="41"/>
      <c r="AH399" s="23"/>
      <c r="AI399" s="23"/>
      <c r="AJ399" s="23"/>
      <c r="AK399" s="23"/>
    </row>
    <row r="400" spans="1:37" ht="19.5" customHeight="1" x14ac:dyDescent="0.2">
      <c r="A400" s="23"/>
      <c r="B400" s="41"/>
      <c r="C400" s="41"/>
      <c r="D400" s="41"/>
      <c r="E400" s="41"/>
      <c r="F400" s="41"/>
      <c r="G400" s="41"/>
      <c r="H400" s="41"/>
      <c r="I400" s="41"/>
      <c r="J400" s="41"/>
      <c r="K400" s="41"/>
      <c r="L400" s="41"/>
      <c r="M400" s="41"/>
      <c r="N400" s="41"/>
      <c r="O400" s="41"/>
      <c r="P400" s="41"/>
      <c r="Q400" s="41"/>
      <c r="R400" s="41"/>
      <c r="S400" s="41"/>
      <c r="T400" s="41"/>
      <c r="U400" s="41"/>
      <c r="V400" s="41"/>
      <c r="W400" s="41"/>
      <c r="X400" s="41"/>
      <c r="Y400" s="41"/>
      <c r="Z400" s="41"/>
      <c r="AA400" s="41"/>
      <c r="AB400" s="41"/>
      <c r="AC400" s="41"/>
      <c r="AD400" s="41"/>
      <c r="AE400" s="41"/>
      <c r="AF400" s="41"/>
      <c r="AG400" s="41"/>
      <c r="AH400" s="23"/>
      <c r="AI400" s="23"/>
      <c r="AJ400" s="23"/>
      <c r="AK400" s="23"/>
    </row>
    <row r="401" spans="1:37" ht="19.5" customHeight="1" x14ac:dyDescent="0.2">
      <c r="A401" s="23"/>
      <c r="B401" s="41"/>
      <c r="C401" s="41"/>
      <c r="D401" s="41"/>
      <c r="E401" s="41"/>
      <c r="F401" s="41"/>
      <c r="G401" s="41"/>
      <c r="H401" s="41"/>
      <c r="I401" s="41"/>
      <c r="J401" s="41"/>
      <c r="K401" s="41"/>
      <c r="L401" s="41"/>
      <c r="M401" s="41"/>
      <c r="N401" s="41"/>
      <c r="O401" s="41"/>
      <c r="P401" s="41"/>
      <c r="Q401" s="41"/>
      <c r="R401" s="41"/>
      <c r="S401" s="41"/>
      <c r="T401" s="41"/>
      <c r="U401" s="41"/>
      <c r="V401" s="41"/>
      <c r="W401" s="41"/>
      <c r="X401" s="41"/>
      <c r="Y401" s="41"/>
      <c r="Z401" s="41"/>
      <c r="AA401" s="41"/>
      <c r="AB401" s="41"/>
      <c r="AC401" s="41"/>
      <c r="AD401" s="41"/>
      <c r="AE401" s="41"/>
      <c r="AF401" s="41"/>
      <c r="AG401" s="41"/>
      <c r="AH401" s="23"/>
      <c r="AI401" s="23"/>
      <c r="AJ401" s="23"/>
      <c r="AK401" s="23"/>
    </row>
    <row r="402" spans="1:37" ht="19.5" customHeight="1" x14ac:dyDescent="0.2">
      <c r="A402" s="23"/>
      <c r="B402" s="41"/>
      <c r="C402" s="41"/>
      <c r="D402" s="41"/>
      <c r="E402" s="41"/>
      <c r="F402" s="41"/>
      <c r="G402" s="41"/>
      <c r="H402" s="41"/>
      <c r="I402" s="41"/>
      <c r="J402" s="41"/>
      <c r="K402" s="41"/>
      <c r="L402" s="41"/>
      <c r="M402" s="41"/>
      <c r="N402" s="41"/>
      <c r="O402" s="41"/>
      <c r="P402" s="41"/>
      <c r="Q402" s="41"/>
      <c r="R402" s="41"/>
      <c r="S402" s="41"/>
      <c r="T402" s="41"/>
      <c r="U402" s="41"/>
      <c r="V402" s="41"/>
      <c r="W402" s="41"/>
      <c r="X402" s="41"/>
      <c r="Y402" s="41"/>
      <c r="Z402" s="41"/>
      <c r="AA402" s="41"/>
      <c r="AB402" s="41"/>
      <c r="AC402" s="41"/>
      <c r="AD402" s="41"/>
      <c r="AE402" s="41"/>
      <c r="AF402" s="41"/>
      <c r="AG402" s="41"/>
      <c r="AH402" s="23"/>
      <c r="AI402" s="23"/>
      <c r="AJ402" s="23"/>
      <c r="AK402" s="23"/>
    </row>
    <row r="403" spans="1:37" ht="19.5" customHeight="1" x14ac:dyDescent="0.2">
      <c r="A403" s="23"/>
      <c r="B403" s="41"/>
      <c r="C403" s="41"/>
      <c r="D403" s="41"/>
      <c r="E403" s="41"/>
      <c r="F403" s="41"/>
      <c r="G403" s="41"/>
      <c r="H403" s="41"/>
      <c r="I403" s="41"/>
      <c r="J403" s="41"/>
      <c r="K403" s="41"/>
      <c r="L403" s="41"/>
      <c r="M403" s="41"/>
      <c r="N403" s="41"/>
      <c r="O403" s="41"/>
      <c r="P403" s="41"/>
      <c r="Q403" s="41"/>
      <c r="R403" s="41"/>
      <c r="S403" s="41"/>
      <c r="T403" s="41"/>
      <c r="U403" s="41"/>
      <c r="V403" s="41"/>
      <c r="W403" s="41"/>
      <c r="X403" s="41"/>
      <c r="Y403" s="41"/>
      <c r="Z403" s="41"/>
      <c r="AA403" s="41"/>
      <c r="AB403" s="41"/>
      <c r="AC403" s="41"/>
      <c r="AD403" s="41"/>
      <c r="AE403" s="41"/>
      <c r="AF403" s="41"/>
      <c r="AG403" s="41"/>
      <c r="AH403" s="23"/>
      <c r="AI403" s="23"/>
      <c r="AJ403" s="23"/>
      <c r="AK403" s="23"/>
    </row>
    <row r="404" spans="1:37" ht="19.5" customHeight="1" x14ac:dyDescent="0.2">
      <c r="A404" s="23"/>
      <c r="B404" s="41"/>
      <c r="C404" s="41"/>
      <c r="D404" s="41"/>
      <c r="E404" s="41"/>
      <c r="F404" s="41"/>
      <c r="G404" s="41"/>
      <c r="H404" s="41"/>
      <c r="I404" s="41"/>
      <c r="J404" s="41"/>
      <c r="K404" s="41"/>
      <c r="L404" s="41"/>
      <c r="M404" s="41"/>
      <c r="N404" s="41"/>
      <c r="O404" s="41"/>
      <c r="P404" s="41"/>
      <c r="Q404" s="41"/>
      <c r="R404" s="41"/>
      <c r="S404" s="41"/>
      <c r="T404" s="41"/>
      <c r="U404" s="41"/>
      <c r="V404" s="41"/>
      <c r="W404" s="41"/>
      <c r="X404" s="41"/>
      <c r="Y404" s="41"/>
      <c r="Z404" s="41"/>
      <c r="AA404" s="41"/>
      <c r="AB404" s="41"/>
      <c r="AC404" s="41"/>
      <c r="AD404" s="41"/>
      <c r="AE404" s="41"/>
      <c r="AF404" s="41"/>
      <c r="AG404" s="41"/>
      <c r="AH404" s="23"/>
      <c r="AI404" s="23"/>
      <c r="AJ404" s="23"/>
      <c r="AK404" s="23"/>
    </row>
    <row r="405" spans="1:37" ht="19.5" customHeight="1" x14ac:dyDescent="0.2">
      <c r="A405" s="23"/>
      <c r="B405" s="41"/>
      <c r="C405" s="41"/>
      <c r="D405" s="41"/>
      <c r="E405" s="41"/>
      <c r="F405" s="41"/>
      <c r="G405" s="41"/>
      <c r="H405" s="41"/>
      <c r="I405" s="41"/>
      <c r="J405" s="41"/>
      <c r="K405" s="41"/>
      <c r="L405" s="41"/>
      <c r="M405" s="41"/>
      <c r="N405" s="41"/>
      <c r="O405" s="41"/>
      <c r="P405" s="41"/>
      <c r="Q405" s="41"/>
      <c r="R405" s="41"/>
      <c r="S405" s="41"/>
      <c r="T405" s="41"/>
      <c r="U405" s="41"/>
      <c r="V405" s="41"/>
      <c r="W405" s="41"/>
      <c r="X405" s="41"/>
      <c r="Y405" s="41"/>
      <c r="Z405" s="41"/>
      <c r="AA405" s="41"/>
      <c r="AB405" s="41"/>
      <c r="AC405" s="41"/>
      <c r="AD405" s="41"/>
      <c r="AE405" s="41"/>
      <c r="AF405" s="41"/>
      <c r="AG405" s="41"/>
      <c r="AH405" s="23"/>
      <c r="AI405" s="23"/>
      <c r="AJ405" s="23"/>
      <c r="AK405" s="23"/>
    </row>
    <row r="406" spans="1:37" ht="19.5" customHeight="1" x14ac:dyDescent="0.2">
      <c r="A406" s="23"/>
      <c r="B406" s="41"/>
      <c r="C406" s="41"/>
      <c r="D406" s="41"/>
      <c r="E406" s="41"/>
      <c r="F406" s="41"/>
      <c r="G406" s="41"/>
      <c r="H406" s="41"/>
      <c r="I406" s="41"/>
      <c r="J406" s="41"/>
      <c r="K406" s="41"/>
      <c r="L406" s="41"/>
      <c r="M406" s="41"/>
      <c r="N406" s="41"/>
      <c r="O406" s="41"/>
      <c r="P406" s="41"/>
      <c r="Q406" s="41"/>
      <c r="R406" s="41"/>
      <c r="S406" s="41"/>
      <c r="T406" s="41"/>
      <c r="U406" s="41"/>
      <c r="V406" s="41"/>
      <c r="W406" s="41"/>
      <c r="X406" s="41"/>
      <c r="Y406" s="41"/>
      <c r="Z406" s="41"/>
      <c r="AA406" s="41"/>
      <c r="AB406" s="41"/>
      <c r="AC406" s="41"/>
      <c r="AD406" s="41"/>
      <c r="AE406" s="41"/>
      <c r="AF406" s="41"/>
      <c r="AG406" s="41"/>
      <c r="AH406" s="23"/>
      <c r="AI406" s="23"/>
      <c r="AJ406" s="23"/>
      <c r="AK406" s="23"/>
    </row>
    <row r="407" spans="1:37" ht="19.5" customHeight="1" x14ac:dyDescent="0.2">
      <c r="A407" s="23"/>
      <c r="B407" s="41"/>
      <c r="C407" s="41"/>
      <c r="D407" s="41"/>
      <c r="E407" s="41"/>
      <c r="F407" s="41"/>
      <c r="G407" s="41"/>
      <c r="H407" s="41"/>
      <c r="I407" s="41"/>
      <c r="J407" s="41"/>
      <c r="K407" s="41"/>
      <c r="L407" s="41"/>
      <c r="M407" s="41"/>
      <c r="N407" s="41"/>
      <c r="O407" s="41"/>
      <c r="P407" s="41"/>
      <c r="Q407" s="41"/>
      <c r="R407" s="41"/>
      <c r="S407" s="41"/>
      <c r="T407" s="41"/>
      <c r="U407" s="41"/>
      <c r="V407" s="41"/>
      <c r="W407" s="41"/>
      <c r="X407" s="41"/>
      <c r="Y407" s="41"/>
      <c r="Z407" s="41"/>
      <c r="AA407" s="41"/>
      <c r="AB407" s="41"/>
      <c r="AC407" s="41"/>
      <c r="AD407" s="41"/>
      <c r="AE407" s="41"/>
      <c r="AF407" s="41"/>
      <c r="AG407" s="41"/>
      <c r="AH407" s="23"/>
      <c r="AI407" s="23"/>
      <c r="AJ407" s="23"/>
      <c r="AK407" s="23"/>
    </row>
    <row r="408" spans="1:37" ht="19.5" customHeight="1" x14ac:dyDescent="0.2">
      <c r="A408" s="23"/>
      <c r="B408" s="41"/>
      <c r="C408" s="41"/>
      <c r="D408" s="41"/>
      <c r="E408" s="41"/>
      <c r="F408" s="41"/>
      <c r="G408" s="41"/>
      <c r="H408" s="41"/>
      <c r="I408" s="41"/>
      <c r="J408" s="41"/>
      <c r="K408" s="41"/>
      <c r="L408" s="41"/>
      <c r="M408" s="41"/>
      <c r="N408" s="41"/>
      <c r="O408" s="41"/>
      <c r="P408" s="41"/>
      <c r="Q408" s="41"/>
      <c r="R408" s="41"/>
      <c r="S408" s="41"/>
      <c r="T408" s="41"/>
      <c r="U408" s="41"/>
      <c r="V408" s="41"/>
      <c r="W408" s="41"/>
      <c r="X408" s="41"/>
      <c r="Y408" s="41"/>
      <c r="Z408" s="41"/>
      <c r="AA408" s="41"/>
      <c r="AB408" s="41"/>
      <c r="AC408" s="41"/>
      <c r="AD408" s="41"/>
      <c r="AE408" s="41"/>
      <c r="AF408" s="41"/>
      <c r="AG408" s="41"/>
      <c r="AH408" s="23"/>
      <c r="AI408" s="23"/>
      <c r="AJ408" s="23"/>
      <c r="AK408" s="23"/>
    </row>
    <row r="409" spans="1:37" ht="19.5" customHeight="1" x14ac:dyDescent="0.2">
      <c r="A409" s="23"/>
      <c r="B409" s="41"/>
      <c r="C409" s="41"/>
      <c r="D409" s="41"/>
      <c r="E409" s="41"/>
      <c r="F409" s="41"/>
      <c r="G409" s="41"/>
      <c r="H409" s="41"/>
      <c r="I409" s="41"/>
      <c r="J409" s="41"/>
      <c r="K409" s="41"/>
      <c r="L409" s="41"/>
      <c r="M409" s="41"/>
      <c r="N409" s="41"/>
      <c r="O409" s="41"/>
      <c r="P409" s="41"/>
      <c r="Q409" s="41"/>
      <c r="R409" s="41"/>
      <c r="S409" s="41"/>
      <c r="T409" s="41"/>
      <c r="U409" s="41"/>
      <c r="V409" s="41"/>
      <c r="W409" s="41"/>
      <c r="X409" s="41"/>
      <c r="Y409" s="41"/>
      <c r="Z409" s="41"/>
      <c r="AA409" s="41"/>
      <c r="AB409" s="41"/>
      <c r="AC409" s="41"/>
      <c r="AD409" s="41"/>
      <c r="AE409" s="41"/>
      <c r="AF409" s="41"/>
      <c r="AG409" s="41"/>
      <c r="AH409" s="23"/>
      <c r="AI409" s="23"/>
      <c r="AJ409" s="23"/>
      <c r="AK409" s="23"/>
    </row>
    <row r="410" spans="1:37" ht="19.5" customHeight="1" x14ac:dyDescent="0.2">
      <c r="A410" s="23"/>
      <c r="B410" s="41"/>
      <c r="C410" s="41"/>
      <c r="D410" s="41"/>
      <c r="E410" s="41"/>
      <c r="F410" s="41"/>
      <c r="G410" s="41"/>
      <c r="H410" s="41"/>
      <c r="I410" s="41"/>
      <c r="J410" s="41"/>
      <c r="K410" s="41"/>
      <c r="L410" s="41"/>
      <c r="M410" s="41"/>
      <c r="N410" s="41"/>
      <c r="O410" s="41"/>
      <c r="P410" s="41"/>
      <c r="Q410" s="41"/>
      <c r="R410" s="41"/>
      <c r="S410" s="41"/>
      <c r="T410" s="41"/>
      <c r="U410" s="41"/>
      <c r="V410" s="41"/>
      <c r="W410" s="41"/>
      <c r="X410" s="41"/>
      <c r="Y410" s="41"/>
      <c r="Z410" s="41"/>
      <c r="AA410" s="41"/>
      <c r="AB410" s="41"/>
      <c r="AC410" s="41"/>
      <c r="AD410" s="41"/>
      <c r="AE410" s="41"/>
      <c r="AF410" s="41"/>
      <c r="AG410" s="41"/>
      <c r="AH410" s="23"/>
      <c r="AI410" s="23"/>
      <c r="AJ410" s="23"/>
      <c r="AK410" s="23"/>
    </row>
    <row r="411" spans="1:37" ht="19.5" customHeight="1" x14ac:dyDescent="0.2">
      <c r="A411" s="23"/>
      <c r="B411" s="41"/>
      <c r="C411" s="41"/>
      <c r="D411" s="41"/>
      <c r="E411" s="41"/>
      <c r="F411" s="41"/>
      <c r="G411" s="41"/>
      <c r="H411" s="41"/>
      <c r="I411" s="41"/>
      <c r="J411" s="41"/>
      <c r="K411" s="41"/>
      <c r="L411" s="41"/>
      <c r="M411" s="41"/>
      <c r="N411" s="41"/>
      <c r="O411" s="41"/>
      <c r="P411" s="41"/>
      <c r="Q411" s="41"/>
      <c r="R411" s="41"/>
      <c r="S411" s="41"/>
      <c r="T411" s="41"/>
      <c r="U411" s="41"/>
      <c r="V411" s="41"/>
      <c r="W411" s="41"/>
      <c r="X411" s="41"/>
      <c r="Y411" s="41"/>
      <c r="Z411" s="41"/>
      <c r="AA411" s="41"/>
      <c r="AB411" s="41"/>
      <c r="AC411" s="41"/>
      <c r="AD411" s="41"/>
      <c r="AE411" s="41"/>
      <c r="AF411" s="41"/>
      <c r="AG411" s="41"/>
      <c r="AH411" s="23"/>
      <c r="AI411" s="23"/>
      <c r="AJ411" s="23"/>
      <c r="AK411" s="23"/>
    </row>
    <row r="412" spans="1:37" ht="19.5" customHeight="1" x14ac:dyDescent="0.2">
      <c r="A412" s="23"/>
      <c r="B412" s="41"/>
      <c r="C412" s="41"/>
      <c r="D412" s="41"/>
      <c r="E412" s="41"/>
      <c r="F412" s="41"/>
      <c r="G412" s="41"/>
      <c r="H412" s="41"/>
      <c r="I412" s="41"/>
      <c r="J412" s="41"/>
      <c r="K412" s="41"/>
      <c r="L412" s="41"/>
      <c r="M412" s="41"/>
      <c r="N412" s="41"/>
      <c r="O412" s="41"/>
      <c r="P412" s="41"/>
      <c r="Q412" s="41"/>
      <c r="R412" s="41"/>
      <c r="S412" s="41"/>
      <c r="T412" s="41"/>
      <c r="U412" s="41"/>
      <c r="V412" s="41"/>
      <c r="W412" s="41"/>
      <c r="X412" s="41"/>
      <c r="Y412" s="41"/>
      <c r="Z412" s="41"/>
      <c r="AA412" s="41"/>
      <c r="AB412" s="41"/>
      <c r="AC412" s="41"/>
      <c r="AD412" s="41"/>
      <c r="AE412" s="41"/>
      <c r="AF412" s="41"/>
      <c r="AG412" s="41"/>
      <c r="AH412" s="23"/>
      <c r="AI412" s="23"/>
      <c r="AJ412" s="23"/>
      <c r="AK412" s="23"/>
    </row>
    <row r="413" spans="1:37" ht="19.5" customHeight="1" x14ac:dyDescent="0.2">
      <c r="A413" s="23"/>
      <c r="B413" s="41"/>
      <c r="C413" s="41"/>
      <c r="D413" s="41"/>
      <c r="E413" s="41"/>
      <c r="F413" s="41"/>
      <c r="G413" s="41"/>
      <c r="H413" s="41"/>
      <c r="I413" s="41"/>
      <c r="J413" s="41"/>
      <c r="K413" s="41"/>
      <c r="L413" s="41"/>
      <c r="M413" s="41"/>
      <c r="N413" s="41"/>
      <c r="O413" s="41"/>
      <c r="P413" s="41"/>
      <c r="Q413" s="41"/>
      <c r="R413" s="41"/>
      <c r="S413" s="41"/>
      <c r="T413" s="41"/>
      <c r="U413" s="41"/>
      <c r="V413" s="41"/>
      <c r="W413" s="41"/>
      <c r="X413" s="41"/>
      <c r="Y413" s="41"/>
      <c r="Z413" s="41"/>
      <c r="AA413" s="41"/>
      <c r="AB413" s="41"/>
      <c r="AC413" s="41"/>
      <c r="AD413" s="41"/>
      <c r="AE413" s="41"/>
      <c r="AF413" s="41"/>
      <c r="AG413" s="41"/>
      <c r="AH413" s="23"/>
      <c r="AI413" s="23"/>
      <c r="AJ413" s="23"/>
      <c r="AK413" s="23"/>
    </row>
    <row r="414" spans="1:37" ht="19.5" customHeight="1" x14ac:dyDescent="0.2">
      <c r="A414" s="23"/>
      <c r="B414" s="41"/>
      <c r="C414" s="41"/>
      <c r="D414" s="41"/>
      <c r="E414" s="41"/>
      <c r="F414" s="41"/>
      <c r="G414" s="41"/>
      <c r="H414" s="41"/>
      <c r="I414" s="41"/>
      <c r="J414" s="41"/>
      <c r="K414" s="41"/>
      <c r="L414" s="41"/>
      <c r="M414" s="41"/>
      <c r="N414" s="41"/>
      <c r="O414" s="41"/>
      <c r="P414" s="41"/>
      <c r="Q414" s="41"/>
      <c r="R414" s="41"/>
      <c r="S414" s="41"/>
      <c r="T414" s="41"/>
      <c r="U414" s="41"/>
      <c r="V414" s="41"/>
      <c r="W414" s="41"/>
      <c r="X414" s="41"/>
      <c r="Y414" s="41"/>
      <c r="Z414" s="41"/>
      <c r="AA414" s="41"/>
      <c r="AB414" s="41"/>
      <c r="AC414" s="41"/>
      <c r="AD414" s="41"/>
      <c r="AE414" s="41"/>
      <c r="AF414" s="41"/>
      <c r="AG414" s="41"/>
      <c r="AH414" s="23"/>
      <c r="AI414" s="23"/>
      <c r="AJ414" s="23"/>
      <c r="AK414" s="23"/>
    </row>
    <row r="415" spans="1:37" ht="19.5" customHeight="1" x14ac:dyDescent="0.2">
      <c r="A415" s="23"/>
      <c r="B415" s="41"/>
      <c r="C415" s="41"/>
      <c r="D415" s="41"/>
      <c r="E415" s="41"/>
      <c r="F415" s="41"/>
      <c r="G415" s="41"/>
      <c r="H415" s="41"/>
      <c r="I415" s="41"/>
      <c r="J415" s="41"/>
      <c r="K415" s="41"/>
      <c r="L415" s="41"/>
      <c r="M415" s="41"/>
      <c r="N415" s="41"/>
      <c r="O415" s="41"/>
      <c r="P415" s="41"/>
      <c r="Q415" s="41"/>
      <c r="R415" s="41"/>
      <c r="S415" s="41"/>
      <c r="T415" s="41"/>
      <c r="U415" s="41"/>
      <c r="V415" s="41"/>
      <c r="W415" s="41"/>
      <c r="X415" s="41"/>
      <c r="Y415" s="41"/>
      <c r="Z415" s="41"/>
      <c r="AA415" s="41"/>
      <c r="AB415" s="41"/>
      <c r="AC415" s="41"/>
      <c r="AD415" s="41"/>
      <c r="AE415" s="41"/>
      <c r="AF415" s="41"/>
      <c r="AG415" s="41"/>
      <c r="AH415" s="23"/>
      <c r="AI415" s="23"/>
      <c r="AJ415" s="23"/>
      <c r="AK415" s="23"/>
    </row>
    <row r="416" spans="1:37" ht="19.5" customHeight="1" x14ac:dyDescent="0.2">
      <c r="A416" s="23"/>
      <c r="B416" s="41"/>
      <c r="C416" s="41"/>
      <c r="D416" s="41"/>
      <c r="E416" s="41"/>
      <c r="F416" s="41"/>
      <c r="G416" s="41"/>
      <c r="H416" s="41"/>
      <c r="I416" s="41"/>
      <c r="J416" s="41"/>
      <c r="K416" s="41"/>
      <c r="L416" s="41"/>
      <c r="M416" s="41"/>
      <c r="N416" s="41"/>
      <c r="O416" s="41"/>
      <c r="P416" s="41"/>
      <c r="Q416" s="41"/>
      <c r="R416" s="41"/>
      <c r="S416" s="41"/>
      <c r="T416" s="41"/>
      <c r="U416" s="41"/>
      <c r="V416" s="41"/>
      <c r="W416" s="41"/>
      <c r="X416" s="41"/>
      <c r="Y416" s="41"/>
      <c r="Z416" s="41"/>
      <c r="AA416" s="41"/>
      <c r="AB416" s="41"/>
      <c r="AC416" s="41"/>
      <c r="AD416" s="41"/>
      <c r="AE416" s="41"/>
      <c r="AF416" s="41"/>
      <c r="AG416" s="41"/>
      <c r="AH416" s="23"/>
      <c r="AI416" s="23"/>
      <c r="AJ416" s="23"/>
      <c r="AK416" s="23"/>
    </row>
    <row r="417" spans="1:37" ht="19.5" customHeight="1" x14ac:dyDescent="0.2">
      <c r="A417" s="23"/>
      <c r="B417" s="41"/>
      <c r="C417" s="41"/>
      <c r="D417" s="41"/>
      <c r="E417" s="41"/>
      <c r="F417" s="41"/>
      <c r="G417" s="41"/>
      <c r="H417" s="41"/>
      <c r="I417" s="41"/>
      <c r="J417" s="41"/>
      <c r="K417" s="41"/>
      <c r="L417" s="41"/>
      <c r="M417" s="41"/>
      <c r="N417" s="41"/>
      <c r="O417" s="41"/>
      <c r="P417" s="41"/>
      <c r="Q417" s="41"/>
      <c r="R417" s="41"/>
      <c r="S417" s="41"/>
      <c r="T417" s="41"/>
      <c r="U417" s="41"/>
      <c r="V417" s="41"/>
      <c r="W417" s="41"/>
      <c r="X417" s="41"/>
      <c r="Y417" s="41"/>
      <c r="Z417" s="41"/>
      <c r="AA417" s="41"/>
      <c r="AB417" s="41"/>
      <c r="AC417" s="41"/>
      <c r="AD417" s="41"/>
      <c r="AE417" s="41"/>
      <c r="AF417" s="41"/>
      <c r="AG417" s="41"/>
      <c r="AH417" s="23"/>
      <c r="AI417" s="23"/>
      <c r="AJ417" s="23"/>
      <c r="AK417" s="23"/>
    </row>
    <row r="418" spans="1:37" ht="19.5" customHeight="1" x14ac:dyDescent="0.2">
      <c r="A418" s="23"/>
      <c r="B418" s="41"/>
      <c r="C418" s="41"/>
      <c r="D418" s="41"/>
      <c r="E418" s="41"/>
      <c r="F418" s="41"/>
      <c r="G418" s="41"/>
      <c r="H418" s="41"/>
      <c r="I418" s="41"/>
      <c r="J418" s="41"/>
      <c r="K418" s="41"/>
      <c r="L418" s="41"/>
      <c r="M418" s="41"/>
      <c r="N418" s="41"/>
      <c r="O418" s="41"/>
      <c r="P418" s="41"/>
      <c r="Q418" s="41"/>
      <c r="R418" s="41"/>
      <c r="S418" s="41"/>
      <c r="T418" s="41"/>
      <c r="U418" s="41"/>
      <c r="V418" s="41"/>
      <c r="W418" s="41"/>
      <c r="X418" s="41"/>
      <c r="Y418" s="41"/>
      <c r="Z418" s="41"/>
      <c r="AA418" s="41"/>
      <c r="AB418" s="41"/>
      <c r="AC418" s="41"/>
      <c r="AD418" s="41"/>
      <c r="AE418" s="41"/>
      <c r="AF418" s="41"/>
      <c r="AG418" s="41"/>
      <c r="AH418" s="23"/>
      <c r="AI418" s="23"/>
      <c r="AJ418" s="23"/>
      <c r="AK418" s="23"/>
    </row>
    <row r="419" spans="1:37" ht="19.5" customHeight="1" x14ac:dyDescent="0.2">
      <c r="A419" s="23"/>
      <c r="B419" s="41"/>
      <c r="C419" s="41"/>
      <c r="D419" s="41"/>
      <c r="E419" s="41"/>
      <c r="F419" s="41"/>
      <c r="G419" s="41"/>
      <c r="H419" s="41"/>
      <c r="I419" s="41"/>
      <c r="J419" s="41"/>
      <c r="K419" s="41"/>
      <c r="L419" s="41"/>
      <c r="M419" s="41"/>
      <c r="N419" s="41"/>
      <c r="O419" s="41"/>
      <c r="P419" s="41"/>
      <c r="Q419" s="41"/>
      <c r="R419" s="41"/>
      <c r="S419" s="41"/>
      <c r="T419" s="41"/>
      <c r="U419" s="41"/>
      <c r="V419" s="41"/>
      <c r="W419" s="41"/>
      <c r="X419" s="41"/>
      <c r="Y419" s="41"/>
      <c r="Z419" s="41"/>
      <c r="AA419" s="41"/>
      <c r="AB419" s="41"/>
      <c r="AC419" s="41"/>
      <c r="AD419" s="41"/>
      <c r="AE419" s="41"/>
      <c r="AF419" s="41"/>
      <c r="AG419" s="41"/>
      <c r="AH419" s="23"/>
      <c r="AI419" s="23"/>
      <c r="AJ419" s="23"/>
      <c r="AK419" s="23"/>
    </row>
    <row r="420" spans="1:37" ht="19.5" customHeight="1" x14ac:dyDescent="0.2">
      <c r="A420" s="23"/>
      <c r="B420" s="41"/>
      <c r="C420" s="41"/>
      <c r="D420" s="41"/>
      <c r="E420" s="41"/>
      <c r="F420" s="41"/>
      <c r="G420" s="41"/>
      <c r="H420" s="41"/>
      <c r="I420" s="41"/>
      <c r="J420" s="41"/>
      <c r="K420" s="41"/>
      <c r="L420" s="41"/>
      <c r="M420" s="41"/>
      <c r="N420" s="41"/>
      <c r="O420" s="41"/>
      <c r="P420" s="41"/>
      <c r="Q420" s="41"/>
      <c r="R420" s="41"/>
      <c r="S420" s="41"/>
      <c r="T420" s="41"/>
      <c r="U420" s="41"/>
      <c r="V420" s="41"/>
      <c r="W420" s="41"/>
      <c r="X420" s="41"/>
      <c r="Y420" s="41"/>
      <c r="Z420" s="41"/>
      <c r="AA420" s="41"/>
      <c r="AB420" s="41"/>
      <c r="AC420" s="41"/>
      <c r="AD420" s="41"/>
      <c r="AE420" s="41"/>
      <c r="AF420" s="41"/>
      <c r="AG420" s="41"/>
      <c r="AH420" s="23"/>
      <c r="AI420" s="23"/>
      <c r="AJ420" s="23"/>
      <c r="AK420" s="23"/>
    </row>
    <row r="421" spans="1:37" ht="19.5" customHeight="1" x14ac:dyDescent="0.2">
      <c r="A421" s="23"/>
      <c r="B421" s="41"/>
      <c r="C421" s="41"/>
      <c r="D421" s="41"/>
      <c r="E421" s="41"/>
      <c r="F421" s="41"/>
      <c r="G421" s="41"/>
      <c r="H421" s="41"/>
      <c r="I421" s="41"/>
      <c r="J421" s="41"/>
      <c r="K421" s="41"/>
      <c r="L421" s="41"/>
      <c r="M421" s="41"/>
      <c r="N421" s="41"/>
      <c r="O421" s="41"/>
      <c r="P421" s="41"/>
      <c r="Q421" s="41"/>
      <c r="R421" s="41"/>
      <c r="S421" s="41"/>
      <c r="T421" s="41"/>
      <c r="U421" s="41"/>
      <c r="V421" s="41"/>
      <c r="W421" s="41"/>
      <c r="X421" s="41"/>
      <c r="Y421" s="41"/>
      <c r="Z421" s="41"/>
      <c r="AA421" s="41"/>
      <c r="AB421" s="41"/>
      <c r="AC421" s="41"/>
      <c r="AD421" s="41"/>
      <c r="AE421" s="41"/>
      <c r="AF421" s="41"/>
      <c r="AG421" s="41"/>
      <c r="AH421" s="23"/>
      <c r="AI421" s="23"/>
      <c r="AJ421" s="23"/>
      <c r="AK421" s="23"/>
    </row>
    <row r="422" spans="1:37" ht="19.5" customHeight="1" x14ac:dyDescent="0.2">
      <c r="A422" s="23"/>
      <c r="B422" s="41"/>
      <c r="C422" s="41"/>
      <c r="D422" s="41"/>
      <c r="E422" s="41"/>
      <c r="F422" s="41"/>
      <c r="G422" s="41"/>
      <c r="H422" s="41"/>
      <c r="I422" s="41"/>
      <c r="J422" s="41"/>
      <c r="K422" s="41"/>
      <c r="L422" s="41"/>
      <c r="M422" s="41"/>
      <c r="N422" s="41"/>
      <c r="O422" s="41"/>
      <c r="P422" s="41"/>
      <c r="Q422" s="41"/>
      <c r="R422" s="41"/>
      <c r="S422" s="41"/>
      <c r="T422" s="41"/>
      <c r="U422" s="41"/>
      <c r="V422" s="41"/>
      <c r="W422" s="41"/>
      <c r="X422" s="41"/>
      <c r="Y422" s="41"/>
      <c r="Z422" s="41"/>
      <c r="AA422" s="41"/>
      <c r="AB422" s="41"/>
      <c r="AC422" s="41"/>
      <c r="AD422" s="41"/>
      <c r="AE422" s="41"/>
      <c r="AF422" s="41"/>
      <c r="AG422" s="41"/>
      <c r="AH422" s="23"/>
      <c r="AI422" s="23"/>
      <c r="AJ422" s="23"/>
      <c r="AK422" s="23"/>
    </row>
    <row r="423" spans="1:37" ht="19.5" customHeight="1" x14ac:dyDescent="0.2">
      <c r="A423" s="23"/>
      <c r="B423" s="41"/>
      <c r="C423" s="41"/>
      <c r="D423" s="41"/>
      <c r="E423" s="41"/>
      <c r="F423" s="41"/>
      <c r="G423" s="41"/>
      <c r="H423" s="41"/>
      <c r="I423" s="41"/>
      <c r="J423" s="41"/>
      <c r="K423" s="41"/>
      <c r="L423" s="41"/>
      <c r="M423" s="41"/>
      <c r="N423" s="41"/>
      <c r="O423" s="41"/>
      <c r="P423" s="41"/>
      <c r="Q423" s="41"/>
      <c r="R423" s="41"/>
      <c r="S423" s="41"/>
      <c r="T423" s="41"/>
      <c r="U423" s="41"/>
      <c r="V423" s="41"/>
      <c r="W423" s="41"/>
      <c r="X423" s="41"/>
      <c r="Y423" s="41"/>
      <c r="Z423" s="41"/>
      <c r="AA423" s="41"/>
      <c r="AB423" s="41"/>
      <c r="AC423" s="41"/>
      <c r="AD423" s="41"/>
      <c r="AE423" s="41"/>
      <c r="AF423" s="41"/>
      <c r="AG423" s="41"/>
      <c r="AH423" s="23"/>
      <c r="AI423" s="23"/>
      <c r="AJ423" s="23"/>
      <c r="AK423" s="23"/>
    </row>
    <row r="424" spans="1:37" ht="19.5" customHeight="1" x14ac:dyDescent="0.2">
      <c r="A424" s="23"/>
      <c r="B424" s="41"/>
      <c r="C424" s="41"/>
      <c r="D424" s="41"/>
      <c r="E424" s="41"/>
      <c r="F424" s="41"/>
      <c r="G424" s="41"/>
      <c r="H424" s="41"/>
      <c r="I424" s="41"/>
      <c r="J424" s="41"/>
      <c r="K424" s="41"/>
      <c r="L424" s="41"/>
      <c r="M424" s="41"/>
      <c r="N424" s="41"/>
      <c r="O424" s="41"/>
      <c r="P424" s="41"/>
      <c r="Q424" s="41"/>
      <c r="R424" s="41"/>
      <c r="S424" s="41"/>
      <c r="T424" s="41"/>
      <c r="U424" s="41"/>
      <c r="V424" s="41"/>
      <c r="W424" s="41"/>
      <c r="X424" s="41"/>
      <c r="Y424" s="41"/>
      <c r="Z424" s="41"/>
      <c r="AA424" s="41"/>
      <c r="AB424" s="41"/>
      <c r="AC424" s="41"/>
      <c r="AD424" s="41"/>
      <c r="AE424" s="41"/>
      <c r="AF424" s="41"/>
      <c r="AG424" s="41"/>
      <c r="AH424" s="23"/>
      <c r="AI424" s="23"/>
      <c r="AJ424" s="23"/>
      <c r="AK424" s="23"/>
    </row>
    <row r="425" spans="1:37" ht="19.5" customHeight="1" x14ac:dyDescent="0.2">
      <c r="A425" s="23"/>
      <c r="B425" s="41"/>
      <c r="C425" s="41"/>
      <c r="D425" s="41"/>
      <c r="E425" s="41"/>
      <c r="F425" s="41"/>
      <c r="G425" s="41"/>
      <c r="H425" s="41"/>
      <c r="I425" s="41"/>
      <c r="J425" s="41"/>
      <c r="K425" s="41"/>
      <c r="L425" s="41"/>
      <c r="M425" s="41"/>
      <c r="N425" s="41"/>
      <c r="O425" s="41"/>
      <c r="P425" s="41"/>
      <c r="Q425" s="41"/>
      <c r="R425" s="41"/>
      <c r="S425" s="41"/>
      <c r="T425" s="41"/>
      <c r="U425" s="41"/>
      <c r="V425" s="41"/>
      <c r="W425" s="41"/>
      <c r="X425" s="41"/>
      <c r="Y425" s="41"/>
      <c r="Z425" s="41"/>
      <c r="AA425" s="41"/>
      <c r="AB425" s="41"/>
      <c r="AC425" s="41"/>
      <c r="AD425" s="41"/>
      <c r="AE425" s="41"/>
      <c r="AF425" s="41"/>
      <c r="AG425" s="41"/>
      <c r="AH425" s="23"/>
      <c r="AI425" s="23"/>
      <c r="AJ425" s="23"/>
      <c r="AK425" s="23"/>
    </row>
    <row r="426" spans="1:37" ht="19.5" customHeight="1" x14ac:dyDescent="0.2">
      <c r="A426" s="23"/>
      <c r="B426" s="41"/>
      <c r="C426" s="41"/>
      <c r="D426" s="41"/>
      <c r="E426" s="41"/>
      <c r="F426" s="41"/>
      <c r="G426" s="41"/>
      <c r="H426" s="41"/>
      <c r="I426" s="41"/>
      <c r="J426" s="41"/>
      <c r="K426" s="41"/>
      <c r="L426" s="41"/>
      <c r="M426" s="41"/>
      <c r="N426" s="41"/>
      <c r="O426" s="41"/>
      <c r="P426" s="41"/>
      <c r="Q426" s="41"/>
      <c r="R426" s="41"/>
      <c r="S426" s="41"/>
      <c r="T426" s="41"/>
      <c r="U426" s="41"/>
      <c r="V426" s="41"/>
      <c r="W426" s="41"/>
      <c r="X426" s="41"/>
      <c r="Y426" s="41"/>
      <c r="Z426" s="41"/>
      <c r="AA426" s="41"/>
      <c r="AB426" s="41"/>
      <c r="AC426" s="41"/>
      <c r="AD426" s="41"/>
      <c r="AE426" s="41"/>
      <c r="AF426" s="41"/>
      <c r="AG426" s="41"/>
      <c r="AH426" s="23"/>
      <c r="AI426" s="23"/>
      <c r="AJ426" s="23"/>
      <c r="AK426" s="23"/>
    </row>
    <row r="427" spans="1:37" ht="19.5" customHeight="1" x14ac:dyDescent="0.2">
      <c r="A427" s="23"/>
      <c r="B427" s="41"/>
      <c r="C427" s="41"/>
      <c r="D427" s="41"/>
      <c r="E427" s="41"/>
      <c r="F427" s="41"/>
      <c r="G427" s="41"/>
      <c r="H427" s="41"/>
      <c r="I427" s="41"/>
      <c r="J427" s="41"/>
      <c r="K427" s="41"/>
      <c r="L427" s="41"/>
      <c r="M427" s="41"/>
      <c r="N427" s="41"/>
      <c r="O427" s="41"/>
      <c r="P427" s="41"/>
      <c r="Q427" s="41"/>
      <c r="R427" s="41"/>
      <c r="S427" s="41"/>
      <c r="T427" s="41"/>
      <c r="U427" s="41"/>
      <c r="V427" s="41"/>
      <c r="W427" s="41"/>
      <c r="X427" s="41"/>
      <c r="Y427" s="41"/>
      <c r="Z427" s="41"/>
      <c r="AA427" s="41"/>
      <c r="AB427" s="41"/>
      <c r="AC427" s="41"/>
      <c r="AD427" s="41"/>
      <c r="AE427" s="41"/>
      <c r="AF427" s="41"/>
      <c r="AG427" s="41"/>
      <c r="AH427" s="23"/>
      <c r="AI427" s="23"/>
      <c r="AJ427" s="23"/>
      <c r="AK427" s="23"/>
    </row>
    <row r="428" spans="1:37" ht="19.5" customHeight="1" x14ac:dyDescent="0.2">
      <c r="A428" s="23"/>
      <c r="B428" s="41"/>
      <c r="C428" s="41"/>
      <c r="D428" s="41"/>
      <c r="E428" s="41"/>
      <c r="F428" s="41"/>
      <c r="G428" s="41"/>
      <c r="H428" s="41"/>
      <c r="I428" s="41"/>
      <c r="J428" s="41"/>
      <c r="K428" s="41"/>
      <c r="L428" s="41"/>
      <c r="M428" s="41"/>
      <c r="N428" s="41"/>
      <c r="O428" s="41"/>
      <c r="P428" s="41"/>
      <c r="Q428" s="41"/>
      <c r="R428" s="41"/>
      <c r="S428" s="41"/>
      <c r="T428" s="41"/>
      <c r="U428" s="41"/>
      <c r="V428" s="41"/>
      <c r="W428" s="41"/>
      <c r="X428" s="41"/>
      <c r="Y428" s="41"/>
      <c r="Z428" s="41"/>
      <c r="AA428" s="41"/>
      <c r="AB428" s="41"/>
      <c r="AC428" s="41"/>
      <c r="AD428" s="41"/>
      <c r="AE428" s="41"/>
      <c r="AF428" s="41"/>
      <c r="AG428" s="41"/>
      <c r="AH428" s="23"/>
      <c r="AI428" s="23"/>
      <c r="AJ428" s="23"/>
      <c r="AK428" s="23"/>
    </row>
    <row r="429" spans="1:37" ht="19.5" customHeight="1" x14ac:dyDescent="0.2">
      <c r="A429" s="23"/>
      <c r="B429" s="41"/>
      <c r="C429" s="41"/>
      <c r="D429" s="41"/>
      <c r="E429" s="41"/>
      <c r="F429" s="41"/>
      <c r="G429" s="41"/>
      <c r="H429" s="41"/>
      <c r="I429" s="41"/>
      <c r="J429" s="41"/>
      <c r="K429" s="41"/>
      <c r="L429" s="41"/>
      <c r="M429" s="41"/>
      <c r="N429" s="41"/>
      <c r="O429" s="41"/>
      <c r="P429" s="41"/>
      <c r="Q429" s="41"/>
      <c r="R429" s="41"/>
      <c r="S429" s="41"/>
      <c r="T429" s="41"/>
      <c r="U429" s="41"/>
      <c r="V429" s="41"/>
      <c r="W429" s="41"/>
      <c r="X429" s="41"/>
      <c r="Y429" s="41"/>
      <c r="Z429" s="41"/>
      <c r="AA429" s="41"/>
      <c r="AB429" s="41"/>
      <c r="AC429" s="41"/>
      <c r="AD429" s="41"/>
      <c r="AE429" s="41"/>
      <c r="AF429" s="41"/>
      <c r="AG429" s="41"/>
      <c r="AH429" s="23"/>
      <c r="AI429" s="23"/>
      <c r="AJ429" s="23"/>
      <c r="AK429" s="23"/>
    </row>
    <row r="430" spans="1:37" ht="19.5" customHeight="1" x14ac:dyDescent="0.2">
      <c r="A430" s="23"/>
      <c r="B430" s="41"/>
      <c r="C430" s="41"/>
      <c r="D430" s="41"/>
      <c r="E430" s="41"/>
      <c r="F430" s="41"/>
      <c r="G430" s="41"/>
      <c r="H430" s="41"/>
      <c r="I430" s="41"/>
      <c r="J430" s="41"/>
      <c r="K430" s="41"/>
      <c r="L430" s="41"/>
      <c r="M430" s="41"/>
      <c r="N430" s="41"/>
      <c r="O430" s="41"/>
      <c r="P430" s="41"/>
      <c r="Q430" s="41"/>
      <c r="R430" s="41"/>
      <c r="S430" s="41"/>
      <c r="T430" s="41"/>
      <c r="U430" s="41"/>
      <c r="V430" s="41"/>
      <c r="W430" s="41"/>
      <c r="X430" s="41"/>
      <c r="Y430" s="41"/>
      <c r="Z430" s="41"/>
      <c r="AA430" s="41"/>
      <c r="AB430" s="41"/>
      <c r="AC430" s="41"/>
      <c r="AD430" s="41"/>
      <c r="AE430" s="41"/>
      <c r="AF430" s="41"/>
      <c r="AG430" s="41"/>
      <c r="AH430" s="23"/>
      <c r="AI430" s="23"/>
      <c r="AJ430" s="23"/>
      <c r="AK430" s="23"/>
    </row>
    <row r="431" spans="1:37" ht="19.5" customHeight="1" x14ac:dyDescent="0.2">
      <c r="A431" s="23"/>
      <c r="B431" s="41"/>
      <c r="C431" s="41"/>
      <c r="D431" s="41"/>
      <c r="E431" s="41"/>
      <c r="F431" s="41"/>
      <c r="G431" s="41"/>
      <c r="H431" s="41"/>
      <c r="I431" s="41"/>
      <c r="J431" s="41"/>
      <c r="K431" s="41"/>
      <c r="L431" s="41"/>
      <c r="M431" s="41"/>
      <c r="N431" s="41"/>
      <c r="O431" s="41"/>
      <c r="P431" s="41"/>
      <c r="Q431" s="41"/>
      <c r="R431" s="41"/>
      <c r="S431" s="41"/>
      <c r="T431" s="41"/>
      <c r="U431" s="41"/>
      <c r="V431" s="41"/>
      <c r="W431" s="41"/>
      <c r="X431" s="41"/>
      <c r="Y431" s="41"/>
      <c r="Z431" s="41"/>
      <c r="AA431" s="41"/>
      <c r="AB431" s="41"/>
      <c r="AC431" s="41"/>
      <c r="AD431" s="41"/>
      <c r="AE431" s="41"/>
      <c r="AF431" s="41"/>
      <c r="AG431" s="41"/>
      <c r="AH431" s="23"/>
      <c r="AI431" s="23"/>
      <c r="AJ431" s="23"/>
      <c r="AK431" s="23"/>
    </row>
    <row r="432" spans="1:37" ht="19.5" customHeight="1" x14ac:dyDescent="0.2">
      <c r="A432" s="23"/>
      <c r="B432" s="41"/>
      <c r="C432" s="41"/>
      <c r="D432" s="41"/>
      <c r="E432" s="41"/>
      <c r="F432" s="41"/>
      <c r="G432" s="41"/>
      <c r="H432" s="41"/>
      <c r="I432" s="41"/>
      <c r="J432" s="41"/>
      <c r="K432" s="41"/>
      <c r="L432" s="41"/>
      <c r="M432" s="41"/>
      <c r="N432" s="41"/>
      <c r="O432" s="41"/>
      <c r="P432" s="41"/>
      <c r="Q432" s="41"/>
      <c r="R432" s="41"/>
      <c r="S432" s="41"/>
      <c r="T432" s="41"/>
      <c r="U432" s="41"/>
      <c r="V432" s="41"/>
      <c r="W432" s="41"/>
      <c r="X432" s="41"/>
      <c r="Y432" s="41"/>
      <c r="Z432" s="41"/>
      <c r="AA432" s="41"/>
      <c r="AB432" s="41"/>
      <c r="AC432" s="41"/>
      <c r="AD432" s="41"/>
      <c r="AE432" s="41"/>
      <c r="AF432" s="41"/>
      <c r="AG432" s="41"/>
      <c r="AH432" s="23"/>
      <c r="AI432" s="23"/>
      <c r="AJ432" s="23"/>
      <c r="AK432" s="23"/>
    </row>
    <row r="433" spans="1:37" ht="19.5" customHeight="1" x14ac:dyDescent="0.2">
      <c r="A433" s="23"/>
      <c r="B433" s="41"/>
      <c r="C433" s="41"/>
      <c r="D433" s="41"/>
      <c r="E433" s="41"/>
      <c r="F433" s="41"/>
      <c r="G433" s="41"/>
      <c r="H433" s="41"/>
      <c r="I433" s="41"/>
      <c r="J433" s="41"/>
      <c r="K433" s="41"/>
      <c r="L433" s="41"/>
      <c r="M433" s="41"/>
      <c r="N433" s="41"/>
      <c r="O433" s="41"/>
      <c r="P433" s="41"/>
      <c r="Q433" s="41"/>
      <c r="R433" s="41"/>
      <c r="S433" s="41"/>
      <c r="T433" s="41"/>
      <c r="U433" s="41"/>
      <c r="V433" s="41"/>
      <c r="W433" s="41"/>
      <c r="X433" s="41"/>
      <c r="Y433" s="41"/>
      <c r="Z433" s="41"/>
      <c r="AA433" s="41"/>
      <c r="AB433" s="41"/>
      <c r="AC433" s="41"/>
      <c r="AD433" s="41"/>
      <c r="AE433" s="41"/>
      <c r="AF433" s="41"/>
      <c r="AG433" s="41"/>
      <c r="AH433" s="23"/>
      <c r="AI433" s="23"/>
      <c r="AJ433" s="23"/>
      <c r="AK433" s="23"/>
    </row>
    <row r="434" spans="1:37" ht="19.5" customHeight="1" x14ac:dyDescent="0.2">
      <c r="A434" s="23"/>
      <c r="B434" s="41"/>
      <c r="C434" s="41"/>
      <c r="D434" s="41"/>
      <c r="E434" s="41"/>
      <c r="F434" s="41"/>
      <c r="G434" s="41"/>
      <c r="H434" s="41"/>
      <c r="I434" s="41"/>
      <c r="J434" s="41"/>
      <c r="K434" s="41"/>
      <c r="L434" s="41"/>
      <c r="M434" s="41"/>
      <c r="N434" s="41"/>
      <c r="O434" s="41"/>
      <c r="P434" s="41"/>
      <c r="Q434" s="41"/>
      <c r="R434" s="41"/>
      <c r="S434" s="41"/>
      <c r="T434" s="41"/>
      <c r="U434" s="41"/>
      <c r="V434" s="41"/>
      <c r="W434" s="41"/>
      <c r="X434" s="41"/>
      <c r="Y434" s="41"/>
      <c r="Z434" s="41"/>
      <c r="AA434" s="41"/>
      <c r="AB434" s="41"/>
      <c r="AC434" s="41"/>
      <c r="AD434" s="41"/>
      <c r="AE434" s="41"/>
      <c r="AF434" s="41"/>
      <c r="AG434" s="41"/>
      <c r="AH434" s="23"/>
      <c r="AI434" s="23"/>
      <c r="AJ434" s="23"/>
      <c r="AK434" s="23"/>
    </row>
    <row r="435" spans="1:37" ht="19.5" customHeight="1" x14ac:dyDescent="0.2">
      <c r="A435" s="23"/>
      <c r="B435" s="41"/>
      <c r="C435" s="41"/>
      <c r="D435" s="41"/>
      <c r="E435" s="41"/>
      <c r="F435" s="41"/>
      <c r="G435" s="41"/>
      <c r="H435" s="41"/>
      <c r="I435" s="41"/>
      <c r="J435" s="41"/>
      <c r="K435" s="41"/>
      <c r="L435" s="41"/>
      <c r="M435" s="41"/>
      <c r="N435" s="41"/>
      <c r="O435" s="41"/>
      <c r="P435" s="41"/>
      <c r="Q435" s="41"/>
      <c r="R435" s="41"/>
      <c r="S435" s="41"/>
      <c r="T435" s="41"/>
      <c r="U435" s="41"/>
      <c r="V435" s="41"/>
      <c r="W435" s="41"/>
      <c r="X435" s="41"/>
      <c r="Y435" s="41"/>
      <c r="Z435" s="41"/>
      <c r="AA435" s="41"/>
      <c r="AB435" s="41"/>
      <c r="AC435" s="41"/>
      <c r="AD435" s="41"/>
      <c r="AE435" s="41"/>
      <c r="AF435" s="41"/>
      <c r="AG435" s="41"/>
      <c r="AH435" s="23"/>
      <c r="AI435" s="23"/>
      <c r="AJ435" s="23"/>
      <c r="AK435" s="23"/>
    </row>
    <row r="436" spans="1:37" ht="19.5" customHeight="1" x14ac:dyDescent="0.2">
      <c r="A436" s="23"/>
      <c r="B436" s="41"/>
      <c r="C436" s="41"/>
      <c r="D436" s="41"/>
      <c r="E436" s="41"/>
      <c r="F436" s="41"/>
      <c r="G436" s="41"/>
      <c r="H436" s="41"/>
      <c r="I436" s="41"/>
      <c r="J436" s="41"/>
      <c r="K436" s="41"/>
      <c r="L436" s="41"/>
      <c r="M436" s="41"/>
      <c r="N436" s="41"/>
      <c r="O436" s="41"/>
      <c r="P436" s="41"/>
      <c r="Q436" s="41"/>
      <c r="R436" s="41"/>
      <c r="S436" s="41"/>
      <c r="T436" s="41"/>
      <c r="U436" s="41"/>
      <c r="V436" s="41"/>
      <c r="W436" s="41"/>
      <c r="X436" s="41"/>
      <c r="Y436" s="41"/>
      <c r="Z436" s="41"/>
      <c r="AA436" s="41"/>
      <c r="AB436" s="41"/>
      <c r="AC436" s="41"/>
      <c r="AD436" s="41"/>
      <c r="AE436" s="41"/>
      <c r="AF436" s="41"/>
      <c r="AG436" s="41"/>
      <c r="AH436" s="23"/>
      <c r="AI436" s="23"/>
      <c r="AJ436" s="23"/>
      <c r="AK436" s="23"/>
    </row>
    <row r="437" spans="1:37" ht="19.5" customHeight="1" x14ac:dyDescent="0.2">
      <c r="A437" s="23"/>
      <c r="B437" s="41"/>
      <c r="C437" s="41"/>
      <c r="D437" s="41"/>
      <c r="E437" s="41"/>
      <c r="F437" s="41"/>
      <c r="G437" s="41"/>
      <c r="H437" s="41"/>
      <c r="I437" s="41"/>
      <c r="J437" s="41"/>
      <c r="K437" s="41"/>
      <c r="L437" s="41"/>
      <c r="M437" s="41"/>
      <c r="N437" s="41"/>
      <c r="O437" s="41"/>
      <c r="P437" s="41"/>
      <c r="Q437" s="41"/>
      <c r="R437" s="41"/>
      <c r="S437" s="41"/>
      <c r="T437" s="41"/>
      <c r="U437" s="41"/>
      <c r="V437" s="41"/>
      <c r="W437" s="41"/>
      <c r="X437" s="41"/>
      <c r="Y437" s="41"/>
      <c r="Z437" s="41"/>
      <c r="AA437" s="41"/>
      <c r="AB437" s="41"/>
      <c r="AC437" s="41"/>
      <c r="AD437" s="41"/>
      <c r="AE437" s="41"/>
      <c r="AF437" s="41"/>
      <c r="AG437" s="41"/>
      <c r="AH437" s="23"/>
      <c r="AI437" s="23"/>
      <c r="AJ437" s="23"/>
      <c r="AK437" s="23"/>
    </row>
    <row r="438" spans="1:37" ht="19.5" customHeight="1" x14ac:dyDescent="0.2">
      <c r="A438" s="23"/>
      <c r="B438" s="41"/>
      <c r="C438" s="41"/>
      <c r="D438" s="41"/>
      <c r="E438" s="41"/>
      <c r="F438" s="41"/>
      <c r="G438" s="41"/>
      <c r="H438" s="41"/>
      <c r="I438" s="41"/>
      <c r="J438" s="41"/>
      <c r="K438" s="41"/>
      <c r="L438" s="41"/>
      <c r="M438" s="41"/>
      <c r="N438" s="41"/>
      <c r="O438" s="41"/>
      <c r="P438" s="41"/>
      <c r="Q438" s="41"/>
      <c r="R438" s="41"/>
      <c r="S438" s="41"/>
      <c r="T438" s="41"/>
      <c r="U438" s="41"/>
      <c r="V438" s="41"/>
      <c r="W438" s="41"/>
      <c r="X438" s="41"/>
      <c r="Y438" s="41"/>
      <c r="Z438" s="41"/>
      <c r="AA438" s="41"/>
      <c r="AB438" s="41"/>
      <c r="AC438" s="41"/>
      <c r="AD438" s="41"/>
      <c r="AE438" s="41"/>
      <c r="AF438" s="41"/>
      <c r="AG438" s="41"/>
      <c r="AH438" s="23"/>
      <c r="AI438" s="23"/>
      <c r="AJ438" s="23"/>
      <c r="AK438" s="23"/>
    </row>
    <row r="439" spans="1:37" ht="19.5" customHeight="1" x14ac:dyDescent="0.2">
      <c r="A439" s="23"/>
      <c r="B439" s="41"/>
      <c r="C439" s="41"/>
      <c r="D439" s="41"/>
      <c r="E439" s="41"/>
      <c r="F439" s="41"/>
      <c r="G439" s="41"/>
      <c r="H439" s="41"/>
      <c r="I439" s="41"/>
      <c r="J439" s="41"/>
      <c r="K439" s="41"/>
      <c r="L439" s="41"/>
      <c r="M439" s="41"/>
      <c r="N439" s="41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1"/>
      <c r="AA439" s="41"/>
      <c r="AB439" s="41"/>
      <c r="AC439" s="41"/>
      <c r="AD439" s="41"/>
      <c r="AE439" s="41"/>
      <c r="AF439" s="41"/>
      <c r="AG439" s="41"/>
      <c r="AH439" s="23"/>
      <c r="AI439" s="23"/>
      <c r="AJ439" s="23"/>
      <c r="AK439" s="23"/>
    </row>
    <row r="440" spans="1:37" ht="19.5" customHeight="1" x14ac:dyDescent="0.2">
      <c r="A440" s="23"/>
      <c r="B440" s="41"/>
      <c r="C440" s="41"/>
      <c r="D440" s="41"/>
      <c r="E440" s="41"/>
      <c r="F440" s="41"/>
      <c r="G440" s="41"/>
      <c r="H440" s="41"/>
      <c r="I440" s="41"/>
      <c r="J440" s="41"/>
      <c r="K440" s="41"/>
      <c r="L440" s="41"/>
      <c r="M440" s="41"/>
      <c r="N440" s="41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1"/>
      <c r="AA440" s="41"/>
      <c r="AB440" s="41"/>
      <c r="AC440" s="41"/>
      <c r="AD440" s="41"/>
      <c r="AE440" s="41"/>
      <c r="AF440" s="41"/>
      <c r="AG440" s="41"/>
      <c r="AH440" s="23"/>
      <c r="AI440" s="23"/>
      <c r="AJ440" s="23"/>
      <c r="AK440" s="23"/>
    </row>
    <row r="441" spans="1:37" ht="19.5" customHeight="1" x14ac:dyDescent="0.2">
      <c r="A441" s="23"/>
      <c r="B441" s="41"/>
      <c r="C441" s="41"/>
      <c r="D441" s="41"/>
      <c r="E441" s="41"/>
      <c r="F441" s="41"/>
      <c r="G441" s="41"/>
      <c r="H441" s="41"/>
      <c r="I441" s="41"/>
      <c r="J441" s="41"/>
      <c r="K441" s="41"/>
      <c r="L441" s="41"/>
      <c r="M441" s="41"/>
      <c r="N441" s="41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1"/>
      <c r="AA441" s="41"/>
      <c r="AB441" s="41"/>
      <c r="AC441" s="41"/>
      <c r="AD441" s="41"/>
      <c r="AE441" s="41"/>
      <c r="AF441" s="41"/>
      <c r="AG441" s="41"/>
      <c r="AH441" s="23"/>
      <c r="AI441" s="23"/>
      <c r="AJ441" s="23"/>
      <c r="AK441" s="23"/>
    </row>
    <row r="442" spans="1:37" ht="19.5" customHeight="1" x14ac:dyDescent="0.2">
      <c r="A442" s="23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1"/>
      <c r="N442" s="41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1"/>
      <c r="AA442" s="41"/>
      <c r="AB442" s="41"/>
      <c r="AC442" s="41"/>
      <c r="AD442" s="41"/>
      <c r="AE442" s="41"/>
      <c r="AF442" s="41"/>
      <c r="AG442" s="41"/>
      <c r="AH442" s="23"/>
      <c r="AI442" s="23"/>
      <c r="AJ442" s="23"/>
      <c r="AK442" s="23"/>
    </row>
    <row r="443" spans="1:37" ht="19.5" customHeight="1" x14ac:dyDescent="0.2">
      <c r="A443" s="23"/>
      <c r="B443" s="41"/>
      <c r="C443" s="41"/>
      <c r="D443" s="41"/>
      <c r="E443" s="41"/>
      <c r="F443" s="41"/>
      <c r="G443" s="41"/>
      <c r="H443" s="41"/>
      <c r="I443" s="41"/>
      <c r="J443" s="41"/>
      <c r="K443" s="41"/>
      <c r="L443" s="41"/>
      <c r="M443" s="41"/>
      <c r="N443" s="41"/>
      <c r="O443" s="41"/>
      <c r="P443" s="41"/>
      <c r="Q443" s="41"/>
      <c r="R443" s="41"/>
      <c r="S443" s="41"/>
      <c r="T443" s="41"/>
      <c r="U443" s="41"/>
      <c r="V443" s="41"/>
      <c r="W443" s="41"/>
      <c r="X443" s="41"/>
      <c r="Y443" s="41"/>
      <c r="Z443" s="41"/>
      <c r="AA443" s="41"/>
      <c r="AB443" s="41"/>
      <c r="AC443" s="41"/>
      <c r="AD443" s="41"/>
      <c r="AE443" s="41"/>
      <c r="AF443" s="41"/>
      <c r="AG443" s="41"/>
      <c r="AH443" s="23"/>
      <c r="AI443" s="23"/>
      <c r="AJ443" s="23"/>
      <c r="AK443" s="23"/>
    </row>
    <row r="444" spans="1:37" ht="19.5" customHeight="1" x14ac:dyDescent="0.2">
      <c r="A444" s="23"/>
      <c r="B444" s="41"/>
      <c r="C444" s="41"/>
      <c r="D444" s="41"/>
      <c r="E444" s="41"/>
      <c r="F444" s="41"/>
      <c r="G444" s="41"/>
      <c r="H444" s="41"/>
      <c r="I444" s="41"/>
      <c r="J444" s="41"/>
      <c r="K444" s="41"/>
      <c r="L444" s="41"/>
      <c r="M444" s="41"/>
      <c r="N444" s="41"/>
      <c r="O444" s="41"/>
      <c r="P444" s="41"/>
      <c r="Q444" s="41"/>
      <c r="R444" s="41"/>
      <c r="S444" s="41"/>
      <c r="T444" s="41"/>
      <c r="U444" s="41"/>
      <c r="V444" s="41"/>
      <c r="W444" s="41"/>
      <c r="X444" s="41"/>
      <c r="Y444" s="41"/>
      <c r="Z444" s="41"/>
      <c r="AA444" s="41"/>
      <c r="AB444" s="41"/>
      <c r="AC444" s="41"/>
      <c r="AD444" s="41"/>
      <c r="AE444" s="41"/>
      <c r="AF444" s="41"/>
      <c r="AG444" s="41"/>
      <c r="AH444" s="23"/>
      <c r="AI444" s="23"/>
      <c r="AJ444" s="23"/>
      <c r="AK444" s="23"/>
    </row>
    <row r="445" spans="1:37" ht="19.5" customHeight="1" x14ac:dyDescent="0.2">
      <c r="A445" s="23"/>
      <c r="B445" s="41"/>
      <c r="C445" s="41"/>
      <c r="D445" s="41"/>
      <c r="E445" s="41"/>
      <c r="F445" s="41"/>
      <c r="G445" s="41"/>
      <c r="H445" s="41"/>
      <c r="I445" s="41"/>
      <c r="J445" s="41"/>
      <c r="K445" s="41"/>
      <c r="L445" s="41"/>
      <c r="M445" s="41"/>
      <c r="N445" s="41"/>
      <c r="O445" s="41"/>
      <c r="P445" s="41"/>
      <c r="Q445" s="41"/>
      <c r="R445" s="41"/>
      <c r="S445" s="41"/>
      <c r="T445" s="41"/>
      <c r="U445" s="41"/>
      <c r="V445" s="41"/>
      <c r="W445" s="41"/>
      <c r="X445" s="41"/>
      <c r="Y445" s="41"/>
      <c r="Z445" s="41"/>
      <c r="AA445" s="41"/>
      <c r="AB445" s="41"/>
      <c r="AC445" s="41"/>
      <c r="AD445" s="41"/>
      <c r="AE445" s="41"/>
      <c r="AF445" s="41"/>
      <c r="AG445" s="41"/>
      <c r="AH445" s="23"/>
      <c r="AI445" s="23"/>
      <c r="AJ445" s="23"/>
      <c r="AK445" s="23"/>
    </row>
    <row r="446" spans="1:37" ht="19.5" customHeight="1" x14ac:dyDescent="0.2">
      <c r="A446" s="23"/>
      <c r="B446" s="41"/>
      <c r="C446" s="41"/>
      <c r="D446" s="41"/>
      <c r="E446" s="41"/>
      <c r="F446" s="41"/>
      <c r="G446" s="41"/>
      <c r="H446" s="41"/>
      <c r="I446" s="41"/>
      <c r="J446" s="41"/>
      <c r="K446" s="41"/>
      <c r="L446" s="41"/>
      <c r="M446" s="41"/>
      <c r="N446" s="41"/>
      <c r="O446" s="41"/>
      <c r="P446" s="41"/>
      <c r="Q446" s="41"/>
      <c r="R446" s="41"/>
      <c r="S446" s="41"/>
      <c r="T446" s="41"/>
      <c r="U446" s="41"/>
      <c r="V446" s="41"/>
      <c r="W446" s="41"/>
      <c r="X446" s="41"/>
      <c r="Y446" s="41"/>
      <c r="Z446" s="41"/>
      <c r="AA446" s="41"/>
      <c r="AB446" s="41"/>
      <c r="AC446" s="41"/>
      <c r="AD446" s="41"/>
      <c r="AE446" s="41"/>
      <c r="AF446" s="41"/>
      <c r="AG446" s="41"/>
      <c r="AH446" s="23"/>
      <c r="AI446" s="23"/>
      <c r="AJ446" s="23"/>
      <c r="AK446" s="23"/>
    </row>
    <row r="447" spans="1:37" ht="19.5" customHeight="1" x14ac:dyDescent="0.2">
      <c r="A447" s="23"/>
      <c r="B447" s="41"/>
      <c r="C447" s="41"/>
      <c r="D447" s="41"/>
      <c r="E447" s="41"/>
      <c r="F447" s="41"/>
      <c r="G447" s="41"/>
      <c r="H447" s="41"/>
      <c r="I447" s="41"/>
      <c r="J447" s="41"/>
      <c r="K447" s="41"/>
      <c r="L447" s="41"/>
      <c r="M447" s="41"/>
      <c r="N447" s="41"/>
      <c r="O447" s="41"/>
      <c r="P447" s="41"/>
      <c r="Q447" s="41"/>
      <c r="R447" s="41"/>
      <c r="S447" s="41"/>
      <c r="T447" s="41"/>
      <c r="U447" s="41"/>
      <c r="V447" s="41"/>
      <c r="W447" s="41"/>
      <c r="X447" s="41"/>
      <c r="Y447" s="41"/>
      <c r="Z447" s="41"/>
      <c r="AA447" s="41"/>
      <c r="AB447" s="41"/>
      <c r="AC447" s="41"/>
      <c r="AD447" s="41"/>
      <c r="AE447" s="41"/>
      <c r="AF447" s="41"/>
      <c r="AG447" s="41"/>
      <c r="AH447" s="23"/>
      <c r="AI447" s="23"/>
      <c r="AJ447" s="23"/>
      <c r="AK447" s="23"/>
    </row>
    <row r="448" spans="1:37" ht="19.5" customHeight="1" x14ac:dyDescent="0.2">
      <c r="A448" s="23"/>
      <c r="B448" s="41"/>
      <c r="C448" s="41"/>
      <c r="D448" s="41"/>
      <c r="E448" s="41"/>
      <c r="F448" s="41"/>
      <c r="G448" s="41"/>
      <c r="H448" s="41"/>
      <c r="I448" s="41"/>
      <c r="J448" s="41"/>
      <c r="K448" s="41"/>
      <c r="L448" s="41"/>
      <c r="M448" s="41"/>
      <c r="N448" s="41"/>
      <c r="O448" s="41"/>
      <c r="P448" s="41"/>
      <c r="Q448" s="41"/>
      <c r="R448" s="41"/>
      <c r="S448" s="41"/>
      <c r="T448" s="41"/>
      <c r="U448" s="41"/>
      <c r="V448" s="41"/>
      <c r="W448" s="41"/>
      <c r="X448" s="41"/>
      <c r="Y448" s="41"/>
      <c r="Z448" s="41"/>
      <c r="AA448" s="41"/>
      <c r="AB448" s="41"/>
      <c r="AC448" s="41"/>
      <c r="AD448" s="41"/>
      <c r="AE448" s="41"/>
      <c r="AF448" s="41"/>
      <c r="AG448" s="41"/>
      <c r="AH448" s="23"/>
      <c r="AI448" s="23"/>
      <c r="AJ448" s="23"/>
      <c r="AK448" s="23"/>
    </row>
    <row r="449" spans="1:37" ht="19.5" customHeight="1" x14ac:dyDescent="0.2">
      <c r="A449" s="23"/>
      <c r="B449" s="41"/>
      <c r="C449" s="41"/>
      <c r="D449" s="41"/>
      <c r="E449" s="41"/>
      <c r="F449" s="41"/>
      <c r="G449" s="41"/>
      <c r="H449" s="41"/>
      <c r="I449" s="41"/>
      <c r="J449" s="41"/>
      <c r="K449" s="41"/>
      <c r="L449" s="41"/>
      <c r="M449" s="41"/>
      <c r="N449" s="41"/>
      <c r="O449" s="41"/>
      <c r="P449" s="41"/>
      <c r="Q449" s="41"/>
      <c r="R449" s="41"/>
      <c r="S449" s="41"/>
      <c r="T449" s="41"/>
      <c r="U449" s="41"/>
      <c r="V449" s="41"/>
      <c r="W449" s="41"/>
      <c r="X449" s="41"/>
      <c r="Y449" s="41"/>
      <c r="Z449" s="41"/>
      <c r="AA449" s="41"/>
      <c r="AB449" s="41"/>
      <c r="AC449" s="41"/>
      <c r="AD449" s="41"/>
      <c r="AE449" s="41"/>
      <c r="AF449" s="41"/>
      <c r="AG449" s="41"/>
      <c r="AH449" s="23"/>
      <c r="AI449" s="23"/>
      <c r="AJ449" s="23"/>
      <c r="AK449" s="23"/>
    </row>
    <row r="450" spans="1:37" ht="19.5" customHeight="1" x14ac:dyDescent="0.2">
      <c r="A450" s="23"/>
      <c r="B450" s="41"/>
      <c r="C450" s="41"/>
      <c r="D450" s="41"/>
      <c r="E450" s="41"/>
      <c r="F450" s="41"/>
      <c r="G450" s="41"/>
      <c r="H450" s="41"/>
      <c r="I450" s="41"/>
      <c r="J450" s="41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41"/>
      <c r="W450" s="41"/>
      <c r="X450" s="41"/>
      <c r="Y450" s="41"/>
      <c r="Z450" s="41"/>
      <c r="AA450" s="41"/>
      <c r="AB450" s="41"/>
      <c r="AC450" s="41"/>
      <c r="AD450" s="41"/>
      <c r="AE450" s="41"/>
      <c r="AF450" s="41"/>
      <c r="AG450" s="41"/>
      <c r="AH450" s="23"/>
      <c r="AI450" s="23"/>
      <c r="AJ450" s="23"/>
      <c r="AK450" s="23"/>
    </row>
    <row r="451" spans="1:37" ht="19.5" customHeight="1" x14ac:dyDescent="0.2">
      <c r="A451" s="23"/>
      <c r="B451" s="41"/>
      <c r="C451" s="41"/>
      <c r="D451" s="41"/>
      <c r="E451" s="41"/>
      <c r="F451" s="41"/>
      <c r="G451" s="41"/>
      <c r="H451" s="41"/>
      <c r="I451" s="41"/>
      <c r="J451" s="41"/>
      <c r="K451" s="41"/>
      <c r="L451" s="41"/>
      <c r="M451" s="41"/>
      <c r="N451" s="41"/>
      <c r="O451" s="41"/>
      <c r="P451" s="41"/>
      <c r="Q451" s="41"/>
      <c r="R451" s="41"/>
      <c r="S451" s="41"/>
      <c r="T451" s="41"/>
      <c r="U451" s="41"/>
      <c r="V451" s="41"/>
      <c r="W451" s="41"/>
      <c r="X451" s="41"/>
      <c r="Y451" s="41"/>
      <c r="Z451" s="41"/>
      <c r="AA451" s="41"/>
      <c r="AB451" s="41"/>
      <c r="AC451" s="41"/>
      <c r="AD451" s="41"/>
      <c r="AE451" s="41"/>
      <c r="AF451" s="41"/>
      <c r="AG451" s="41"/>
      <c r="AH451" s="23"/>
      <c r="AI451" s="23"/>
      <c r="AJ451" s="23"/>
      <c r="AK451" s="23"/>
    </row>
    <row r="452" spans="1:37" ht="19.5" customHeight="1" x14ac:dyDescent="0.2">
      <c r="A452" s="23"/>
      <c r="B452" s="41"/>
      <c r="C452" s="41"/>
      <c r="D452" s="41"/>
      <c r="E452" s="41"/>
      <c r="F452" s="41"/>
      <c r="G452" s="41"/>
      <c r="H452" s="41"/>
      <c r="I452" s="41"/>
      <c r="J452" s="41"/>
      <c r="K452" s="41"/>
      <c r="L452" s="41"/>
      <c r="M452" s="41"/>
      <c r="N452" s="41"/>
      <c r="O452" s="41"/>
      <c r="P452" s="41"/>
      <c r="Q452" s="41"/>
      <c r="R452" s="41"/>
      <c r="S452" s="41"/>
      <c r="T452" s="41"/>
      <c r="U452" s="41"/>
      <c r="V452" s="41"/>
      <c r="W452" s="41"/>
      <c r="X452" s="41"/>
      <c r="Y452" s="41"/>
      <c r="Z452" s="41"/>
      <c r="AA452" s="41"/>
      <c r="AB452" s="41"/>
      <c r="AC452" s="41"/>
      <c r="AD452" s="41"/>
      <c r="AE452" s="41"/>
      <c r="AF452" s="41"/>
      <c r="AG452" s="41"/>
      <c r="AH452" s="23"/>
      <c r="AI452" s="23"/>
      <c r="AJ452" s="23"/>
      <c r="AK452" s="23"/>
    </row>
    <row r="453" spans="1:37" ht="19.5" customHeight="1" x14ac:dyDescent="0.2">
      <c r="A453" s="23"/>
      <c r="B453" s="41"/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23"/>
      <c r="AI453" s="23"/>
      <c r="AJ453" s="23"/>
      <c r="AK453" s="23"/>
    </row>
    <row r="454" spans="1:37" ht="19.5" customHeight="1" x14ac:dyDescent="0.2">
      <c r="A454" s="23"/>
      <c r="B454" s="41"/>
      <c r="C454" s="41"/>
      <c r="D454" s="41"/>
      <c r="E454" s="41"/>
      <c r="F454" s="41"/>
      <c r="G454" s="41"/>
      <c r="H454" s="41"/>
      <c r="I454" s="41"/>
      <c r="J454" s="41"/>
      <c r="K454" s="41"/>
      <c r="L454" s="41"/>
      <c r="M454" s="41"/>
      <c r="N454" s="41"/>
      <c r="O454" s="41"/>
      <c r="P454" s="41"/>
      <c r="Q454" s="41"/>
      <c r="R454" s="41"/>
      <c r="S454" s="41"/>
      <c r="T454" s="41"/>
      <c r="U454" s="41"/>
      <c r="V454" s="41"/>
      <c r="W454" s="41"/>
      <c r="X454" s="41"/>
      <c r="Y454" s="41"/>
      <c r="Z454" s="41"/>
      <c r="AA454" s="41"/>
      <c r="AB454" s="41"/>
      <c r="AC454" s="41"/>
      <c r="AD454" s="41"/>
      <c r="AE454" s="41"/>
      <c r="AF454" s="41"/>
      <c r="AG454" s="41"/>
      <c r="AH454" s="23"/>
      <c r="AI454" s="23"/>
      <c r="AJ454" s="23"/>
      <c r="AK454" s="23"/>
    </row>
    <row r="455" spans="1:37" ht="19.5" customHeight="1" x14ac:dyDescent="0.2">
      <c r="A455" s="23"/>
      <c r="B455" s="41"/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23"/>
      <c r="AI455" s="23"/>
      <c r="AJ455" s="23"/>
      <c r="AK455" s="23"/>
    </row>
    <row r="456" spans="1:37" ht="19.5" customHeight="1" x14ac:dyDescent="0.2">
      <c r="A456" s="23"/>
      <c r="B456" s="41"/>
      <c r="C456" s="41"/>
      <c r="D456" s="41"/>
      <c r="E456" s="41"/>
      <c r="F456" s="41"/>
      <c r="G456" s="41"/>
      <c r="H456" s="41"/>
      <c r="I456" s="41"/>
      <c r="J456" s="41"/>
      <c r="K456" s="41"/>
      <c r="L456" s="41"/>
      <c r="M456" s="41"/>
      <c r="N456" s="41"/>
      <c r="O456" s="41"/>
      <c r="P456" s="41"/>
      <c r="Q456" s="41"/>
      <c r="R456" s="41"/>
      <c r="S456" s="41"/>
      <c r="T456" s="41"/>
      <c r="U456" s="41"/>
      <c r="V456" s="41"/>
      <c r="W456" s="41"/>
      <c r="X456" s="41"/>
      <c r="Y456" s="41"/>
      <c r="Z456" s="41"/>
      <c r="AA456" s="41"/>
      <c r="AB456" s="41"/>
      <c r="AC456" s="41"/>
      <c r="AD456" s="41"/>
      <c r="AE456" s="41"/>
      <c r="AF456" s="41"/>
      <c r="AG456" s="41"/>
      <c r="AH456" s="23"/>
      <c r="AI456" s="23"/>
      <c r="AJ456" s="23"/>
      <c r="AK456" s="23"/>
    </row>
    <row r="457" spans="1:37" ht="19.5" customHeight="1" x14ac:dyDescent="0.2">
      <c r="A457" s="23"/>
      <c r="B457" s="41"/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23"/>
      <c r="AI457" s="23"/>
      <c r="AJ457" s="23"/>
      <c r="AK457" s="23"/>
    </row>
    <row r="458" spans="1:37" ht="19.5" customHeight="1" x14ac:dyDescent="0.2">
      <c r="A458" s="23"/>
      <c r="B458" s="41"/>
      <c r="C458" s="41"/>
      <c r="D458" s="41"/>
      <c r="E458" s="41"/>
      <c r="F458" s="41"/>
      <c r="G458" s="41"/>
      <c r="H458" s="41"/>
      <c r="I458" s="41"/>
      <c r="J458" s="41"/>
      <c r="K458" s="41"/>
      <c r="L458" s="41"/>
      <c r="M458" s="41"/>
      <c r="N458" s="41"/>
      <c r="O458" s="41"/>
      <c r="P458" s="41"/>
      <c r="Q458" s="41"/>
      <c r="R458" s="41"/>
      <c r="S458" s="41"/>
      <c r="T458" s="41"/>
      <c r="U458" s="41"/>
      <c r="V458" s="41"/>
      <c r="W458" s="41"/>
      <c r="X458" s="41"/>
      <c r="Y458" s="41"/>
      <c r="Z458" s="41"/>
      <c r="AA458" s="41"/>
      <c r="AB458" s="41"/>
      <c r="AC458" s="41"/>
      <c r="AD458" s="41"/>
      <c r="AE458" s="41"/>
      <c r="AF458" s="41"/>
      <c r="AG458" s="41"/>
      <c r="AH458" s="23"/>
      <c r="AI458" s="23"/>
      <c r="AJ458" s="23"/>
      <c r="AK458" s="23"/>
    </row>
    <row r="459" spans="1:37" ht="19.5" customHeight="1" x14ac:dyDescent="0.2">
      <c r="A459" s="23"/>
      <c r="B459" s="41"/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23"/>
      <c r="AI459" s="23"/>
      <c r="AJ459" s="23"/>
      <c r="AK459" s="23"/>
    </row>
    <row r="460" spans="1:37" ht="19.5" customHeight="1" x14ac:dyDescent="0.2">
      <c r="A460" s="23"/>
      <c r="B460" s="41"/>
      <c r="C460" s="41"/>
      <c r="D460" s="41"/>
      <c r="E460" s="41"/>
      <c r="F460" s="41"/>
      <c r="G460" s="41"/>
      <c r="H460" s="41"/>
      <c r="I460" s="41"/>
      <c r="J460" s="41"/>
      <c r="K460" s="41"/>
      <c r="L460" s="41"/>
      <c r="M460" s="41"/>
      <c r="N460" s="41"/>
      <c r="O460" s="41"/>
      <c r="P460" s="41"/>
      <c r="Q460" s="41"/>
      <c r="R460" s="41"/>
      <c r="S460" s="41"/>
      <c r="T460" s="41"/>
      <c r="U460" s="41"/>
      <c r="V460" s="41"/>
      <c r="W460" s="41"/>
      <c r="X460" s="41"/>
      <c r="Y460" s="41"/>
      <c r="Z460" s="41"/>
      <c r="AA460" s="41"/>
      <c r="AB460" s="41"/>
      <c r="AC460" s="41"/>
      <c r="AD460" s="41"/>
      <c r="AE460" s="41"/>
      <c r="AF460" s="41"/>
      <c r="AG460" s="41"/>
      <c r="AH460" s="23"/>
      <c r="AI460" s="23"/>
      <c r="AJ460" s="23"/>
      <c r="AK460" s="23"/>
    </row>
    <row r="461" spans="1:37" ht="19.5" customHeight="1" x14ac:dyDescent="0.2">
      <c r="A461" s="23"/>
      <c r="B461" s="41"/>
      <c r="C461" s="41"/>
      <c r="D461" s="41"/>
      <c r="E461" s="41"/>
      <c r="F461" s="41"/>
      <c r="G461" s="41"/>
      <c r="H461" s="41"/>
      <c r="I461" s="41"/>
      <c r="J461" s="41"/>
      <c r="K461" s="41"/>
      <c r="L461" s="41"/>
      <c r="M461" s="41"/>
      <c r="N461" s="41"/>
      <c r="O461" s="41"/>
      <c r="P461" s="41"/>
      <c r="Q461" s="41"/>
      <c r="R461" s="41"/>
      <c r="S461" s="41"/>
      <c r="T461" s="41"/>
      <c r="U461" s="41"/>
      <c r="V461" s="41"/>
      <c r="W461" s="41"/>
      <c r="X461" s="41"/>
      <c r="Y461" s="41"/>
      <c r="Z461" s="41"/>
      <c r="AA461" s="41"/>
      <c r="AB461" s="41"/>
      <c r="AC461" s="41"/>
      <c r="AD461" s="41"/>
      <c r="AE461" s="41"/>
      <c r="AF461" s="41"/>
      <c r="AG461" s="41"/>
      <c r="AH461" s="23"/>
      <c r="AI461" s="23"/>
      <c r="AJ461" s="23"/>
      <c r="AK461" s="23"/>
    </row>
    <row r="462" spans="1:37" ht="19.5" customHeight="1" x14ac:dyDescent="0.2">
      <c r="A462" s="23"/>
      <c r="B462" s="41"/>
      <c r="C462" s="41"/>
      <c r="D462" s="41"/>
      <c r="E462" s="41"/>
      <c r="F462" s="41"/>
      <c r="G462" s="41"/>
      <c r="H462" s="41"/>
      <c r="I462" s="41"/>
      <c r="J462" s="41"/>
      <c r="K462" s="41"/>
      <c r="L462" s="41"/>
      <c r="M462" s="41"/>
      <c r="N462" s="41"/>
      <c r="O462" s="41"/>
      <c r="P462" s="41"/>
      <c r="Q462" s="41"/>
      <c r="R462" s="41"/>
      <c r="S462" s="41"/>
      <c r="T462" s="41"/>
      <c r="U462" s="41"/>
      <c r="V462" s="41"/>
      <c r="W462" s="41"/>
      <c r="X462" s="41"/>
      <c r="Y462" s="41"/>
      <c r="Z462" s="41"/>
      <c r="AA462" s="41"/>
      <c r="AB462" s="41"/>
      <c r="AC462" s="41"/>
      <c r="AD462" s="41"/>
      <c r="AE462" s="41"/>
      <c r="AF462" s="41"/>
      <c r="AG462" s="41"/>
      <c r="AH462" s="23"/>
      <c r="AI462" s="23"/>
      <c r="AJ462" s="23"/>
      <c r="AK462" s="23"/>
    </row>
    <row r="463" spans="1:37" ht="19.5" customHeight="1" x14ac:dyDescent="0.2">
      <c r="A463" s="23"/>
      <c r="B463" s="41"/>
      <c r="C463" s="41"/>
      <c r="D463" s="41"/>
      <c r="E463" s="41"/>
      <c r="F463" s="41"/>
      <c r="G463" s="41"/>
      <c r="H463" s="41"/>
      <c r="I463" s="41"/>
      <c r="J463" s="41"/>
      <c r="K463" s="41"/>
      <c r="L463" s="41"/>
      <c r="M463" s="41"/>
      <c r="N463" s="41"/>
      <c r="O463" s="41"/>
      <c r="P463" s="41"/>
      <c r="Q463" s="41"/>
      <c r="R463" s="41"/>
      <c r="S463" s="41"/>
      <c r="T463" s="41"/>
      <c r="U463" s="41"/>
      <c r="V463" s="41"/>
      <c r="W463" s="41"/>
      <c r="X463" s="41"/>
      <c r="Y463" s="41"/>
      <c r="Z463" s="41"/>
      <c r="AA463" s="41"/>
      <c r="AB463" s="41"/>
      <c r="AC463" s="41"/>
      <c r="AD463" s="41"/>
      <c r="AE463" s="41"/>
      <c r="AF463" s="41"/>
      <c r="AG463" s="41"/>
      <c r="AH463" s="23"/>
      <c r="AI463" s="23"/>
      <c r="AJ463" s="23"/>
      <c r="AK463" s="23"/>
    </row>
    <row r="464" spans="1:37" ht="19.5" customHeight="1" x14ac:dyDescent="0.2">
      <c r="A464" s="23"/>
      <c r="B464" s="41"/>
      <c r="C464" s="41"/>
      <c r="D464" s="41"/>
      <c r="E464" s="41"/>
      <c r="F464" s="41"/>
      <c r="G464" s="41"/>
      <c r="H464" s="41"/>
      <c r="I464" s="41"/>
      <c r="J464" s="41"/>
      <c r="K464" s="41"/>
      <c r="L464" s="41"/>
      <c r="M464" s="41"/>
      <c r="N464" s="41"/>
      <c r="O464" s="41"/>
      <c r="P464" s="41"/>
      <c r="Q464" s="41"/>
      <c r="R464" s="41"/>
      <c r="S464" s="41"/>
      <c r="T464" s="41"/>
      <c r="U464" s="41"/>
      <c r="V464" s="41"/>
      <c r="W464" s="41"/>
      <c r="X464" s="41"/>
      <c r="Y464" s="41"/>
      <c r="Z464" s="41"/>
      <c r="AA464" s="41"/>
      <c r="AB464" s="41"/>
      <c r="AC464" s="41"/>
      <c r="AD464" s="41"/>
      <c r="AE464" s="41"/>
      <c r="AF464" s="41"/>
      <c r="AG464" s="41"/>
      <c r="AH464" s="23"/>
      <c r="AI464" s="23"/>
      <c r="AJ464" s="23"/>
      <c r="AK464" s="23"/>
    </row>
    <row r="465" spans="1:37" ht="19.5" customHeight="1" x14ac:dyDescent="0.2">
      <c r="A465" s="23"/>
      <c r="B465" s="41"/>
      <c r="C465" s="41"/>
      <c r="D465" s="41"/>
      <c r="E465" s="41"/>
      <c r="F465" s="41"/>
      <c r="G465" s="41"/>
      <c r="H465" s="41"/>
      <c r="I465" s="41"/>
      <c r="J465" s="41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41"/>
      <c r="W465" s="41"/>
      <c r="X465" s="41"/>
      <c r="Y465" s="41"/>
      <c r="Z465" s="41"/>
      <c r="AA465" s="41"/>
      <c r="AB465" s="41"/>
      <c r="AC465" s="41"/>
      <c r="AD465" s="41"/>
      <c r="AE465" s="41"/>
      <c r="AF465" s="41"/>
      <c r="AG465" s="41"/>
      <c r="AH465" s="23"/>
      <c r="AI465" s="23"/>
      <c r="AJ465" s="23"/>
      <c r="AK465" s="23"/>
    </row>
    <row r="466" spans="1:37" ht="19.5" customHeight="1" x14ac:dyDescent="0.2">
      <c r="A466" s="23"/>
      <c r="B466" s="41"/>
      <c r="C466" s="41"/>
      <c r="D466" s="41"/>
      <c r="E466" s="41"/>
      <c r="F466" s="41"/>
      <c r="G466" s="41"/>
      <c r="H466" s="41"/>
      <c r="I466" s="41"/>
      <c r="J466" s="41"/>
      <c r="K466" s="41"/>
      <c r="L466" s="41"/>
      <c r="M466" s="41"/>
      <c r="N466" s="41"/>
      <c r="O466" s="41"/>
      <c r="P466" s="41"/>
      <c r="Q466" s="41"/>
      <c r="R466" s="41"/>
      <c r="S466" s="41"/>
      <c r="T466" s="41"/>
      <c r="U466" s="41"/>
      <c r="V466" s="41"/>
      <c r="W466" s="41"/>
      <c r="X466" s="41"/>
      <c r="Y466" s="41"/>
      <c r="Z466" s="41"/>
      <c r="AA466" s="41"/>
      <c r="AB466" s="41"/>
      <c r="AC466" s="41"/>
      <c r="AD466" s="41"/>
      <c r="AE466" s="41"/>
      <c r="AF466" s="41"/>
      <c r="AG466" s="41"/>
      <c r="AH466" s="23"/>
      <c r="AI466" s="23"/>
      <c r="AJ466" s="23"/>
      <c r="AK466" s="23"/>
    </row>
    <row r="467" spans="1:37" ht="19.5" customHeight="1" x14ac:dyDescent="0.2">
      <c r="A467" s="23"/>
      <c r="B467" s="41"/>
      <c r="C467" s="41"/>
      <c r="D467" s="41"/>
      <c r="E467" s="41"/>
      <c r="F467" s="41"/>
      <c r="G467" s="41"/>
      <c r="H467" s="41"/>
      <c r="I467" s="41"/>
      <c r="J467" s="41"/>
      <c r="K467" s="41"/>
      <c r="L467" s="41"/>
      <c r="M467" s="41"/>
      <c r="N467" s="41"/>
      <c r="O467" s="41"/>
      <c r="P467" s="41"/>
      <c r="Q467" s="41"/>
      <c r="R467" s="41"/>
      <c r="S467" s="41"/>
      <c r="T467" s="41"/>
      <c r="U467" s="41"/>
      <c r="V467" s="41"/>
      <c r="W467" s="41"/>
      <c r="X467" s="41"/>
      <c r="Y467" s="41"/>
      <c r="Z467" s="41"/>
      <c r="AA467" s="41"/>
      <c r="AB467" s="41"/>
      <c r="AC467" s="41"/>
      <c r="AD467" s="41"/>
      <c r="AE467" s="41"/>
      <c r="AF467" s="41"/>
      <c r="AG467" s="41"/>
      <c r="AH467" s="23"/>
      <c r="AI467" s="23"/>
      <c r="AJ467" s="23"/>
      <c r="AK467" s="23"/>
    </row>
    <row r="468" spans="1:37" ht="19.5" customHeight="1" x14ac:dyDescent="0.2">
      <c r="A468" s="23"/>
      <c r="B468" s="41"/>
      <c r="C468" s="41"/>
      <c r="D468" s="41"/>
      <c r="E468" s="41"/>
      <c r="F468" s="41"/>
      <c r="G468" s="41"/>
      <c r="H468" s="41"/>
      <c r="I468" s="41"/>
      <c r="J468" s="41"/>
      <c r="K468" s="41"/>
      <c r="L468" s="41"/>
      <c r="M468" s="41"/>
      <c r="N468" s="41"/>
      <c r="O468" s="41"/>
      <c r="P468" s="41"/>
      <c r="Q468" s="41"/>
      <c r="R468" s="41"/>
      <c r="S468" s="41"/>
      <c r="T468" s="41"/>
      <c r="U468" s="41"/>
      <c r="V468" s="41"/>
      <c r="W468" s="41"/>
      <c r="X468" s="41"/>
      <c r="Y468" s="41"/>
      <c r="Z468" s="41"/>
      <c r="AA468" s="41"/>
      <c r="AB468" s="41"/>
      <c r="AC468" s="41"/>
      <c r="AD468" s="41"/>
      <c r="AE468" s="41"/>
      <c r="AF468" s="41"/>
      <c r="AG468" s="41"/>
      <c r="AH468" s="23"/>
      <c r="AI468" s="23"/>
      <c r="AJ468" s="23"/>
      <c r="AK468" s="23"/>
    </row>
    <row r="469" spans="1:37" ht="19.5" customHeight="1" x14ac:dyDescent="0.2">
      <c r="A469" s="23"/>
      <c r="B469" s="41"/>
      <c r="C469" s="41"/>
      <c r="D469" s="41"/>
      <c r="E469" s="41"/>
      <c r="F469" s="41"/>
      <c r="G469" s="41"/>
      <c r="H469" s="41"/>
      <c r="I469" s="41"/>
      <c r="J469" s="41"/>
      <c r="K469" s="41"/>
      <c r="L469" s="41"/>
      <c r="M469" s="41"/>
      <c r="N469" s="41"/>
      <c r="O469" s="41"/>
      <c r="P469" s="41"/>
      <c r="Q469" s="41"/>
      <c r="R469" s="41"/>
      <c r="S469" s="41"/>
      <c r="T469" s="41"/>
      <c r="U469" s="41"/>
      <c r="V469" s="41"/>
      <c r="W469" s="41"/>
      <c r="X469" s="41"/>
      <c r="Y469" s="41"/>
      <c r="Z469" s="41"/>
      <c r="AA469" s="41"/>
      <c r="AB469" s="41"/>
      <c r="AC469" s="41"/>
      <c r="AD469" s="41"/>
      <c r="AE469" s="41"/>
      <c r="AF469" s="41"/>
      <c r="AG469" s="41"/>
      <c r="AH469" s="23"/>
      <c r="AI469" s="23"/>
      <c r="AJ469" s="23"/>
      <c r="AK469" s="23"/>
    </row>
    <row r="470" spans="1:37" ht="19.5" customHeight="1" x14ac:dyDescent="0.2">
      <c r="A470" s="23"/>
      <c r="B470" s="41"/>
      <c r="C470" s="41"/>
      <c r="D470" s="41"/>
      <c r="E470" s="41"/>
      <c r="F470" s="41"/>
      <c r="G470" s="41"/>
      <c r="H470" s="41"/>
      <c r="I470" s="41"/>
      <c r="J470" s="41"/>
      <c r="K470" s="41"/>
      <c r="L470" s="41"/>
      <c r="M470" s="41"/>
      <c r="N470" s="41"/>
      <c r="O470" s="41"/>
      <c r="P470" s="41"/>
      <c r="Q470" s="41"/>
      <c r="R470" s="41"/>
      <c r="S470" s="41"/>
      <c r="T470" s="41"/>
      <c r="U470" s="41"/>
      <c r="V470" s="41"/>
      <c r="W470" s="41"/>
      <c r="X470" s="41"/>
      <c r="Y470" s="41"/>
      <c r="Z470" s="41"/>
      <c r="AA470" s="41"/>
      <c r="AB470" s="41"/>
      <c r="AC470" s="41"/>
      <c r="AD470" s="41"/>
      <c r="AE470" s="41"/>
      <c r="AF470" s="41"/>
      <c r="AG470" s="41"/>
      <c r="AH470" s="23"/>
      <c r="AI470" s="23"/>
      <c r="AJ470" s="23"/>
      <c r="AK470" s="23"/>
    </row>
    <row r="471" spans="1:37" ht="19.5" customHeight="1" x14ac:dyDescent="0.2">
      <c r="A471" s="23"/>
      <c r="B471" s="41"/>
      <c r="C471" s="41"/>
      <c r="D471" s="41"/>
      <c r="E471" s="41"/>
      <c r="F471" s="41"/>
      <c r="G471" s="41"/>
      <c r="H471" s="41"/>
      <c r="I471" s="41"/>
      <c r="J471" s="41"/>
      <c r="K471" s="41"/>
      <c r="L471" s="41"/>
      <c r="M471" s="41"/>
      <c r="N471" s="41"/>
      <c r="O471" s="41"/>
      <c r="P471" s="41"/>
      <c r="Q471" s="41"/>
      <c r="R471" s="41"/>
      <c r="S471" s="41"/>
      <c r="T471" s="41"/>
      <c r="U471" s="41"/>
      <c r="V471" s="41"/>
      <c r="W471" s="41"/>
      <c r="X471" s="41"/>
      <c r="Y471" s="41"/>
      <c r="Z471" s="41"/>
      <c r="AA471" s="41"/>
      <c r="AB471" s="41"/>
      <c r="AC471" s="41"/>
      <c r="AD471" s="41"/>
      <c r="AE471" s="41"/>
      <c r="AF471" s="41"/>
      <c r="AG471" s="41"/>
      <c r="AH471" s="23"/>
      <c r="AI471" s="23"/>
      <c r="AJ471" s="23"/>
      <c r="AK471" s="23"/>
    </row>
    <row r="472" spans="1:37" ht="19.5" customHeight="1" x14ac:dyDescent="0.2">
      <c r="A472" s="23"/>
      <c r="B472" s="41"/>
      <c r="C472" s="41"/>
      <c r="D472" s="41"/>
      <c r="E472" s="41"/>
      <c r="F472" s="41"/>
      <c r="G472" s="41"/>
      <c r="H472" s="41"/>
      <c r="I472" s="41"/>
      <c r="J472" s="41"/>
      <c r="K472" s="41"/>
      <c r="L472" s="41"/>
      <c r="M472" s="41"/>
      <c r="N472" s="41"/>
      <c r="O472" s="41"/>
      <c r="P472" s="41"/>
      <c r="Q472" s="41"/>
      <c r="R472" s="41"/>
      <c r="S472" s="41"/>
      <c r="T472" s="41"/>
      <c r="U472" s="41"/>
      <c r="V472" s="41"/>
      <c r="W472" s="41"/>
      <c r="X472" s="41"/>
      <c r="Y472" s="41"/>
      <c r="Z472" s="41"/>
      <c r="AA472" s="41"/>
      <c r="AB472" s="41"/>
      <c r="AC472" s="41"/>
      <c r="AD472" s="41"/>
      <c r="AE472" s="41"/>
      <c r="AF472" s="41"/>
      <c r="AG472" s="41"/>
      <c r="AH472" s="23"/>
      <c r="AI472" s="23"/>
      <c r="AJ472" s="23"/>
      <c r="AK472" s="23"/>
    </row>
    <row r="473" spans="1:37" ht="19.5" customHeight="1" x14ac:dyDescent="0.2">
      <c r="A473" s="23"/>
      <c r="B473" s="41"/>
      <c r="C473" s="41"/>
      <c r="D473" s="41"/>
      <c r="E473" s="41"/>
      <c r="F473" s="41"/>
      <c r="G473" s="41"/>
      <c r="H473" s="41"/>
      <c r="I473" s="41"/>
      <c r="J473" s="41"/>
      <c r="K473" s="41"/>
      <c r="L473" s="41"/>
      <c r="M473" s="41"/>
      <c r="N473" s="41"/>
      <c r="O473" s="41"/>
      <c r="P473" s="41"/>
      <c r="Q473" s="41"/>
      <c r="R473" s="41"/>
      <c r="S473" s="41"/>
      <c r="T473" s="41"/>
      <c r="U473" s="41"/>
      <c r="V473" s="41"/>
      <c r="W473" s="41"/>
      <c r="X473" s="41"/>
      <c r="Y473" s="41"/>
      <c r="Z473" s="41"/>
      <c r="AA473" s="41"/>
      <c r="AB473" s="41"/>
      <c r="AC473" s="41"/>
      <c r="AD473" s="41"/>
      <c r="AE473" s="41"/>
      <c r="AF473" s="41"/>
      <c r="AG473" s="41"/>
      <c r="AH473" s="23"/>
      <c r="AI473" s="23"/>
      <c r="AJ473" s="23"/>
      <c r="AK473" s="23"/>
    </row>
    <row r="474" spans="1:37" ht="19.5" customHeight="1" x14ac:dyDescent="0.2">
      <c r="A474" s="23"/>
      <c r="B474" s="41"/>
      <c r="C474" s="41"/>
      <c r="D474" s="41"/>
      <c r="E474" s="41"/>
      <c r="F474" s="41"/>
      <c r="G474" s="41"/>
      <c r="H474" s="41"/>
      <c r="I474" s="41"/>
      <c r="J474" s="41"/>
      <c r="K474" s="41"/>
      <c r="L474" s="41"/>
      <c r="M474" s="41"/>
      <c r="N474" s="41"/>
      <c r="O474" s="41"/>
      <c r="P474" s="41"/>
      <c r="Q474" s="41"/>
      <c r="R474" s="41"/>
      <c r="S474" s="41"/>
      <c r="T474" s="41"/>
      <c r="U474" s="41"/>
      <c r="V474" s="41"/>
      <c r="W474" s="41"/>
      <c r="X474" s="41"/>
      <c r="Y474" s="41"/>
      <c r="Z474" s="41"/>
      <c r="AA474" s="41"/>
      <c r="AB474" s="41"/>
      <c r="AC474" s="41"/>
      <c r="AD474" s="41"/>
      <c r="AE474" s="41"/>
      <c r="AF474" s="41"/>
      <c r="AG474" s="41"/>
      <c r="AH474" s="23"/>
      <c r="AI474" s="23"/>
      <c r="AJ474" s="23"/>
      <c r="AK474" s="23"/>
    </row>
    <row r="475" spans="1:37" ht="19.5" customHeight="1" x14ac:dyDescent="0.2">
      <c r="A475" s="23"/>
      <c r="B475" s="41"/>
      <c r="C475" s="41"/>
      <c r="D475" s="41"/>
      <c r="E475" s="41"/>
      <c r="F475" s="41"/>
      <c r="G475" s="41"/>
      <c r="H475" s="41"/>
      <c r="I475" s="41"/>
      <c r="J475" s="41"/>
      <c r="K475" s="41"/>
      <c r="L475" s="41"/>
      <c r="M475" s="41"/>
      <c r="N475" s="41"/>
      <c r="O475" s="41"/>
      <c r="P475" s="41"/>
      <c r="Q475" s="41"/>
      <c r="R475" s="41"/>
      <c r="S475" s="41"/>
      <c r="T475" s="41"/>
      <c r="U475" s="41"/>
      <c r="V475" s="41"/>
      <c r="W475" s="41"/>
      <c r="X475" s="41"/>
      <c r="Y475" s="41"/>
      <c r="Z475" s="41"/>
      <c r="AA475" s="41"/>
      <c r="AB475" s="41"/>
      <c r="AC475" s="41"/>
      <c r="AD475" s="41"/>
      <c r="AE475" s="41"/>
      <c r="AF475" s="41"/>
      <c r="AG475" s="41"/>
      <c r="AH475" s="23"/>
      <c r="AI475" s="23"/>
      <c r="AJ475" s="23"/>
      <c r="AK475" s="23"/>
    </row>
    <row r="476" spans="1:37" ht="19.5" customHeight="1" x14ac:dyDescent="0.2">
      <c r="A476" s="23"/>
      <c r="B476" s="41"/>
      <c r="C476" s="41"/>
      <c r="D476" s="41"/>
      <c r="E476" s="41"/>
      <c r="F476" s="41"/>
      <c r="G476" s="41"/>
      <c r="H476" s="41"/>
      <c r="I476" s="41"/>
      <c r="J476" s="41"/>
      <c r="K476" s="41"/>
      <c r="L476" s="41"/>
      <c r="M476" s="41"/>
      <c r="N476" s="41"/>
      <c r="O476" s="41"/>
      <c r="P476" s="41"/>
      <c r="Q476" s="41"/>
      <c r="R476" s="41"/>
      <c r="S476" s="41"/>
      <c r="T476" s="41"/>
      <c r="U476" s="41"/>
      <c r="V476" s="41"/>
      <c r="W476" s="41"/>
      <c r="X476" s="41"/>
      <c r="Y476" s="41"/>
      <c r="Z476" s="41"/>
      <c r="AA476" s="41"/>
      <c r="AB476" s="41"/>
      <c r="AC476" s="41"/>
      <c r="AD476" s="41"/>
      <c r="AE476" s="41"/>
      <c r="AF476" s="41"/>
      <c r="AG476" s="41"/>
      <c r="AH476" s="23"/>
      <c r="AI476" s="23"/>
      <c r="AJ476" s="23"/>
      <c r="AK476" s="23"/>
    </row>
    <row r="477" spans="1:37" ht="19.5" customHeight="1" x14ac:dyDescent="0.2">
      <c r="A477" s="23"/>
      <c r="B477" s="41"/>
      <c r="C477" s="41"/>
      <c r="D477" s="41"/>
      <c r="E477" s="41"/>
      <c r="F477" s="41"/>
      <c r="G477" s="41"/>
      <c r="H477" s="41"/>
      <c r="I477" s="41"/>
      <c r="J477" s="41"/>
      <c r="K477" s="41"/>
      <c r="L477" s="41"/>
      <c r="M477" s="41"/>
      <c r="N477" s="41"/>
      <c r="O477" s="41"/>
      <c r="P477" s="41"/>
      <c r="Q477" s="41"/>
      <c r="R477" s="41"/>
      <c r="S477" s="41"/>
      <c r="T477" s="41"/>
      <c r="U477" s="41"/>
      <c r="V477" s="41"/>
      <c r="W477" s="41"/>
      <c r="X477" s="41"/>
      <c r="Y477" s="41"/>
      <c r="Z477" s="41"/>
      <c r="AA477" s="41"/>
      <c r="AB477" s="41"/>
      <c r="AC477" s="41"/>
      <c r="AD477" s="41"/>
      <c r="AE477" s="41"/>
      <c r="AF477" s="41"/>
      <c r="AG477" s="41"/>
      <c r="AH477" s="23"/>
      <c r="AI477" s="23"/>
      <c r="AJ477" s="23"/>
      <c r="AK477" s="23"/>
    </row>
    <row r="478" spans="1:37" ht="19.5" customHeight="1" x14ac:dyDescent="0.2">
      <c r="A478" s="23"/>
      <c r="B478" s="41"/>
      <c r="C478" s="41"/>
      <c r="D478" s="41"/>
      <c r="E478" s="41"/>
      <c r="F478" s="41"/>
      <c r="G478" s="41"/>
      <c r="H478" s="41"/>
      <c r="I478" s="41"/>
      <c r="J478" s="41"/>
      <c r="K478" s="41"/>
      <c r="L478" s="41"/>
      <c r="M478" s="41"/>
      <c r="N478" s="41"/>
      <c r="O478" s="41"/>
      <c r="P478" s="41"/>
      <c r="Q478" s="41"/>
      <c r="R478" s="41"/>
      <c r="S478" s="41"/>
      <c r="T478" s="41"/>
      <c r="U478" s="41"/>
      <c r="V478" s="41"/>
      <c r="W478" s="41"/>
      <c r="X478" s="41"/>
      <c r="Y478" s="41"/>
      <c r="Z478" s="41"/>
      <c r="AA478" s="41"/>
      <c r="AB478" s="41"/>
      <c r="AC478" s="41"/>
      <c r="AD478" s="41"/>
      <c r="AE478" s="41"/>
      <c r="AF478" s="41"/>
      <c r="AG478" s="41"/>
      <c r="AH478" s="23"/>
      <c r="AI478" s="23"/>
      <c r="AJ478" s="23"/>
      <c r="AK478" s="23"/>
    </row>
    <row r="479" spans="1:37" ht="19.5" customHeight="1" x14ac:dyDescent="0.2">
      <c r="A479" s="23"/>
      <c r="B479" s="41"/>
      <c r="C479" s="41"/>
      <c r="D479" s="41"/>
      <c r="E479" s="41"/>
      <c r="F479" s="41"/>
      <c r="G479" s="41"/>
      <c r="H479" s="41"/>
      <c r="I479" s="41"/>
      <c r="J479" s="41"/>
      <c r="K479" s="41"/>
      <c r="L479" s="41"/>
      <c r="M479" s="41"/>
      <c r="N479" s="41"/>
      <c r="O479" s="41"/>
      <c r="P479" s="41"/>
      <c r="Q479" s="41"/>
      <c r="R479" s="41"/>
      <c r="S479" s="41"/>
      <c r="T479" s="41"/>
      <c r="U479" s="41"/>
      <c r="V479" s="41"/>
      <c r="W479" s="41"/>
      <c r="X479" s="41"/>
      <c r="Y479" s="41"/>
      <c r="Z479" s="41"/>
      <c r="AA479" s="41"/>
      <c r="AB479" s="41"/>
      <c r="AC479" s="41"/>
      <c r="AD479" s="41"/>
      <c r="AE479" s="41"/>
      <c r="AF479" s="41"/>
      <c r="AG479" s="41"/>
      <c r="AH479" s="23"/>
      <c r="AI479" s="23"/>
      <c r="AJ479" s="23"/>
      <c r="AK479" s="23"/>
    </row>
    <row r="480" spans="1:37" ht="19.5" customHeight="1" x14ac:dyDescent="0.2">
      <c r="A480" s="23"/>
      <c r="B480" s="41"/>
      <c r="C480" s="41"/>
      <c r="D480" s="41"/>
      <c r="E480" s="41"/>
      <c r="F480" s="41"/>
      <c r="G480" s="41"/>
      <c r="H480" s="41"/>
      <c r="I480" s="41"/>
      <c r="J480" s="41"/>
      <c r="K480" s="41"/>
      <c r="L480" s="41"/>
      <c r="M480" s="41"/>
      <c r="N480" s="41"/>
      <c r="O480" s="41"/>
      <c r="P480" s="41"/>
      <c r="Q480" s="41"/>
      <c r="R480" s="41"/>
      <c r="S480" s="41"/>
      <c r="T480" s="41"/>
      <c r="U480" s="41"/>
      <c r="V480" s="41"/>
      <c r="W480" s="41"/>
      <c r="X480" s="41"/>
      <c r="Y480" s="41"/>
      <c r="Z480" s="41"/>
      <c r="AA480" s="41"/>
      <c r="AB480" s="41"/>
      <c r="AC480" s="41"/>
      <c r="AD480" s="41"/>
      <c r="AE480" s="41"/>
      <c r="AF480" s="41"/>
      <c r="AG480" s="41"/>
      <c r="AH480" s="23"/>
      <c r="AI480" s="23"/>
      <c r="AJ480" s="23"/>
      <c r="AK480" s="23"/>
    </row>
    <row r="481" spans="1:37" ht="19.5" customHeight="1" x14ac:dyDescent="0.2">
      <c r="A481" s="23"/>
      <c r="B481" s="41"/>
      <c r="C481" s="41"/>
      <c r="D481" s="41"/>
      <c r="E481" s="41"/>
      <c r="F481" s="41"/>
      <c r="G481" s="41"/>
      <c r="H481" s="41"/>
      <c r="I481" s="41"/>
      <c r="J481" s="41"/>
      <c r="K481" s="41"/>
      <c r="L481" s="41"/>
      <c r="M481" s="41"/>
      <c r="N481" s="41"/>
      <c r="O481" s="41"/>
      <c r="P481" s="41"/>
      <c r="Q481" s="41"/>
      <c r="R481" s="41"/>
      <c r="S481" s="41"/>
      <c r="T481" s="41"/>
      <c r="U481" s="41"/>
      <c r="V481" s="41"/>
      <c r="W481" s="41"/>
      <c r="X481" s="41"/>
      <c r="Y481" s="41"/>
      <c r="Z481" s="41"/>
      <c r="AA481" s="41"/>
      <c r="AB481" s="41"/>
      <c r="AC481" s="41"/>
      <c r="AD481" s="41"/>
      <c r="AE481" s="41"/>
      <c r="AF481" s="41"/>
      <c r="AG481" s="41"/>
      <c r="AH481" s="23"/>
      <c r="AI481" s="23"/>
      <c r="AJ481" s="23"/>
      <c r="AK481" s="23"/>
    </row>
    <row r="482" spans="1:37" ht="19.5" customHeight="1" x14ac:dyDescent="0.2">
      <c r="A482" s="23"/>
      <c r="B482" s="41"/>
      <c r="C482" s="41"/>
      <c r="D482" s="41"/>
      <c r="E482" s="41"/>
      <c r="F482" s="41"/>
      <c r="G482" s="41"/>
      <c r="H482" s="41"/>
      <c r="I482" s="41"/>
      <c r="J482" s="41"/>
      <c r="K482" s="41"/>
      <c r="L482" s="41"/>
      <c r="M482" s="41"/>
      <c r="N482" s="41"/>
      <c r="O482" s="41"/>
      <c r="P482" s="41"/>
      <c r="Q482" s="41"/>
      <c r="R482" s="41"/>
      <c r="S482" s="41"/>
      <c r="T482" s="41"/>
      <c r="U482" s="41"/>
      <c r="V482" s="41"/>
      <c r="W482" s="41"/>
      <c r="X482" s="41"/>
      <c r="Y482" s="41"/>
      <c r="Z482" s="41"/>
      <c r="AA482" s="41"/>
      <c r="AB482" s="41"/>
      <c r="AC482" s="41"/>
      <c r="AD482" s="41"/>
      <c r="AE482" s="41"/>
      <c r="AF482" s="41"/>
      <c r="AG482" s="41"/>
      <c r="AH482" s="23"/>
      <c r="AI482" s="23"/>
      <c r="AJ482" s="23"/>
      <c r="AK482" s="23"/>
    </row>
    <row r="483" spans="1:37" ht="19.5" customHeight="1" x14ac:dyDescent="0.2">
      <c r="A483" s="23"/>
      <c r="B483" s="41"/>
      <c r="C483" s="41"/>
      <c r="D483" s="41"/>
      <c r="E483" s="41"/>
      <c r="F483" s="41"/>
      <c r="G483" s="41"/>
      <c r="H483" s="41"/>
      <c r="I483" s="41"/>
      <c r="J483" s="41"/>
      <c r="K483" s="41"/>
      <c r="L483" s="41"/>
      <c r="M483" s="41"/>
      <c r="N483" s="41"/>
      <c r="O483" s="41"/>
      <c r="P483" s="41"/>
      <c r="Q483" s="41"/>
      <c r="R483" s="41"/>
      <c r="S483" s="41"/>
      <c r="T483" s="41"/>
      <c r="U483" s="41"/>
      <c r="V483" s="41"/>
      <c r="W483" s="41"/>
      <c r="X483" s="41"/>
      <c r="Y483" s="41"/>
      <c r="Z483" s="41"/>
      <c r="AA483" s="41"/>
      <c r="AB483" s="41"/>
      <c r="AC483" s="41"/>
      <c r="AD483" s="41"/>
      <c r="AE483" s="41"/>
      <c r="AF483" s="41"/>
      <c r="AG483" s="41"/>
      <c r="AH483" s="23"/>
      <c r="AI483" s="23"/>
      <c r="AJ483" s="23"/>
      <c r="AK483" s="23"/>
    </row>
    <row r="484" spans="1:37" ht="19.5" customHeight="1" x14ac:dyDescent="0.2">
      <c r="A484" s="23"/>
      <c r="B484" s="41"/>
      <c r="C484" s="41"/>
      <c r="D484" s="41"/>
      <c r="E484" s="41"/>
      <c r="F484" s="41"/>
      <c r="G484" s="41"/>
      <c r="H484" s="41"/>
      <c r="I484" s="41"/>
      <c r="J484" s="41"/>
      <c r="K484" s="41"/>
      <c r="L484" s="41"/>
      <c r="M484" s="41"/>
      <c r="N484" s="41"/>
      <c r="O484" s="41"/>
      <c r="P484" s="41"/>
      <c r="Q484" s="41"/>
      <c r="R484" s="41"/>
      <c r="S484" s="41"/>
      <c r="T484" s="41"/>
      <c r="U484" s="41"/>
      <c r="V484" s="41"/>
      <c r="W484" s="41"/>
      <c r="X484" s="41"/>
      <c r="Y484" s="41"/>
      <c r="Z484" s="41"/>
      <c r="AA484" s="41"/>
      <c r="AB484" s="41"/>
      <c r="AC484" s="41"/>
      <c r="AD484" s="41"/>
      <c r="AE484" s="41"/>
      <c r="AF484" s="41"/>
      <c r="AG484" s="41"/>
      <c r="AH484" s="23"/>
      <c r="AI484" s="23"/>
      <c r="AJ484" s="23"/>
      <c r="AK484" s="23"/>
    </row>
    <row r="485" spans="1:37" ht="19.5" customHeight="1" x14ac:dyDescent="0.2">
      <c r="A485" s="23"/>
      <c r="B485" s="41"/>
      <c r="C485" s="41"/>
      <c r="D485" s="41"/>
      <c r="E485" s="41"/>
      <c r="F485" s="41"/>
      <c r="G485" s="41"/>
      <c r="H485" s="41"/>
      <c r="I485" s="41"/>
      <c r="J485" s="41"/>
      <c r="K485" s="41"/>
      <c r="L485" s="41"/>
      <c r="M485" s="41"/>
      <c r="N485" s="41"/>
      <c r="O485" s="41"/>
      <c r="P485" s="41"/>
      <c r="Q485" s="41"/>
      <c r="R485" s="41"/>
      <c r="S485" s="41"/>
      <c r="T485" s="41"/>
      <c r="U485" s="41"/>
      <c r="V485" s="41"/>
      <c r="W485" s="41"/>
      <c r="X485" s="41"/>
      <c r="Y485" s="41"/>
      <c r="Z485" s="41"/>
      <c r="AA485" s="41"/>
      <c r="AB485" s="41"/>
      <c r="AC485" s="41"/>
      <c r="AD485" s="41"/>
      <c r="AE485" s="41"/>
      <c r="AF485" s="41"/>
      <c r="AG485" s="41"/>
      <c r="AH485" s="23"/>
      <c r="AI485" s="23"/>
      <c r="AJ485" s="23"/>
      <c r="AK485" s="23"/>
    </row>
    <row r="486" spans="1:37" ht="19.5" customHeight="1" x14ac:dyDescent="0.2">
      <c r="A486" s="23"/>
      <c r="B486" s="41"/>
      <c r="C486" s="41"/>
      <c r="D486" s="41"/>
      <c r="E486" s="41"/>
      <c r="F486" s="41"/>
      <c r="G486" s="41"/>
      <c r="H486" s="41"/>
      <c r="I486" s="41"/>
      <c r="J486" s="41"/>
      <c r="K486" s="41"/>
      <c r="L486" s="41"/>
      <c r="M486" s="41"/>
      <c r="N486" s="41"/>
      <c r="O486" s="41"/>
      <c r="P486" s="41"/>
      <c r="Q486" s="41"/>
      <c r="R486" s="41"/>
      <c r="S486" s="41"/>
      <c r="T486" s="41"/>
      <c r="U486" s="41"/>
      <c r="V486" s="41"/>
      <c r="W486" s="41"/>
      <c r="X486" s="41"/>
      <c r="Y486" s="41"/>
      <c r="Z486" s="41"/>
      <c r="AA486" s="41"/>
      <c r="AB486" s="41"/>
      <c r="AC486" s="41"/>
      <c r="AD486" s="41"/>
      <c r="AE486" s="41"/>
      <c r="AF486" s="41"/>
      <c r="AG486" s="41"/>
      <c r="AH486" s="23"/>
      <c r="AI486" s="23"/>
      <c r="AJ486" s="23"/>
      <c r="AK486" s="23"/>
    </row>
    <row r="487" spans="1:37" ht="19.5" customHeight="1" x14ac:dyDescent="0.2">
      <c r="A487" s="23"/>
      <c r="B487" s="41"/>
      <c r="C487" s="41"/>
      <c r="D487" s="41"/>
      <c r="E487" s="41"/>
      <c r="F487" s="41"/>
      <c r="G487" s="41"/>
      <c r="H487" s="41"/>
      <c r="I487" s="41"/>
      <c r="J487" s="41"/>
      <c r="K487" s="41"/>
      <c r="L487" s="41"/>
      <c r="M487" s="41"/>
      <c r="N487" s="41"/>
      <c r="O487" s="41"/>
      <c r="P487" s="41"/>
      <c r="Q487" s="41"/>
      <c r="R487" s="41"/>
      <c r="S487" s="41"/>
      <c r="T487" s="41"/>
      <c r="U487" s="41"/>
      <c r="V487" s="41"/>
      <c r="W487" s="41"/>
      <c r="X487" s="41"/>
      <c r="Y487" s="41"/>
      <c r="Z487" s="41"/>
      <c r="AA487" s="41"/>
      <c r="AB487" s="41"/>
      <c r="AC487" s="41"/>
      <c r="AD487" s="41"/>
      <c r="AE487" s="41"/>
      <c r="AF487" s="41"/>
      <c r="AG487" s="41"/>
      <c r="AH487" s="23"/>
      <c r="AI487" s="23"/>
      <c r="AJ487" s="23"/>
      <c r="AK487" s="23"/>
    </row>
    <row r="488" spans="1:37" ht="19.5" customHeight="1" x14ac:dyDescent="0.2">
      <c r="A488" s="23"/>
      <c r="B488" s="41"/>
      <c r="C488" s="41"/>
      <c r="D488" s="41"/>
      <c r="E488" s="41"/>
      <c r="F488" s="41"/>
      <c r="G488" s="41"/>
      <c r="H488" s="41"/>
      <c r="I488" s="41"/>
      <c r="J488" s="41"/>
      <c r="K488" s="41"/>
      <c r="L488" s="41"/>
      <c r="M488" s="41"/>
      <c r="N488" s="41"/>
      <c r="O488" s="41"/>
      <c r="P488" s="41"/>
      <c r="Q488" s="41"/>
      <c r="R488" s="41"/>
      <c r="S488" s="41"/>
      <c r="T488" s="41"/>
      <c r="U488" s="41"/>
      <c r="V488" s="41"/>
      <c r="W488" s="41"/>
      <c r="X488" s="41"/>
      <c r="Y488" s="41"/>
      <c r="Z488" s="41"/>
      <c r="AA488" s="41"/>
      <c r="AB488" s="41"/>
      <c r="AC488" s="41"/>
      <c r="AD488" s="41"/>
      <c r="AE488" s="41"/>
      <c r="AF488" s="41"/>
      <c r="AG488" s="41"/>
      <c r="AH488" s="23"/>
      <c r="AI488" s="23"/>
      <c r="AJ488" s="23"/>
      <c r="AK488" s="23"/>
    </row>
    <row r="489" spans="1:37" ht="19.5" customHeight="1" x14ac:dyDescent="0.2">
      <c r="A489" s="23"/>
      <c r="B489" s="41"/>
      <c r="C489" s="41"/>
      <c r="D489" s="41"/>
      <c r="E489" s="41"/>
      <c r="F489" s="41"/>
      <c r="G489" s="41"/>
      <c r="H489" s="41"/>
      <c r="I489" s="41"/>
      <c r="J489" s="41"/>
      <c r="K489" s="41"/>
      <c r="L489" s="41"/>
      <c r="M489" s="41"/>
      <c r="N489" s="41"/>
      <c r="O489" s="41"/>
      <c r="P489" s="41"/>
      <c r="Q489" s="41"/>
      <c r="R489" s="41"/>
      <c r="S489" s="41"/>
      <c r="T489" s="41"/>
      <c r="U489" s="41"/>
      <c r="V489" s="41"/>
      <c r="W489" s="41"/>
      <c r="X489" s="41"/>
      <c r="Y489" s="41"/>
      <c r="Z489" s="41"/>
      <c r="AA489" s="41"/>
      <c r="AB489" s="41"/>
      <c r="AC489" s="41"/>
      <c r="AD489" s="41"/>
      <c r="AE489" s="41"/>
      <c r="AF489" s="41"/>
      <c r="AG489" s="41"/>
      <c r="AH489" s="23"/>
      <c r="AI489" s="23"/>
      <c r="AJ489" s="23"/>
      <c r="AK489" s="23"/>
    </row>
    <row r="490" spans="1:37" ht="19.5" customHeight="1" x14ac:dyDescent="0.2">
      <c r="A490" s="23"/>
      <c r="B490" s="41"/>
      <c r="C490" s="41"/>
      <c r="D490" s="41"/>
      <c r="E490" s="41"/>
      <c r="F490" s="41"/>
      <c r="G490" s="41"/>
      <c r="H490" s="41"/>
      <c r="I490" s="41"/>
      <c r="J490" s="41"/>
      <c r="K490" s="41"/>
      <c r="L490" s="41"/>
      <c r="M490" s="41"/>
      <c r="N490" s="41"/>
      <c r="O490" s="41"/>
      <c r="P490" s="41"/>
      <c r="Q490" s="41"/>
      <c r="R490" s="41"/>
      <c r="S490" s="41"/>
      <c r="T490" s="41"/>
      <c r="U490" s="41"/>
      <c r="V490" s="41"/>
      <c r="W490" s="41"/>
      <c r="X490" s="41"/>
      <c r="Y490" s="41"/>
      <c r="Z490" s="41"/>
      <c r="AA490" s="41"/>
      <c r="AB490" s="41"/>
      <c r="AC490" s="41"/>
      <c r="AD490" s="41"/>
      <c r="AE490" s="41"/>
      <c r="AF490" s="41"/>
      <c r="AG490" s="41"/>
      <c r="AH490" s="23"/>
      <c r="AI490" s="23"/>
      <c r="AJ490" s="23"/>
      <c r="AK490" s="23"/>
    </row>
    <row r="491" spans="1:37" ht="19.5" customHeight="1" x14ac:dyDescent="0.2">
      <c r="A491" s="23"/>
      <c r="B491" s="41"/>
      <c r="C491" s="41"/>
      <c r="D491" s="41"/>
      <c r="E491" s="41"/>
      <c r="F491" s="41"/>
      <c r="G491" s="41"/>
      <c r="H491" s="41"/>
      <c r="I491" s="41"/>
      <c r="J491" s="41"/>
      <c r="K491" s="41"/>
      <c r="L491" s="41"/>
      <c r="M491" s="41"/>
      <c r="N491" s="41"/>
      <c r="O491" s="41"/>
      <c r="P491" s="41"/>
      <c r="Q491" s="41"/>
      <c r="R491" s="41"/>
      <c r="S491" s="41"/>
      <c r="T491" s="41"/>
      <c r="U491" s="41"/>
      <c r="V491" s="41"/>
      <c r="W491" s="41"/>
      <c r="X491" s="41"/>
      <c r="Y491" s="41"/>
      <c r="Z491" s="41"/>
      <c r="AA491" s="41"/>
      <c r="AB491" s="41"/>
      <c r="AC491" s="41"/>
      <c r="AD491" s="41"/>
      <c r="AE491" s="41"/>
      <c r="AF491" s="41"/>
      <c r="AG491" s="41"/>
      <c r="AH491" s="23"/>
      <c r="AI491" s="23"/>
      <c r="AJ491" s="23"/>
      <c r="AK491" s="23"/>
    </row>
    <row r="492" spans="1:37" ht="19.5" customHeight="1" x14ac:dyDescent="0.2">
      <c r="A492" s="23"/>
      <c r="B492" s="41"/>
      <c r="C492" s="41"/>
      <c r="D492" s="41"/>
      <c r="E492" s="41"/>
      <c r="F492" s="41"/>
      <c r="G492" s="41"/>
      <c r="H492" s="41"/>
      <c r="I492" s="41"/>
      <c r="J492" s="41"/>
      <c r="K492" s="41"/>
      <c r="L492" s="41"/>
      <c r="M492" s="41"/>
      <c r="N492" s="41"/>
      <c r="O492" s="41"/>
      <c r="P492" s="41"/>
      <c r="Q492" s="41"/>
      <c r="R492" s="41"/>
      <c r="S492" s="41"/>
      <c r="T492" s="41"/>
      <c r="U492" s="41"/>
      <c r="V492" s="41"/>
      <c r="W492" s="41"/>
      <c r="X492" s="41"/>
      <c r="Y492" s="41"/>
      <c r="Z492" s="41"/>
      <c r="AA492" s="41"/>
      <c r="AB492" s="41"/>
      <c r="AC492" s="41"/>
      <c r="AD492" s="41"/>
      <c r="AE492" s="41"/>
      <c r="AF492" s="41"/>
      <c r="AG492" s="41"/>
      <c r="AH492" s="23"/>
      <c r="AI492" s="23"/>
      <c r="AJ492" s="23"/>
      <c r="AK492" s="23"/>
    </row>
    <row r="493" spans="1:37" ht="19.5" customHeight="1" x14ac:dyDescent="0.2">
      <c r="A493" s="23"/>
      <c r="B493" s="41"/>
      <c r="C493" s="41"/>
      <c r="D493" s="41"/>
      <c r="E493" s="41"/>
      <c r="F493" s="41"/>
      <c r="G493" s="41"/>
      <c r="H493" s="41"/>
      <c r="I493" s="41"/>
      <c r="J493" s="41"/>
      <c r="K493" s="41"/>
      <c r="L493" s="41"/>
      <c r="M493" s="41"/>
      <c r="N493" s="41"/>
      <c r="O493" s="41"/>
      <c r="P493" s="41"/>
      <c r="Q493" s="41"/>
      <c r="R493" s="41"/>
      <c r="S493" s="41"/>
      <c r="T493" s="41"/>
      <c r="U493" s="41"/>
      <c r="V493" s="41"/>
      <c r="W493" s="41"/>
      <c r="X493" s="41"/>
      <c r="Y493" s="41"/>
      <c r="Z493" s="41"/>
      <c r="AA493" s="41"/>
      <c r="AB493" s="41"/>
      <c r="AC493" s="41"/>
      <c r="AD493" s="41"/>
      <c r="AE493" s="41"/>
      <c r="AF493" s="41"/>
      <c r="AG493" s="41"/>
      <c r="AH493" s="23"/>
      <c r="AI493" s="23"/>
      <c r="AJ493" s="23"/>
      <c r="AK493" s="23"/>
    </row>
    <row r="494" spans="1:37" ht="19.5" customHeight="1" x14ac:dyDescent="0.2">
      <c r="A494" s="23"/>
      <c r="B494" s="41"/>
      <c r="C494" s="41"/>
      <c r="D494" s="41"/>
      <c r="E494" s="41"/>
      <c r="F494" s="41"/>
      <c r="G494" s="41"/>
      <c r="H494" s="41"/>
      <c r="I494" s="41"/>
      <c r="J494" s="41"/>
      <c r="K494" s="41"/>
      <c r="L494" s="41"/>
      <c r="M494" s="41"/>
      <c r="N494" s="41"/>
      <c r="O494" s="41"/>
      <c r="P494" s="41"/>
      <c r="Q494" s="41"/>
      <c r="R494" s="41"/>
      <c r="S494" s="41"/>
      <c r="T494" s="41"/>
      <c r="U494" s="41"/>
      <c r="V494" s="41"/>
      <c r="W494" s="41"/>
      <c r="X494" s="41"/>
      <c r="Y494" s="41"/>
      <c r="Z494" s="41"/>
      <c r="AA494" s="41"/>
      <c r="AB494" s="41"/>
      <c r="AC494" s="41"/>
      <c r="AD494" s="41"/>
      <c r="AE494" s="41"/>
      <c r="AF494" s="41"/>
      <c r="AG494" s="41"/>
      <c r="AH494" s="23"/>
      <c r="AI494" s="23"/>
      <c r="AJ494" s="23"/>
      <c r="AK494" s="23"/>
    </row>
    <row r="495" spans="1:37" ht="19.5" customHeight="1" x14ac:dyDescent="0.2">
      <c r="A495" s="23"/>
      <c r="B495" s="41"/>
      <c r="C495" s="41"/>
      <c r="D495" s="41"/>
      <c r="E495" s="41"/>
      <c r="F495" s="41"/>
      <c r="G495" s="41"/>
      <c r="H495" s="41"/>
      <c r="I495" s="41"/>
      <c r="J495" s="41"/>
      <c r="K495" s="41"/>
      <c r="L495" s="41"/>
      <c r="M495" s="41"/>
      <c r="N495" s="41"/>
      <c r="O495" s="41"/>
      <c r="P495" s="41"/>
      <c r="Q495" s="41"/>
      <c r="R495" s="41"/>
      <c r="S495" s="41"/>
      <c r="T495" s="41"/>
      <c r="U495" s="41"/>
      <c r="V495" s="41"/>
      <c r="W495" s="41"/>
      <c r="X495" s="41"/>
      <c r="Y495" s="41"/>
      <c r="Z495" s="41"/>
      <c r="AA495" s="41"/>
      <c r="AB495" s="41"/>
      <c r="AC495" s="41"/>
      <c r="AD495" s="41"/>
      <c r="AE495" s="41"/>
      <c r="AF495" s="41"/>
      <c r="AG495" s="41"/>
      <c r="AH495" s="23"/>
      <c r="AI495" s="23"/>
      <c r="AJ495" s="23"/>
      <c r="AK495" s="23"/>
    </row>
    <row r="496" spans="1:37" ht="19.5" customHeight="1" x14ac:dyDescent="0.2">
      <c r="A496" s="23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  <c r="V496" s="41"/>
      <c r="W496" s="41"/>
      <c r="X496" s="41"/>
      <c r="Y496" s="41"/>
      <c r="Z496" s="41"/>
      <c r="AA496" s="41"/>
      <c r="AB496" s="41"/>
      <c r="AC496" s="41"/>
      <c r="AD496" s="41"/>
      <c r="AE496" s="41"/>
      <c r="AF496" s="41"/>
      <c r="AG496" s="41"/>
      <c r="AH496" s="23"/>
      <c r="AI496" s="23"/>
      <c r="AJ496" s="23"/>
      <c r="AK496" s="23"/>
    </row>
    <row r="497" spans="1:37" ht="19.5" customHeight="1" x14ac:dyDescent="0.2">
      <c r="A497" s="23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  <c r="V497" s="41"/>
      <c r="W497" s="41"/>
      <c r="X497" s="41"/>
      <c r="Y497" s="41"/>
      <c r="Z497" s="41"/>
      <c r="AA497" s="41"/>
      <c r="AB497" s="41"/>
      <c r="AC497" s="41"/>
      <c r="AD497" s="41"/>
      <c r="AE497" s="41"/>
      <c r="AF497" s="41"/>
      <c r="AG497" s="41"/>
      <c r="AH497" s="23"/>
      <c r="AI497" s="23"/>
      <c r="AJ497" s="23"/>
      <c r="AK497" s="23"/>
    </row>
    <row r="498" spans="1:37" ht="19.5" customHeight="1" x14ac:dyDescent="0.2">
      <c r="A498" s="23"/>
      <c r="B498" s="41"/>
      <c r="C498" s="41"/>
      <c r="D498" s="41"/>
      <c r="E498" s="41"/>
      <c r="F498" s="41"/>
      <c r="G498" s="41"/>
      <c r="H498" s="41"/>
      <c r="I498" s="41"/>
      <c r="J498" s="41"/>
      <c r="K498" s="41"/>
      <c r="L498" s="41"/>
      <c r="M498" s="41"/>
      <c r="N498" s="41"/>
      <c r="O498" s="41"/>
      <c r="P498" s="41"/>
      <c r="Q498" s="41"/>
      <c r="R498" s="41"/>
      <c r="S498" s="41"/>
      <c r="T498" s="41"/>
      <c r="U498" s="41"/>
      <c r="V498" s="41"/>
      <c r="W498" s="41"/>
      <c r="X498" s="41"/>
      <c r="Y498" s="41"/>
      <c r="Z498" s="41"/>
      <c r="AA498" s="41"/>
      <c r="AB498" s="41"/>
      <c r="AC498" s="41"/>
      <c r="AD498" s="41"/>
      <c r="AE498" s="41"/>
      <c r="AF498" s="41"/>
      <c r="AG498" s="41"/>
      <c r="AH498" s="23"/>
      <c r="AI498" s="23"/>
      <c r="AJ498" s="23"/>
      <c r="AK498" s="23"/>
    </row>
    <row r="499" spans="1:37" ht="19.5" customHeight="1" x14ac:dyDescent="0.2">
      <c r="A499" s="23"/>
      <c r="B499" s="41"/>
      <c r="C499" s="41"/>
      <c r="D499" s="41"/>
      <c r="E499" s="41"/>
      <c r="F499" s="41"/>
      <c r="G499" s="41"/>
      <c r="H499" s="41"/>
      <c r="I499" s="41"/>
      <c r="J499" s="41"/>
      <c r="K499" s="41"/>
      <c r="L499" s="41"/>
      <c r="M499" s="41"/>
      <c r="N499" s="41"/>
      <c r="O499" s="41"/>
      <c r="P499" s="41"/>
      <c r="Q499" s="41"/>
      <c r="R499" s="41"/>
      <c r="S499" s="41"/>
      <c r="T499" s="41"/>
      <c r="U499" s="41"/>
      <c r="V499" s="41"/>
      <c r="W499" s="41"/>
      <c r="X499" s="41"/>
      <c r="Y499" s="41"/>
      <c r="Z499" s="41"/>
      <c r="AA499" s="41"/>
      <c r="AB499" s="41"/>
      <c r="AC499" s="41"/>
      <c r="AD499" s="41"/>
      <c r="AE499" s="41"/>
      <c r="AF499" s="41"/>
      <c r="AG499" s="41"/>
      <c r="AH499" s="23"/>
      <c r="AI499" s="23"/>
      <c r="AJ499" s="23"/>
      <c r="AK499" s="23"/>
    </row>
    <row r="500" spans="1:37" ht="19.5" customHeight="1" x14ac:dyDescent="0.2">
      <c r="A500" s="23"/>
      <c r="B500" s="41"/>
      <c r="C500" s="41"/>
      <c r="D500" s="41"/>
      <c r="E500" s="41"/>
      <c r="F500" s="41"/>
      <c r="G500" s="41"/>
      <c r="H500" s="41"/>
      <c r="I500" s="41"/>
      <c r="J500" s="41"/>
      <c r="K500" s="41"/>
      <c r="L500" s="41"/>
      <c r="M500" s="41"/>
      <c r="N500" s="41"/>
      <c r="O500" s="41"/>
      <c r="P500" s="41"/>
      <c r="Q500" s="41"/>
      <c r="R500" s="41"/>
      <c r="S500" s="41"/>
      <c r="T500" s="41"/>
      <c r="U500" s="41"/>
      <c r="V500" s="41"/>
      <c r="W500" s="41"/>
      <c r="X500" s="41"/>
      <c r="Y500" s="41"/>
      <c r="Z500" s="41"/>
      <c r="AA500" s="41"/>
      <c r="AB500" s="41"/>
      <c r="AC500" s="41"/>
      <c r="AD500" s="41"/>
      <c r="AE500" s="41"/>
      <c r="AF500" s="41"/>
      <c r="AG500" s="41"/>
      <c r="AH500" s="23"/>
      <c r="AI500" s="23"/>
      <c r="AJ500" s="23"/>
      <c r="AK500" s="23"/>
    </row>
    <row r="501" spans="1:37" ht="19.5" customHeight="1" x14ac:dyDescent="0.2">
      <c r="A501" s="23"/>
      <c r="B501" s="41"/>
      <c r="C501" s="41"/>
      <c r="D501" s="41"/>
      <c r="E501" s="41"/>
      <c r="F501" s="41"/>
      <c r="G501" s="41"/>
      <c r="H501" s="41"/>
      <c r="I501" s="41"/>
      <c r="J501" s="41"/>
      <c r="K501" s="41"/>
      <c r="L501" s="41"/>
      <c r="M501" s="41"/>
      <c r="N501" s="41"/>
      <c r="O501" s="41"/>
      <c r="P501" s="41"/>
      <c r="Q501" s="41"/>
      <c r="R501" s="41"/>
      <c r="S501" s="41"/>
      <c r="T501" s="41"/>
      <c r="U501" s="41"/>
      <c r="V501" s="41"/>
      <c r="W501" s="41"/>
      <c r="X501" s="41"/>
      <c r="Y501" s="41"/>
      <c r="Z501" s="41"/>
      <c r="AA501" s="41"/>
      <c r="AB501" s="41"/>
      <c r="AC501" s="41"/>
      <c r="AD501" s="41"/>
      <c r="AE501" s="41"/>
      <c r="AF501" s="41"/>
      <c r="AG501" s="41"/>
      <c r="AH501" s="23"/>
      <c r="AI501" s="23"/>
      <c r="AJ501" s="23"/>
      <c r="AK501" s="23"/>
    </row>
    <row r="502" spans="1:37" ht="19.5" customHeight="1" x14ac:dyDescent="0.2">
      <c r="A502" s="23"/>
      <c r="B502" s="41"/>
      <c r="C502" s="41"/>
      <c r="D502" s="41"/>
      <c r="E502" s="41"/>
      <c r="F502" s="41"/>
      <c r="G502" s="41"/>
      <c r="H502" s="41"/>
      <c r="I502" s="41"/>
      <c r="J502" s="41"/>
      <c r="K502" s="41"/>
      <c r="L502" s="41"/>
      <c r="M502" s="41"/>
      <c r="N502" s="41"/>
      <c r="O502" s="41"/>
      <c r="P502" s="41"/>
      <c r="Q502" s="41"/>
      <c r="R502" s="41"/>
      <c r="S502" s="41"/>
      <c r="T502" s="41"/>
      <c r="U502" s="41"/>
      <c r="V502" s="41"/>
      <c r="W502" s="41"/>
      <c r="X502" s="41"/>
      <c r="Y502" s="41"/>
      <c r="Z502" s="41"/>
      <c r="AA502" s="41"/>
      <c r="AB502" s="41"/>
      <c r="AC502" s="41"/>
      <c r="AD502" s="41"/>
      <c r="AE502" s="41"/>
      <c r="AF502" s="41"/>
      <c r="AG502" s="41"/>
      <c r="AH502" s="23"/>
      <c r="AI502" s="23"/>
      <c r="AJ502" s="23"/>
      <c r="AK502" s="23"/>
    </row>
    <row r="503" spans="1:37" ht="19.5" customHeight="1" x14ac:dyDescent="0.2">
      <c r="A503" s="23"/>
      <c r="B503" s="41"/>
      <c r="C503" s="41"/>
      <c r="D503" s="41"/>
      <c r="E503" s="41"/>
      <c r="F503" s="41"/>
      <c r="G503" s="41"/>
      <c r="H503" s="41"/>
      <c r="I503" s="41"/>
      <c r="J503" s="41"/>
      <c r="K503" s="41"/>
      <c r="L503" s="41"/>
      <c r="M503" s="41"/>
      <c r="N503" s="41"/>
      <c r="O503" s="41"/>
      <c r="P503" s="41"/>
      <c r="Q503" s="41"/>
      <c r="R503" s="41"/>
      <c r="S503" s="41"/>
      <c r="T503" s="41"/>
      <c r="U503" s="41"/>
      <c r="V503" s="41"/>
      <c r="W503" s="41"/>
      <c r="X503" s="41"/>
      <c r="Y503" s="41"/>
      <c r="Z503" s="41"/>
      <c r="AA503" s="41"/>
      <c r="AB503" s="41"/>
      <c r="AC503" s="41"/>
      <c r="AD503" s="41"/>
      <c r="AE503" s="41"/>
      <c r="AF503" s="41"/>
      <c r="AG503" s="41"/>
      <c r="AH503" s="23"/>
      <c r="AI503" s="23"/>
      <c r="AJ503" s="23"/>
      <c r="AK503" s="23"/>
    </row>
    <row r="504" spans="1:37" ht="19.5" customHeight="1" x14ac:dyDescent="0.2">
      <c r="A504" s="23"/>
      <c r="B504" s="41"/>
      <c r="C504" s="41"/>
      <c r="D504" s="41"/>
      <c r="E504" s="41"/>
      <c r="F504" s="41"/>
      <c r="G504" s="41"/>
      <c r="H504" s="41"/>
      <c r="I504" s="41"/>
      <c r="J504" s="41"/>
      <c r="K504" s="41"/>
      <c r="L504" s="41"/>
      <c r="M504" s="41"/>
      <c r="N504" s="41"/>
      <c r="O504" s="41"/>
      <c r="P504" s="41"/>
      <c r="Q504" s="41"/>
      <c r="R504" s="41"/>
      <c r="S504" s="41"/>
      <c r="T504" s="41"/>
      <c r="U504" s="41"/>
      <c r="V504" s="41"/>
      <c r="W504" s="41"/>
      <c r="X504" s="41"/>
      <c r="Y504" s="41"/>
      <c r="Z504" s="41"/>
      <c r="AA504" s="41"/>
      <c r="AB504" s="41"/>
      <c r="AC504" s="41"/>
      <c r="AD504" s="41"/>
      <c r="AE504" s="41"/>
      <c r="AF504" s="41"/>
      <c r="AG504" s="41"/>
      <c r="AH504" s="23"/>
      <c r="AI504" s="23"/>
      <c r="AJ504" s="23"/>
      <c r="AK504" s="23"/>
    </row>
    <row r="505" spans="1:37" ht="19.5" customHeight="1" x14ac:dyDescent="0.2">
      <c r="A505" s="23"/>
      <c r="B505" s="41"/>
      <c r="C505" s="41"/>
      <c r="D505" s="41"/>
      <c r="E505" s="41"/>
      <c r="F505" s="41"/>
      <c r="G505" s="41"/>
      <c r="H505" s="41"/>
      <c r="I505" s="41"/>
      <c r="J505" s="41"/>
      <c r="K505" s="41"/>
      <c r="L505" s="41"/>
      <c r="M505" s="41"/>
      <c r="N505" s="41"/>
      <c r="O505" s="41"/>
      <c r="P505" s="41"/>
      <c r="Q505" s="41"/>
      <c r="R505" s="41"/>
      <c r="S505" s="41"/>
      <c r="T505" s="41"/>
      <c r="U505" s="41"/>
      <c r="V505" s="41"/>
      <c r="W505" s="41"/>
      <c r="X505" s="41"/>
      <c r="Y505" s="41"/>
      <c r="Z505" s="41"/>
      <c r="AA505" s="41"/>
      <c r="AB505" s="41"/>
      <c r="AC505" s="41"/>
      <c r="AD505" s="41"/>
      <c r="AE505" s="41"/>
      <c r="AF505" s="41"/>
      <c r="AG505" s="41"/>
      <c r="AH505" s="23"/>
      <c r="AI505" s="23"/>
      <c r="AJ505" s="23"/>
      <c r="AK505" s="23"/>
    </row>
    <row r="506" spans="1:37" ht="19.5" customHeight="1" x14ac:dyDescent="0.2">
      <c r="A506" s="23"/>
      <c r="B506" s="41"/>
      <c r="C506" s="41"/>
      <c r="D506" s="41"/>
      <c r="E506" s="41"/>
      <c r="F506" s="41"/>
      <c r="G506" s="41"/>
      <c r="H506" s="41"/>
      <c r="I506" s="41"/>
      <c r="J506" s="41"/>
      <c r="K506" s="41"/>
      <c r="L506" s="41"/>
      <c r="M506" s="41"/>
      <c r="N506" s="41"/>
      <c r="O506" s="41"/>
      <c r="P506" s="41"/>
      <c r="Q506" s="41"/>
      <c r="R506" s="41"/>
      <c r="S506" s="41"/>
      <c r="T506" s="41"/>
      <c r="U506" s="41"/>
      <c r="V506" s="41"/>
      <c r="W506" s="41"/>
      <c r="X506" s="41"/>
      <c r="Y506" s="41"/>
      <c r="Z506" s="41"/>
      <c r="AA506" s="41"/>
      <c r="AB506" s="41"/>
      <c r="AC506" s="41"/>
      <c r="AD506" s="41"/>
      <c r="AE506" s="41"/>
      <c r="AF506" s="41"/>
      <c r="AG506" s="41"/>
      <c r="AH506" s="23"/>
      <c r="AI506" s="23"/>
      <c r="AJ506" s="23"/>
      <c r="AK506" s="23"/>
    </row>
    <row r="507" spans="1:37" ht="19.5" customHeight="1" x14ac:dyDescent="0.2">
      <c r="A507" s="23"/>
      <c r="B507" s="41"/>
      <c r="C507" s="41"/>
      <c r="D507" s="41"/>
      <c r="E507" s="41"/>
      <c r="F507" s="41"/>
      <c r="G507" s="41"/>
      <c r="H507" s="41"/>
      <c r="I507" s="41"/>
      <c r="J507" s="41"/>
      <c r="K507" s="41"/>
      <c r="L507" s="41"/>
      <c r="M507" s="41"/>
      <c r="N507" s="41"/>
      <c r="O507" s="41"/>
      <c r="P507" s="41"/>
      <c r="Q507" s="41"/>
      <c r="R507" s="41"/>
      <c r="S507" s="41"/>
      <c r="T507" s="41"/>
      <c r="U507" s="41"/>
      <c r="V507" s="41"/>
      <c r="W507" s="41"/>
      <c r="X507" s="41"/>
      <c r="Y507" s="41"/>
      <c r="Z507" s="41"/>
      <c r="AA507" s="41"/>
      <c r="AB507" s="41"/>
      <c r="AC507" s="41"/>
      <c r="AD507" s="41"/>
      <c r="AE507" s="41"/>
      <c r="AF507" s="41"/>
      <c r="AG507" s="41"/>
      <c r="AH507" s="23"/>
      <c r="AI507" s="23"/>
      <c r="AJ507" s="23"/>
      <c r="AK507" s="23"/>
    </row>
    <row r="508" spans="1:37" ht="19.5" customHeight="1" x14ac:dyDescent="0.2">
      <c r="A508" s="23"/>
      <c r="B508" s="41"/>
      <c r="C508" s="41"/>
      <c r="D508" s="41"/>
      <c r="E508" s="41"/>
      <c r="F508" s="41"/>
      <c r="G508" s="41"/>
      <c r="H508" s="41"/>
      <c r="I508" s="41"/>
      <c r="J508" s="41"/>
      <c r="K508" s="41"/>
      <c r="L508" s="41"/>
      <c r="M508" s="41"/>
      <c r="N508" s="41"/>
      <c r="O508" s="41"/>
      <c r="P508" s="41"/>
      <c r="Q508" s="41"/>
      <c r="R508" s="41"/>
      <c r="S508" s="41"/>
      <c r="T508" s="41"/>
      <c r="U508" s="41"/>
      <c r="V508" s="41"/>
      <c r="W508" s="41"/>
      <c r="X508" s="41"/>
      <c r="Y508" s="41"/>
      <c r="Z508" s="41"/>
      <c r="AA508" s="41"/>
      <c r="AB508" s="41"/>
      <c r="AC508" s="41"/>
      <c r="AD508" s="41"/>
      <c r="AE508" s="41"/>
      <c r="AF508" s="41"/>
      <c r="AG508" s="41"/>
      <c r="AH508" s="23"/>
      <c r="AI508" s="23"/>
      <c r="AJ508" s="23"/>
      <c r="AK508" s="23"/>
    </row>
    <row r="509" spans="1:37" ht="19.5" customHeight="1" x14ac:dyDescent="0.2">
      <c r="A509" s="23"/>
      <c r="B509" s="41"/>
      <c r="C509" s="41"/>
      <c r="D509" s="41"/>
      <c r="E509" s="41"/>
      <c r="F509" s="41"/>
      <c r="G509" s="41"/>
      <c r="H509" s="41"/>
      <c r="I509" s="41"/>
      <c r="J509" s="41"/>
      <c r="K509" s="41"/>
      <c r="L509" s="41"/>
      <c r="M509" s="41"/>
      <c r="N509" s="41"/>
      <c r="O509" s="41"/>
      <c r="P509" s="41"/>
      <c r="Q509" s="41"/>
      <c r="R509" s="41"/>
      <c r="S509" s="41"/>
      <c r="T509" s="41"/>
      <c r="U509" s="41"/>
      <c r="V509" s="41"/>
      <c r="W509" s="41"/>
      <c r="X509" s="41"/>
      <c r="Y509" s="41"/>
      <c r="Z509" s="41"/>
      <c r="AA509" s="41"/>
      <c r="AB509" s="41"/>
      <c r="AC509" s="41"/>
      <c r="AD509" s="41"/>
      <c r="AE509" s="41"/>
      <c r="AF509" s="41"/>
      <c r="AG509" s="41"/>
      <c r="AH509" s="23"/>
      <c r="AI509" s="23"/>
      <c r="AJ509" s="23"/>
      <c r="AK509" s="23"/>
    </row>
    <row r="510" spans="1:37" ht="19.5" customHeight="1" x14ac:dyDescent="0.2">
      <c r="A510" s="23"/>
      <c r="B510" s="41"/>
      <c r="C510" s="41"/>
      <c r="D510" s="41"/>
      <c r="E510" s="41"/>
      <c r="F510" s="41"/>
      <c r="G510" s="41"/>
      <c r="H510" s="41"/>
      <c r="I510" s="41"/>
      <c r="J510" s="41"/>
      <c r="K510" s="41"/>
      <c r="L510" s="41"/>
      <c r="M510" s="41"/>
      <c r="N510" s="41"/>
      <c r="O510" s="41"/>
      <c r="P510" s="41"/>
      <c r="Q510" s="41"/>
      <c r="R510" s="41"/>
      <c r="S510" s="41"/>
      <c r="T510" s="41"/>
      <c r="U510" s="41"/>
      <c r="V510" s="41"/>
      <c r="W510" s="41"/>
      <c r="X510" s="41"/>
      <c r="Y510" s="41"/>
      <c r="Z510" s="41"/>
      <c r="AA510" s="41"/>
      <c r="AB510" s="41"/>
      <c r="AC510" s="41"/>
      <c r="AD510" s="41"/>
      <c r="AE510" s="41"/>
      <c r="AF510" s="41"/>
      <c r="AG510" s="41"/>
      <c r="AH510" s="23"/>
      <c r="AI510" s="23"/>
      <c r="AJ510" s="23"/>
      <c r="AK510" s="23"/>
    </row>
    <row r="511" spans="1:37" ht="19.5" customHeight="1" x14ac:dyDescent="0.2">
      <c r="A511" s="23"/>
      <c r="B511" s="41"/>
      <c r="C511" s="41"/>
      <c r="D511" s="41"/>
      <c r="E511" s="41"/>
      <c r="F511" s="41"/>
      <c r="G511" s="41"/>
      <c r="H511" s="41"/>
      <c r="I511" s="41"/>
      <c r="J511" s="41"/>
      <c r="K511" s="41"/>
      <c r="L511" s="41"/>
      <c r="M511" s="41"/>
      <c r="N511" s="41"/>
      <c r="O511" s="41"/>
      <c r="P511" s="41"/>
      <c r="Q511" s="41"/>
      <c r="R511" s="41"/>
      <c r="S511" s="41"/>
      <c r="T511" s="41"/>
      <c r="U511" s="41"/>
      <c r="V511" s="41"/>
      <c r="W511" s="41"/>
      <c r="X511" s="41"/>
      <c r="Y511" s="41"/>
      <c r="Z511" s="41"/>
      <c r="AA511" s="41"/>
      <c r="AB511" s="41"/>
      <c r="AC511" s="41"/>
      <c r="AD511" s="41"/>
      <c r="AE511" s="41"/>
      <c r="AF511" s="41"/>
      <c r="AG511" s="41"/>
      <c r="AH511" s="23"/>
      <c r="AI511" s="23"/>
      <c r="AJ511" s="23"/>
      <c r="AK511" s="23"/>
    </row>
    <row r="512" spans="1:37" ht="19.5" customHeight="1" x14ac:dyDescent="0.2">
      <c r="A512" s="23"/>
      <c r="B512" s="41"/>
      <c r="C512" s="41"/>
      <c r="D512" s="41"/>
      <c r="E512" s="41"/>
      <c r="F512" s="41"/>
      <c r="G512" s="41"/>
      <c r="H512" s="41"/>
      <c r="I512" s="41"/>
      <c r="J512" s="41"/>
      <c r="K512" s="41"/>
      <c r="L512" s="41"/>
      <c r="M512" s="41"/>
      <c r="N512" s="41"/>
      <c r="O512" s="41"/>
      <c r="P512" s="41"/>
      <c r="Q512" s="41"/>
      <c r="R512" s="41"/>
      <c r="S512" s="41"/>
      <c r="T512" s="41"/>
      <c r="U512" s="41"/>
      <c r="V512" s="41"/>
      <c r="W512" s="41"/>
      <c r="X512" s="41"/>
      <c r="Y512" s="41"/>
      <c r="Z512" s="41"/>
      <c r="AA512" s="41"/>
      <c r="AB512" s="41"/>
      <c r="AC512" s="41"/>
      <c r="AD512" s="41"/>
      <c r="AE512" s="41"/>
      <c r="AF512" s="41"/>
      <c r="AG512" s="41"/>
      <c r="AH512" s="23"/>
      <c r="AI512" s="23"/>
      <c r="AJ512" s="23"/>
      <c r="AK512" s="23"/>
    </row>
    <row r="513" spans="1:37" ht="19.5" customHeight="1" x14ac:dyDescent="0.2">
      <c r="A513" s="23"/>
      <c r="B513" s="41"/>
      <c r="C513" s="41"/>
      <c r="D513" s="41"/>
      <c r="E513" s="41"/>
      <c r="F513" s="41"/>
      <c r="G513" s="41"/>
      <c r="H513" s="41"/>
      <c r="I513" s="41"/>
      <c r="J513" s="41"/>
      <c r="K513" s="41"/>
      <c r="L513" s="41"/>
      <c r="M513" s="41"/>
      <c r="N513" s="41"/>
      <c r="O513" s="41"/>
      <c r="P513" s="41"/>
      <c r="Q513" s="41"/>
      <c r="R513" s="41"/>
      <c r="S513" s="41"/>
      <c r="T513" s="41"/>
      <c r="U513" s="41"/>
      <c r="V513" s="41"/>
      <c r="W513" s="41"/>
      <c r="X513" s="41"/>
      <c r="Y513" s="41"/>
      <c r="Z513" s="41"/>
      <c r="AA513" s="41"/>
      <c r="AB513" s="41"/>
      <c r="AC513" s="41"/>
      <c r="AD513" s="41"/>
      <c r="AE513" s="41"/>
      <c r="AF513" s="41"/>
      <c r="AG513" s="41"/>
      <c r="AH513" s="23"/>
      <c r="AI513" s="23"/>
      <c r="AJ513" s="23"/>
      <c r="AK513" s="23"/>
    </row>
    <row r="514" spans="1:37" ht="19.5" customHeight="1" x14ac:dyDescent="0.2">
      <c r="A514" s="23"/>
      <c r="B514" s="41"/>
      <c r="C514" s="41"/>
      <c r="D514" s="41"/>
      <c r="E514" s="41"/>
      <c r="F514" s="41"/>
      <c r="G514" s="41"/>
      <c r="H514" s="41"/>
      <c r="I514" s="41"/>
      <c r="J514" s="41"/>
      <c r="K514" s="41"/>
      <c r="L514" s="41"/>
      <c r="M514" s="41"/>
      <c r="N514" s="41"/>
      <c r="O514" s="41"/>
      <c r="P514" s="41"/>
      <c r="Q514" s="41"/>
      <c r="R514" s="41"/>
      <c r="S514" s="41"/>
      <c r="T514" s="41"/>
      <c r="U514" s="41"/>
      <c r="V514" s="41"/>
      <c r="W514" s="41"/>
      <c r="X514" s="41"/>
      <c r="Y514" s="41"/>
      <c r="Z514" s="41"/>
      <c r="AA514" s="41"/>
      <c r="AB514" s="41"/>
      <c r="AC514" s="41"/>
      <c r="AD514" s="41"/>
      <c r="AE514" s="41"/>
      <c r="AF514" s="41"/>
      <c r="AG514" s="41"/>
      <c r="AH514" s="23"/>
      <c r="AI514" s="23"/>
      <c r="AJ514" s="23"/>
      <c r="AK514" s="23"/>
    </row>
    <row r="515" spans="1:37" ht="19.5" customHeight="1" x14ac:dyDescent="0.2">
      <c r="A515" s="23"/>
      <c r="B515" s="41"/>
      <c r="C515" s="41"/>
      <c r="D515" s="41"/>
      <c r="E515" s="41"/>
      <c r="F515" s="41"/>
      <c r="G515" s="41"/>
      <c r="H515" s="41"/>
      <c r="I515" s="41"/>
      <c r="J515" s="41"/>
      <c r="K515" s="41"/>
      <c r="L515" s="41"/>
      <c r="M515" s="41"/>
      <c r="N515" s="41"/>
      <c r="O515" s="41"/>
      <c r="P515" s="41"/>
      <c r="Q515" s="41"/>
      <c r="R515" s="41"/>
      <c r="S515" s="41"/>
      <c r="T515" s="41"/>
      <c r="U515" s="41"/>
      <c r="V515" s="41"/>
      <c r="W515" s="41"/>
      <c r="X515" s="41"/>
      <c r="Y515" s="41"/>
      <c r="Z515" s="41"/>
      <c r="AA515" s="41"/>
      <c r="AB515" s="41"/>
      <c r="AC515" s="41"/>
      <c r="AD515" s="41"/>
      <c r="AE515" s="41"/>
      <c r="AF515" s="41"/>
      <c r="AG515" s="41"/>
      <c r="AH515" s="23"/>
      <c r="AI515" s="23"/>
      <c r="AJ515" s="23"/>
      <c r="AK515" s="23"/>
    </row>
    <row r="516" spans="1:37" ht="19.5" customHeight="1" x14ac:dyDescent="0.2">
      <c r="A516" s="23"/>
      <c r="B516" s="41"/>
      <c r="C516" s="41"/>
      <c r="D516" s="41"/>
      <c r="E516" s="41"/>
      <c r="F516" s="41"/>
      <c r="G516" s="41"/>
      <c r="H516" s="41"/>
      <c r="I516" s="41"/>
      <c r="J516" s="41"/>
      <c r="K516" s="41"/>
      <c r="L516" s="41"/>
      <c r="M516" s="41"/>
      <c r="N516" s="41"/>
      <c r="O516" s="41"/>
      <c r="P516" s="41"/>
      <c r="Q516" s="41"/>
      <c r="R516" s="41"/>
      <c r="S516" s="41"/>
      <c r="T516" s="41"/>
      <c r="U516" s="41"/>
      <c r="V516" s="41"/>
      <c r="W516" s="41"/>
      <c r="X516" s="41"/>
      <c r="Y516" s="41"/>
      <c r="Z516" s="41"/>
      <c r="AA516" s="41"/>
      <c r="AB516" s="41"/>
      <c r="AC516" s="41"/>
      <c r="AD516" s="41"/>
      <c r="AE516" s="41"/>
      <c r="AF516" s="41"/>
      <c r="AG516" s="41"/>
      <c r="AH516" s="23"/>
      <c r="AI516" s="23"/>
      <c r="AJ516" s="23"/>
      <c r="AK516" s="23"/>
    </row>
    <row r="517" spans="1:37" ht="19.5" customHeight="1" x14ac:dyDescent="0.2">
      <c r="A517" s="23"/>
      <c r="B517" s="41"/>
      <c r="C517" s="41"/>
      <c r="D517" s="41"/>
      <c r="E517" s="41"/>
      <c r="F517" s="41"/>
      <c r="G517" s="41"/>
      <c r="H517" s="41"/>
      <c r="I517" s="41"/>
      <c r="J517" s="41"/>
      <c r="K517" s="41"/>
      <c r="L517" s="41"/>
      <c r="M517" s="41"/>
      <c r="N517" s="41"/>
      <c r="O517" s="41"/>
      <c r="P517" s="41"/>
      <c r="Q517" s="41"/>
      <c r="R517" s="41"/>
      <c r="S517" s="41"/>
      <c r="T517" s="41"/>
      <c r="U517" s="41"/>
      <c r="V517" s="41"/>
      <c r="W517" s="41"/>
      <c r="X517" s="41"/>
      <c r="Y517" s="41"/>
      <c r="Z517" s="41"/>
      <c r="AA517" s="41"/>
      <c r="AB517" s="41"/>
      <c r="AC517" s="41"/>
      <c r="AD517" s="41"/>
      <c r="AE517" s="41"/>
      <c r="AF517" s="41"/>
      <c r="AG517" s="41"/>
      <c r="AH517" s="23"/>
      <c r="AI517" s="23"/>
      <c r="AJ517" s="23"/>
      <c r="AK517" s="23"/>
    </row>
    <row r="518" spans="1:37" ht="19.5" customHeight="1" x14ac:dyDescent="0.2">
      <c r="A518" s="23"/>
      <c r="B518" s="41"/>
      <c r="C518" s="41"/>
      <c r="D518" s="41"/>
      <c r="E518" s="41"/>
      <c r="F518" s="41"/>
      <c r="G518" s="41"/>
      <c r="H518" s="41"/>
      <c r="I518" s="41"/>
      <c r="J518" s="41"/>
      <c r="K518" s="41"/>
      <c r="L518" s="41"/>
      <c r="M518" s="41"/>
      <c r="N518" s="41"/>
      <c r="O518" s="41"/>
      <c r="P518" s="41"/>
      <c r="Q518" s="41"/>
      <c r="R518" s="41"/>
      <c r="S518" s="41"/>
      <c r="T518" s="41"/>
      <c r="U518" s="41"/>
      <c r="V518" s="41"/>
      <c r="W518" s="41"/>
      <c r="X518" s="41"/>
      <c r="Y518" s="41"/>
      <c r="Z518" s="41"/>
      <c r="AA518" s="41"/>
      <c r="AB518" s="41"/>
      <c r="AC518" s="41"/>
      <c r="AD518" s="41"/>
      <c r="AE518" s="41"/>
      <c r="AF518" s="41"/>
      <c r="AG518" s="41"/>
      <c r="AH518" s="23"/>
      <c r="AI518" s="23"/>
      <c r="AJ518" s="23"/>
      <c r="AK518" s="23"/>
    </row>
    <row r="519" spans="1:37" ht="19.5" customHeight="1" x14ac:dyDescent="0.2">
      <c r="A519" s="23"/>
      <c r="B519" s="41"/>
      <c r="C519" s="41"/>
      <c r="D519" s="41"/>
      <c r="E519" s="41"/>
      <c r="F519" s="41"/>
      <c r="G519" s="41"/>
      <c r="H519" s="41"/>
      <c r="I519" s="41"/>
      <c r="J519" s="41"/>
      <c r="K519" s="41"/>
      <c r="L519" s="41"/>
      <c r="M519" s="41"/>
      <c r="N519" s="41"/>
      <c r="O519" s="41"/>
      <c r="P519" s="41"/>
      <c r="Q519" s="41"/>
      <c r="R519" s="41"/>
      <c r="S519" s="41"/>
      <c r="T519" s="41"/>
      <c r="U519" s="41"/>
      <c r="V519" s="41"/>
      <c r="W519" s="41"/>
      <c r="X519" s="41"/>
      <c r="Y519" s="41"/>
      <c r="Z519" s="41"/>
      <c r="AA519" s="41"/>
      <c r="AB519" s="41"/>
      <c r="AC519" s="41"/>
      <c r="AD519" s="41"/>
      <c r="AE519" s="41"/>
      <c r="AF519" s="41"/>
      <c r="AG519" s="41"/>
      <c r="AH519" s="23"/>
      <c r="AI519" s="23"/>
      <c r="AJ519" s="23"/>
      <c r="AK519" s="23"/>
    </row>
    <row r="520" spans="1:37" ht="19.5" customHeight="1" x14ac:dyDescent="0.2">
      <c r="A520" s="23"/>
      <c r="B520" s="41"/>
      <c r="C520" s="41"/>
      <c r="D520" s="41"/>
      <c r="E520" s="41"/>
      <c r="F520" s="41"/>
      <c r="G520" s="41"/>
      <c r="H520" s="41"/>
      <c r="I520" s="41"/>
      <c r="J520" s="41"/>
      <c r="K520" s="41"/>
      <c r="L520" s="41"/>
      <c r="M520" s="41"/>
      <c r="N520" s="41"/>
      <c r="O520" s="41"/>
      <c r="P520" s="41"/>
      <c r="Q520" s="41"/>
      <c r="R520" s="41"/>
      <c r="S520" s="41"/>
      <c r="T520" s="41"/>
      <c r="U520" s="41"/>
      <c r="V520" s="41"/>
      <c r="W520" s="41"/>
      <c r="X520" s="41"/>
      <c r="Y520" s="41"/>
      <c r="Z520" s="41"/>
      <c r="AA520" s="41"/>
      <c r="AB520" s="41"/>
      <c r="AC520" s="41"/>
      <c r="AD520" s="41"/>
      <c r="AE520" s="41"/>
      <c r="AF520" s="41"/>
      <c r="AG520" s="41"/>
      <c r="AH520" s="23"/>
      <c r="AI520" s="23"/>
      <c r="AJ520" s="23"/>
      <c r="AK520" s="23"/>
    </row>
    <row r="521" spans="1:37" ht="19.5" customHeight="1" x14ac:dyDescent="0.2">
      <c r="A521" s="23"/>
      <c r="B521" s="41"/>
      <c r="C521" s="41"/>
      <c r="D521" s="41"/>
      <c r="E521" s="41"/>
      <c r="F521" s="41"/>
      <c r="G521" s="41"/>
      <c r="H521" s="41"/>
      <c r="I521" s="41"/>
      <c r="J521" s="41"/>
      <c r="K521" s="41"/>
      <c r="L521" s="41"/>
      <c r="M521" s="41"/>
      <c r="N521" s="41"/>
      <c r="O521" s="41"/>
      <c r="P521" s="41"/>
      <c r="Q521" s="41"/>
      <c r="R521" s="41"/>
      <c r="S521" s="41"/>
      <c r="T521" s="41"/>
      <c r="U521" s="41"/>
      <c r="V521" s="41"/>
      <c r="W521" s="41"/>
      <c r="X521" s="41"/>
      <c r="Y521" s="41"/>
      <c r="Z521" s="41"/>
      <c r="AA521" s="41"/>
      <c r="AB521" s="41"/>
      <c r="AC521" s="41"/>
      <c r="AD521" s="41"/>
      <c r="AE521" s="41"/>
      <c r="AF521" s="41"/>
      <c r="AG521" s="41"/>
      <c r="AH521" s="23"/>
      <c r="AI521" s="23"/>
      <c r="AJ521" s="23"/>
      <c r="AK521" s="23"/>
    </row>
    <row r="522" spans="1:37" ht="19.5" customHeight="1" x14ac:dyDescent="0.2">
      <c r="A522" s="23"/>
      <c r="B522" s="41"/>
      <c r="C522" s="41"/>
      <c r="D522" s="41"/>
      <c r="E522" s="41"/>
      <c r="F522" s="41"/>
      <c r="G522" s="41"/>
      <c r="H522" s="41"/>
      <c r="I522" s="41"/>
      <c r="J522" s="41"/>
      <c r="K522" s="41"/>
      <c r="L522" s="41"/>
      <c r="M522" s="41"/>
      <c r="N522" s="41"/>
      <c r="O522" s="41"/>
      <c r="P522" s="41"/>
      <c r="Q522" s="41"/>
      <c r="R522" s="41"/>
      <c r="S522" s="41"/>
      <c r="T522" s="41"/>
      <c r="U522" s="41"/>
      <c r="V522" s="41"/>
      <c r="W522" s="41"/>
      <c r="X522" s="41"/>
      <c r="Y522" s="41"/>
      <c r="Z522" s="41"/>
      <c r="AA522" s="41"/>
      <c r="AB522" s="41"/>
      <c r="AC522" s="41"/>
      <c r="AD522" s="41"/>
      <c r="AE522" s="41"/>
      <c r="AF522" s="41"/>
      <c r="AG522" s="41"/>
      <c r="AH522" s="23"/>
      <c r="AI522" s="23"/>
      <c r="AJ522" s="23"/>
      <c r="AK522" s="23"/>
    </row>
    <row r="523" spans="1:37" ht="19.5" customHeight="1" x14ac:dyDescent="0.2">
      <c r="A523" s="23"/>
      <c r="B523" s="41"/>
      <c r="C523" s="41"/>
      <c r="D523" s="41"/>
      <c r="E523" s="41"/>
      <c r="F523" s="41"/>
      <c r="G523" s="41"/>
      <c r="H523" s="41"/>
      <c r="I523" s="41"/>
      <c r="J523" s="41"/>
      <c r="K523" s="41"/>
      <c r="L523" s="41"/>
      <c r="M523" s="41"/>
      <c r="N523" s="41"/>
      <c r="O523" s="41"/>
      <c r="P523" s="41"/>
      <c r="Q523" s="41"/>
      <c r="R523" s="41"/>
      <c r="S523" s="41"/>
      <c r="T523" s="41"/>
      <c r="U523" s="41"/>
      <c r="V523" s="41"/>
      <c r="W523" s="41"/>
      <c r="X523" s="41"/>
      <c r="Y523" s="41"/>
      <c r="Z523" s="41"/>
      <c r="AA523" s="41"/>
      <c r="AB523" s="41"/>
      <c r="AC523" s="41"/>
      <c r="AD523" s="41"/>
      <c r="AE523" s="41"/>
      <c r="AF523" s="41"/>
      <c r="AG523" s="41"/>
      <c r="AH523" s="23"/>
      <c r="AI523" s="23"/>
      <c r="AJ523" s="23"/>
      <c r="AK523" s="23"/>
    </row>
    <row r="524" spans="1:37" ht="19.5" customHeight="1" x14ac:dyDescent="0.2">
      <c r="A524" s="23"/>
      <c r="B524" s="41"/>
      <c r="C524" s="41"/>
      <c r="D524" s="41"/>
      <c r="E524" s="41"/>
      <c r="F524" s="41"/>
      <c r="G524" s="41"/>
      <c r="H524" s="41"/>
      <c r="I524" s="41"/>
      <c r="J524" s="41"/>
      <c r="K524" s="41"/>
      <c r="L524" s="41"/>
      <c r="M524" s="41"/>
      <c r="N524" s="41"/>
      <c r="O524" s="41"/>
      <c r="P524" s="41"/>
      <c r="Q524" s="41"/>
      <c r="R524" s="41"/>
      <c r="S524" s="41"/>
      <c r="T524" s="41"/>
      <c r="U524" s="41"/>
      <c r="V524" s="41"/>
      <c r="W524" s="41"/>
      <c r="X524" s="41"/>
      <c r="Y524" s="41"/>
      <c r="Z524" s="41"/>
      <c r="AA524" s="41"/>
      <c r="AB524" s="41"/>
      <c r="AC524" s="41"/>
      <c r="AD524" s="41"/>
      <c r="AE524" s="41"/>
      <c r="AF524" s="41"/>
      <c r="AG524" s="41"/>
      <c r="AH524" s="23"/>
      <c r="AI524" s="23"/>
      <c r="AJ524" s="23"/>
      <c r="AK524" s="23"/>
    </row>
    <row r="525" spans="1:37" ht="19.5" customHeight="1" x14ac:dyDescent="0.2">
      <c r="A525" s="23"/>
      <c r="B525" s="41"/>
      <c r="C525" s="41"/>
      <c r="D525" s="41"/>
      <c r="E525" s="41"/>
      <c r="F525" s="41"/>
      <c r="G525" s="41"/>
      <c r="H525" s="41"/>
      <c r="I525" s="41"/>
      <c r="J525" s="41"/>
      <c r="K525" s="41"/>
      <c r="L525" s="41"/>
      <c r="M525" s="41"/>
      <c r="N525" s="41"/>
      <c r="O525" s="41"/>
      <c r="P525" s="41"/>
      <c r="Q525" s="41"/>
      <c r="R525" s="41"/>
      <c r="S525" s="41"/>
      <c r="T525" s="41"/>
      <c r="U525" s="41"/>
      <c r="V525" s="41"/>
      <c r="W525" s="41"/>
      <c r="X525" s="41"/>
      <c r="Y525" s="41"/>
      <c r="Z525" s="41"/>
      <c r="AA525" s="41"/>
      <c r="AB525" s="41"/>
      <c r="AC525" s="41"/>
      <c r="AD525" s="41"/>
      <c r="AE525" s="41"/>
      <c r="AF525" s="41"/>
      <c r="AG525" s="41"/>
      <c r="AH525" s="23"/>
      <c r="AI525" s="23"/>
      <c r="AJ525" s="23"/>
      <c r="AK525" s="23"/>
    </row>
    <row r="526" spans="1:37" ht="19.5" customHeight="1" x14ac:dyDescent="0.2">
      <c r="A526" s="23"/>
      <c r="B526" s="41"/>
      <c r="C526" s="41"/>
      <c r="D526" s="41"/>
      <c r="E526" s="41"/>
      <c r="F526" s="41"/>
      <c r="G526" s="41"/>
      <c r="H526" s="41"/>
      <c r="I526" s="41"/>
      <c r="J526" s="41"/>
      <c r="K526" s="41"/>
      <c r="L526" s="41"/>
      <c r="M526" s="41"/>
      <c r="N526" s="41"/>
      <c r="O526" s="41"/>
      <c r="P526" s="41"/>
      <c r="Q526" s="41"/>
      <c r="R526" s="41"/>
      <c r="S526" s="41"/>
      <c r="T526" s="41"/>
      <c r="U526" s="41"/>
      <c r="V526" s="41"/>
      <c r="W526" s="41"/>
      <c r="X526" s="41"/>
      <c r="Y526" s="41"/>
      <c r="Z526" s="41"/>
      <c r="AA526" s="41"/>
      <c r="AB526" s="41"/>
      <c r="AC526" s="41"/>
      <c r="AD526" s="41"/>
      <c r="AE526" s="41"/>
      <c r="AF526" s="41"/>
      <c r="AG526" s="41"/>
      <c r="AH526" s="23"/>
      <c r="AI526" s="23"/>
      <c r="AJ526" s="23"/>
      <c r="AK526" s="23"/>
    </row>
    <row r="527" spans="1:37" ht="19.5" customHeight="1" x14ac:dyDescent="0.2">
      <c r="A527" s="23"/>
      <c r="B527" s="41"/>
      <c r="C527" s="41"/>
      <c r="D527" s="41"/>
      <c r="E527" s="41"/>
      <c r="F527" s="41"/>
      <c r="G527" s="41"/>
      <c r="H527" s="41"/>
      <c r="I527" s="41"/>
      <c r="J527" s="41"/>
      <c r="K527" s="41"/>
      <c r="L527" s="41"/>
      <c r="M527" s="41"/>
      <c r="N527" s="41"/>
      <c r="O527" s="41"/>
      <c r="P527" s="41"/>
      <c r="Q527" s="41"/>
      <c r="R527" s="41"/>
      <c r="S527" s="41"/>
      <c r="T527" s="41"/>
      <c r="U527" s="41"/>
      <c r="V527" s="41"/>
      <c r="W527" s="41"/>
      <c r="X527" s="41"/>
      <c r="Y527" s="41"/>
      <c r="Z527" s="41"/>
      <c r="AA527" s="41"/>
      <c r="AB527" s="41"/>
      <c r="AC527" s="41"/>
      <c r="AD527" s="41"/>
      <c r="AE527" s="41"/>
      <c r="AF527" s="41"/>
      <c r="AG527" s="41"/>
      <c r="AH527" s="23"/>
      <c r="AI527" s="23"/>
      <c r="AJ527" s="23"/>
      <c r="AK527" s="23"/>
    </row>
    <row r="528" spans="1:37" ht="19.5" customHeight="1" x14ac:dyDescent="0.2">
      <c r="A528" s="23"/>
      <c r="B528" s="41"/>
      <c r="C528" s="41"/>
      <c r="D528" s="41"/>
      <c r="E528" s="41"/>
      <c r="F528" s="41"/>
      <c r="G528" s="41"/>
      <c r="H528" s="41"/>
      <c r="I528" s="41"/>
      <c r="J528" s="41"/>
      <c r="K528" s="41"/>
      <c r="L528" s="41"/>
      <c r="M528" s="41"/>
      <c r="N528" s="41"/>
      <c r="O528" s="41"/>
      <c r="P528" s="41"/>
      <c r="Q528" s="41"/>
      <c r="R528" s="41"/>
      <c r="S528" s="41"/>
      <c r="T528" s="41"/>
      <c r="U528" s="41"/>
      <c r="V528" s="41"/>
      <c r="W528" s="41"/>
      <c r="X528" s="41"/>
      <c r="Y528" s="41"/>
      <c r="Z528" s="41"/>
      <c r="AA528" s="41"/>
      <c r="AB528" s="41"/>
      <c r="AC528" s="41"/>
      <c r="AD528" s="41"/>
      <c r="AE528" s="41"/>
      <c r="AF528" s="41"/>
      <c r="AG528" s="41"/>
      <c r="AH528" s="23"/>
      <c r="AI528" s="23"/>
      <c r="AJ528" s="23"/>
      <c r="AK528" s="23"/>
    </row>
    <row r="529" spans="1:37" ht="19.5" customHeight="1" x14ac:dyDescent="0.2">
      <c r="A529" s="23"/>
      <c r="B529" s="41"/>
      <c r="C529" s="41"/>
      <c r="D529" s="41"/>
      <c r="E529" s="41"/>
      <c r="F529" s="41"/>
      <c r="G529" s="41"/>
      <c r="H529" s="41"/>
      <c r="I529" s="41"/>
      <c r="J529" s="41"/>
      <c r="K529" s="41"/>
      <c r="L529" s="41"/>
      <c r="M529" s="41"/>
      <c r="N529" s="41"/>
      <c r="O529" s="41"/>
      <c r="P529" s="41"/>
      <c r="Q529" s="41"/>
      <c r="R529" s="41"/>
      <c r="S529" s="41"/>
      <c r="T529" s="41"/>
      <c r="U529" s="41"/>
      <c r="V529" s="41"/>
      <c r="W529" s="41"/>
      <c r="X529" s="41"/>
      <c r="Y529" s="41"/>
      <c r="Z529" s="41"/>
      <c r="AA529" s="41"/>
      <c r="AB529" s="41"/>
      <c r="AC529" s="41"/>
      <c r="AD529" s="41"/>
      <c r="AE529" s="41"/>
      <c r="AF529" s="41"/>
      <c r="AG529" s="41"/>
      <c r="AH529" s="23"/>
      <c r="AI529" s="23"/>
      <c r="AJ529" s="23"/>
      <c r="AK529" s="23"/>
    </row>
    <row r="530" spans="1:37" ht="19.5" customHeight="1" x14ac:dyDescent="0.2">
      <c r="A530" s="23"/>
      <c r="B530" s="41"/>
      <c r="C530" s="41"/>
      <c r="D530" s="41"/>
      <c r="E530" s="41"/>
      <c r="F530" s="41"/>
      <c r="G530" s="41"/>
      <c r="H530" s="41"/>
      <c r="I530" s="41"/>
      <c r="J530" s="41"/>
      <c r="K530" s="41"/>
      <c r="L530" s="41"/>
      <c r="M530" s="41"/>
      <c r="N530" s="41"/>
      <c r="O530" s="41"/>
      <c r="P530" s="41"/>
      <c r="Q530" s="41"/>
      <c r="R530" s="41"/>
      <c r="S530" s="41"/>
      <c r="T530" s="41"/>
      <c r="U530" s="41"/>
      <c r="V530" s="41"/>
      <c r="W530" s="41"/>
      <c r="X530" s="41"/>
      <c r="Y530" s="41"/>
      <c r="Z530" s="41"/>
      <c r="AA530" s="41"/>
      <c r="AB530" s="41"/>
      <c r="AC530" s="41"/>
      <c r="AD530" s="41"/>
      <c r="AE530" s="41"/>
      <c r="AF530" s="41"/>
      <c r="AG530" s="41"/>
      <c r="AH530" s="23"/>
      <c r="AI530" s="23"/>
      <c r="AJ530" s="23"/>
      <c r="AK530" s="23"/>
    </row>
    <row r="531" spans="1:37" ht="19.5" customHeight="1" x14ac:dyDescent="0.2">
      <c r="A531" s="23"/>
      <c r="B531" s="41"/>
      <c r="C531" s="41"/>
      <c r="D531" s="41"/>
      <c r="E531" s="41"/>
      <c r="F531" s="41"/>
      <c r="G531" s="41"/>
      <c r="H531" s="41"/>
      <c r="I531" s="41"/>
      <c r="J531" s="41"/>
      <c r="K531" s="41"/>
      <c r="L531" s="41"/>
      <c r="M531" s="41"/>
      <c r="N531" s="41"/>
      <c r="O531" s="41"/>
      <c r="P531" s="41"/>
      <c r="Q531" s="41"/>
      <c r="R531" s="41"/>
      <c r="S531" s="41"/>
      <c r="T531" s="41"/>
      <c r="U531" s="41"/>
      <c r="V531" s="41"/>
      <c r="W531" s="41"/>
      <c r="X531" s="41"/>
      <c r="Y531" s="41"/>
      <c r="Z531" s="41"/>
      <c r="AA531" s="41"/>
      <c r="AB531" s="41"/>
      <c r="AC531" s="41"/>
      <c r="AD531" s="41"/>
      <c r="AE531" s="41"/>
      <c r="AF531" s="41"/>
      <c r="AG531" s="41"/>
      <c r="AH531" s="23"/>
      <c r="AI531" s="23"/>
      <c r="AJ531" s="23"/>
      <c r="AK531" s="23"/>
    </row>
    <row r="532" spans="1:37" ht="19.5" customHeight="1" x14ac:dyDescent="0.2">
      <c r="A532" s="23"/>
      <c r="B532" s="41"/>
      <c r="C532" s="41"/>
      <c r="D532" s="41"/>
      <c r="E532" s="41"/>
      <c r="F532" s="41"/>
      <c r="G532" s="41"/>
      <c r="H532" s="41"/>
      <c r="I532" s="41"/>
      <c r="J532" s="41"/>
      <c r="K532" s="41"/>
      <c r="L532" s="41"/>
      <c r="M532" s="41"/>
      <c r="N532" s="41"/>
      <c r="O532" s="41"/>
      <c r="P532" s="41"/>
      <c r="Q532" s="41"/>
      <c r="R532" s="41"/>
      <c r="S532" s="41"/>
      <c r="T532" s="41"/>
      <c r="U532" s="41"/>
      <c r="V532" s="41"/>
      <c r="W532" s="41"/>
      <c r="X532" s="41"/>
      <c r="Y532" s="41"/>
      <c r="Z532" s="41"/>
      <c r="AA532" s="41"/>
      <c r="AB532" s="41"/>
      <c r="AC532" s="41"/>
      <c r="AD532" s="41"/>
      <c r="AE532" s="41"/>
      <c r="AF532" s="41"/>
      <c r="AG532" s="41"/>
      <c r="AH532" s="23"/>
      <c r="AI532" s="23"/>
      <c r="AJ532" s="23"/>
      <c r="AK532" s="23"/>
    </row>
    <row r="533" spans="1:37" ht="19.5" customHeight="1" x14ac:dyDescent="0.2">
      <c r="A533" s="23"/>
      <c r="B533" s="41"/>
      <c r="C533" s="41"/>
      <c r="D533" s="41"/>
      <c r="E533" s="41"/>
      <c r="F533" s="41"/>
      <c r="G533" s="41"/>
      <c r="H533" s="41"/>
      <c r="I533" s="41"/>
      <c r="J533" s="41"/>
      <c r="K533" s="41"/>
      <c r="L533" s="41"/>
      <c r="M533" s="41"/>
      <c r="N533" s="41"/>
      <c r="O533" s="41"/>
      <c r="P533" s="41"/>
      <c r="Q533" s="41"/>
      <c r="R533" s="41"/>
      <c r="S533" s="41"/>
      <c r="T533" s="41"/>
      <c r="U533" s="41"/>
      <c r="V533" s="41"/>
      <c r="W533" s="41"/>
      <c r="X533" s="41"/>
      <c r="Y533" s="41"/>
      <c r="Z533" s="41"/>
      <c r="AA533" s="41"/>
      <c r="AB533" s="41"/>
      <c r="AC533" s="41"/>
      <c r="AD533" s="41"/>
      <c r="AE533" s="41"/>
      <c r="AF533" s="41"/>
      <c r="AG533" s="41"/>
      <c r="AH533" s="23"/>
      <c r="AI533" s="23"/>
      <c r="AJ533" s="23"/>
      <c r="AK533" s="23"/>
    </row>
    <row r="534" spans="1:37" ht="19.5" customHeight="1" x14ac:dyDescent="0.2">
      <c r="A534" s="23"/>
      <c r="B534" s="41"/>
      <c r="C534" s="41"/>
      <c r="D534" s="41"/>
      <c r="E534" s="41"/>
      <c r="F534" s="41"/>
      <c r="G534" s="41"/>
      <c r="H534" s="41"/>
      <c r="I534" s="41"/>
      <c r="J534" s="41"/>
      <c r="K534" s="41"/>
      <c r="L534" s="41"/>
      <c r="M534" s="41"/>
      <c r="N534" s="41"/>
      <c r="O534" s="41"/>
      <c r="P534" s="41"/>
      <c r="Q534" s="41"/>
      <c r="R534" s="41"/>
      <c r="S534" s="41"/>
      <c r="T534" s="41"/>
      <c r="U534" s="41"/>
      <c r="V534" s="41"/>
      <c r="W534" s="41"/>
      <c r="X534" s="41"/>
      <c r="Y534" s="41"/>
      <c r="Z534" s="41"/>
      <c r="AA534" s="41"/>
      <c r="AB534" s="41"/>
      <c r="AC534" s="41"/>
      <c r="AD534" s="41"/>
      <c r="AE534" s="41"/>
      <c r="AF534" s="41"/>
      <c r="AG534" s="41"/>
      <c r="AH534" s="23"/>
      <c r="AI534" s="23"/>
      <c r="AJ534" s="23"/>
      <c r="AK534" s="23"/>
    </row>
    <row r="535" spans="1:37" ht="19.5" customHeight="1" x14ac:dyDescent="0.2">
      <c r="A535" s="23"/>
      <c r="B535" s="41"/>
      <c r="C535" s="41"/>
      <c r="D535" s="41"/>
      <c r="E535" s="41"/>
      <c r="F535" s="41"/>
      <c r="G535" s="41"/>
      <c r="H535" s="41"/>
      <c r="I535" s="41"/>
      <c r="J535" s="41"/>
      <c r="K535" s="41"/>
      <c r="L535" s="41"/>
      <c r="M535" s="41"/>
      <c r="N535" s="41"/>
      <c r="O535" s="41"/>
      <c r="P535" s="41"/>
      <c r="Q535" s="41"/>
      <c r="R535" s="41"/>
      <c r="S535" s="41"/>
      <c r="T535" s="41"/>
      <c r="U535" s="41"/>
      <c r="V535" s="41"/>
      <c r="W535" s="41"/>
      <c r="X535" s="41"/>
      <c r="Y535" s="41"/>
      <c r="Z535" s="41"/>
      <c r="AA535" s="41"/>
      <c r="AB535" s="41"/>
      <c r="AC535" s="41"/>
      <c r="AD535" s="41"/>
      <c r="AE535" s="41"/>
      <c r="AF535" s="41"/>
      <c r="AG535" s="41"/>
      <c r="AH535" s="23"/>
      <c r="AI535" s="23"/>
      <c r="AJ535" s="23"/>
      <c r="AK535" s="23"/>
    </row>
    <row r="536" spans="1:37" ht="19.5" customHeight="1" x14ac:dyDescent="0.2">
      <c r="A536" s="23"/>
      <c r="B536" s="41"/>
      <c r="C536" s="41"/>
      <c r="D536" s="41"/>
      <c r="E536" s="41"/>
      <c r="F536" s="41"/>
      <c r="G536" s="41"/>
      <c r="H536" s="41"/>
      <c r="I536" s="41"/>
      <c r="J536" s="41"/>
      <c r="K536" s="41"/>
      <c r="L536" s="41"/>
      <c r="M536" s="41"/>
      <c r="N536" s="41"/>
      <c r="O536" s="41"/>
      <c r="P536" s="41"/>
      <c r="Q536" s="41"/>
      <c r="R536" s="41"/>
      <c r="S536" s="41"/>
      <c r="T536" s="41"/>
      <c r="U536" s="41"/>
      <c r="V536" s="41"/>
      <c r="W536" s="41"/>
      <c r="X536" s="41"/>
      <c r="Y536" s="41"/>
      <c r="Z536" s="41"/>
      <c r="AA536" s="41"/>
      <c r="AB536" s="41"/>
      <c r="AC536" s="41"/>
      <c r="AD536" s="41"/>
      <c r="AE536" s="41"/>
      <c r="AF536" s="41"/>
      <c r="AG536" s="41"/>
      <c r="AH536" s="23"/>
      <c r="AI536" s="23"/>
      <c r="AJ536" s="23"/>
      <c r="AK536" s="23"/>
    </row>
    <row r="537" spans="1:37" ht="19.5" customHeight="1" x14ac:dyDescent="0.2">
      <c r="A537" s="23"/>
      <c r="B537" s="41"/>
      <c r="C537" s="41"/>
      <c r="D537" s="41"/>
      <c r="E537" s="41"/>
      <c r="F537" s="41"/>
      <c r="G537" s="41"/>
      <c r="H537" s="41"/>
      <c r="I537" s="41"/>
      <c r="J537" s="41"/>
      <c r="K537" s="41"/>
      <c r="L537" s="41"/>
      <c r="M537" s="41"/>
      <c r="N537" s="41"/>
      <c r="O537" s="41"/>
      <c r="P537" s="41"/>
      <c r="Q537" s="41"/>
      <c r="R537" s="41"/>
      <c r="S537" s="41"/>
      <c r="T537" s="41"/>
      <c r="U537" s="41"/>
      <c r="V537" s="41"/>
      <c r="W537" s="41"/>
      <c r="X537" s="41"/>
      <c r="Y537" s="41"/>
      <c r="Z537" s="41"/>
      <c r="AA537" s="41"/>
      <c r="AB537" s="41"/>
      <c r="AC537" s="41"/>
      <c r="AD537" s="41"/>
      <c r="AE537" s="41"/>
      <c r="AF537" s="41"/>
      <c r="AG537" s="41"/>
      <c r="AH537" s="23"/>
      <c r="AI537" s="23"/>
      <c r="AJ537" s="23"/>
      <c r="AK537" s="23"/>
    </row>
    <row r="538" spans="1:37" ht="19.5" customHeight="1" x14ac:dyDescent="0.2">
      <c r="A538" s="23"/>
      <c r="B538" s="41"/>
      <c r="C538" s="41"/>
      <c r="D538" s="41"/>
      <c r="E538" s="41"/>
      <c r="F538" s="41"/>
      <c r="G538" s="41"/>
      <c r="H538" s="41"/>
      <c r="I538" s="41"/>
      <c r="J538" s="41"/>
      <c r="K538" s="41"/>
      <c r="L538" s="41"/>
      <c r="M538" s="41"/>
      <c r="N538" s="41"/>
      <c r="O538" s="41"/>
      <c r="P538" s="41"/>
      <c r="Q538" s="41"/>
      <c r="R538" s="41"/>
      <c r="S538" s="41"/>
      <c r="T538" s="41"/>
      <c r="U538" s="41"/>
      <c r="V538" s="41"/>
      <c r="W538" s="41"/>
      <c r="X538" s="41"/>
      <c r="Y538" s="41"/>
      <c r="Z538" s="41"/>
      <c r="AA538" s="41"/>
      <c r="AB538" s="41"/>
      <c r="AC538" s="41"/>
      <c r="AD538" s="41"/>
      <c r="AE538" s="41"/>
      <c r="AF538" s="41"/>
      <c r="AG538" s="41"/>
      <c r="AH538" s="23"/>
      <c r="AI538" s="23"/>
      <c r="AJ538" s="23"/>
      <c r="AK538" s="23"/>
    </row>
    <row r="539" spans="1:37" ht="19.5" customHeight="1" x14ac:dyDescent="0.2">
      <c r="A539" s="23"/>
      <c r="B539" s="41"/>
      <c r="C539" s="41"/>
      <c r="D539" s="41"/>
      <c r="E539" s="41"/>
      <c r="F539" s="41"/>
      <c r="G539" s="41"/>
      <c r="H539" s="41"/>
      <c r="I539" s="41"/>
      <c r="J539" s="41"/>
      <c r="K539" s="41"/>
      <c r="L539" s="41"/>
      <c r="M539" s="41"/>
      <c r="N539" s="41"/>
      <c r="O539" s="41"/>
      <c r="P539" s="41"/>
      <c r="Q539" s="41"/>
      <c r="R539" s="41"/>
      <c r="S539" s="41"/>
      <c r="T539" s="41"/>
      <c r="U539" s="41"/>
      <c r="V539" s="41"/>
      <c r="W539" s="41"/>
      <c r="X539" s="41"/>
      <c r="Y539" s="41"/>
      <c r="Z539" s="41"/>
      <c r="AA539" s="41"/>
      <c r="AB539" s="41"/>
      <c r="AC539" s="41"/>
      <c r="AD539" s="41"/>
      <c r="AE539" s="41"/>
      <c r="AF539" s="41"/>
      <c r="AG539" s="41"/>
      <c r="AH539" s="23"/>
      <c r="AI539" s="23"/>
      <c r="AJ539" s="23"/>
      <c r="AK539" s="23"/>
    </row>
    <row r="540" spans="1:37" ht="19.5" customHeight="1" x14ac:dyDescent="0.2">
      <c r="A540" s="23"/>
      <c r="B540" s="41"/>
      <c r="C540" s="41"/>
      <c r="D540" s="41"/>
      <c r="E540" s="41"/>
      <c r="F540" s="41"/>
      <c r="G540" s="41"/>
      <c r="H540" s="41"/>
      <c r="I540" s="41"/>
      <c r="J540" s="41"/>
      <c r="K540" s="41"/>
      <c r="L540" s="41"/>
      <c r="M540" s="41"/>
      <c r="N540" s="41"/>
      <c r="O540" s="41"/>
      <c r="P540" s="41"/>
      <c r="Q540" s="41"/>
      <c r="R540" s="41"/>
      <c r="S540" s="41"/>
      <c r="T540" s="41"/>
      <c r="U540" s="41"/>
      <c r="V540" s="41"/>
      <c r="W540" s="41"/>
      <c r="X540" s="41"/>
      <c r="Y540" s="41"/>
      <c r="Z540" s="41"/>
      <c r="AA540" s="41"/>
      <c r="AB540" s="41"/>
      <c r="AC540" s="41"/>
      <c r="AD540" s="41"/>
      <c r="AE540" s="41"/>
      <c r="AF540" s="41"/>
      <c r="AG540" s="41"/>
      <c r="AH540" s="23"/>
      <c r="AI540" s="23"/>
      <c r="AJ540" s="23"/>
      <c r="AK540" s="23"/>
    </row>
    <row r="541" spans="1:37" ht="19.5" customHeight="1" x14ac:dyDescent="0.2">
      <c r="A541" s="23"/>
      <c r="B541" s="41"/>
      <c r="C541" s="41"/>
      <c r="D541" s="41"/>
      <c r="E541" s="41"/>
      <c r="F541" s="41"/>
      <c r="G541" s="41"/>
      <c r="H541" s="41"/>
      <c r="I541" s="41"/>
      <c r="J541" s="41"/>
      <c r="K541" s="41"/>
      <c r="L541" s="41"/>
      <c r="M541" s="41"/>
      <c r="N541" s="41"/>
      <c r="O541" s="41"/>
      <c r="P541" s="41"/>
      <c r="Q541" s="41"/>
      <c r="R541" s="41"/>
      <c r="S541" s="41"/>
      <c r="T541" s="41"/>
      <c r="U541" s="41"/>
      <c r="V541" s="41"/>
      <c r="W541" s="41"/>
      <c r="X541" s="41"/>
      <c r="Y541" s="41"/>
      <c r="Z541" s="41"/>
      <c r="AA541" s="41"/>
      <c r="AB541" s="41"/>
      <c r="AC541" s="41"/>
      <c r="AD541" s="41"/>
      <c r="AE541" s="41"/>
      <c r="AF541" s="41"/>
      <c r="AG541" s="41"/>
      <c r="AH541" s="23"/>
      <c r="AI541" s="23"/>
      <c r="AJ541" s="23"/>
      <c r="AK541" s="23"/>
    </row>
    <row r="542" spans="1:37" ht="19.5" customHeight="1" x14ac:dyDescent="0.2">
      <c r="A542" s="23"/>
      <c r="B542" s="41"/>
      <c r="C542" s="41"/>
      <c r="D542" s="41"/>
      <c r="E542" s="41"/>
      <c r="F542" s="41"/>
      <c r="G542" s="41"/>
      <c r="H542" s="41"/>
      <c r="I542" s="41"/>
      <c r="J542" s="41"/>
      <c r="K542" s="41"/>
      <c r="L542" s="41"/>
      <c r="M542" s="41"/>
      <c r="N542" s="41"/>
      <c r="O542" s="41"/>
      <c r="P542" s="41"/>
      <c r="Q542" s="41"/>
      <c r="R542" s="41"/>
      <c r="S542" s="41"/>
      <c r="T542" s="41"/>
      <c r="U542" s="41"/>
      <c r="V542" s="41"/>
      <c r="W542" s="41"/>
      <c r="X542" s="41"/>
      <c r="Y542" s="41"/>
      <c r="Z542" s="41"/>
      <c r="AA542" s="41"/>
      <c r="AB542" s="41"/>
      <c r="AC542" s="41"/>
      <c r="AD542" s="41"/>
      <c r="AE542" s="41"/>
      <c r="AF542" s="41"/>
      <c r="AG542" s="41"/>
      <c r="AH542" s="23"/>
      <c r="AI542" s="23"/>
      <c r="AJ542" s="23"/>
      <c r="AK542" s="23"/>
    </row>
    <row r="543" spans="1:37" ht="19.5" customHeight="1" x14ac:dyDescent="0.2">
      <c r="A543" s="23"/>
      <c r="B543" s="41"/>
      <c r="C543" s="41"/>
      <c r="D543" s="41"/>
      <c r="E543" s="41"/>
      <c r="F543" s="41"/>
      <c r="G543" s="41"/>
      <c r="H543" s="41"/>
      <c r="I543" s="41"/>
      <c r="J543" s="41"/>
      <c r="K543" s="41"/>
      <c r="L543" s="41"/>
      <c r="M543" s="41"/>
      <c r="N543" s="41"/>
      <c r="O543" s="41"/>
      <c r="P543" s="41"/>
      <c r="Q543" s="41"/>
      <c r="R543" s="41"/>
      <c r="S543" s="41"/>
      <c r="T543" s="41"/>
      <c r="U543" s="41"/>
      <c r="V543" s="41"/>
      <c r="W543" s="41"/>
      <c r="X543" s="41"/>
      <c r="Y543" s="41"/>
      <c r="Z543" s="41"/>
      <c r="AA543" s="41"/>
      <c r="AB543" s="41"/>
      <c r="AC543" s="41"/>
      <c r="AD543" s="41"/>
      <c r="AE543" s="41"/>
      <c r="AF543" s="41"/>
      <c r="AG543" s="41"/>
      <c r="AH543" s="23"/>
      <c r="AI543" s="23"/>
      <c r="AJ543" s="23"/>
      <c r="AK543" s="23"/>
    </row>
    <row r="544" spans="1:37" ht="19.5" customHeight="1" x14ac:dyDescent="0.2">
      <c r="A544" s="23"/>
      <c r="B544" s="41"/>
      <c r="C544" s="41"/>
      <c r="D544" s="41"/>
      <c r="E544" s="41"/>
      <c r="F544" s="41"/>
      <c r="G544" s="41"/>
      <c r="H544" s="41"/>
      <c r="I544" s="41"/>
      <c r="J544" s="41"/>
      <c r="K544" s="41"/>
      <c r="L544" s="41"/>
      <c r="M544" s="41"/>
      <c r="N544" s="41"/>
      <c r="O544" s="41"/>
      <c r="P544" s="41"/>
      <c r="Q544" s="41"/>
      <c r="R544" s="41"/>
      <c r="S544" s="41"/>
      <c r="T544" s="41"/>
      <c r="U544" s="41"/>
      <c r="V544" s="41"/>
      <c r="W544" s="41"/>
      <c r="X544" s="41"/>
      <c r="Y544" s="41"/>
      <c r="Z544" s="41"/>
      <c r="AA544" s="41"/>
      <c r="AB544" s="41"/>
      <c r="AC544" s="41"/>
      <c r="AD544" s="41"/>
      <c r="AE544" s="41"/>
      <c r="AF544" s="41"/>
      <c r="AG544" s="41"/>
      <c r="AH544" s="23"/>
      <c r="AI544" s="23"/>
      <c r="AJ544" s="23"/>
      <c r="AK544" s="23"/>
    </row>
    <row r="545" spans="1:37" ht="19.5" customHeight="1" x14ac:dyDescent="0.2">
      <c r="A545" s="23"/>
      <c r="B545" s="41"/>
      <c r="C545" s="41"/>
      <c r="D545" s="41"/>
      <c r="E545" s="41"/>
      <c r="F545" s="41"/>
      <c r="G545" s="41"/>
      <c r="H545" s="41"/>
      <c r="I545" s="41"/>
      <c r="J545" s="41"/>
      <c r="K545" s="41"/>
      <c r="L545" s="41"/>
      <c r="M545" s="41"/>
      <c r="N545" s="41"/>
      <c r="O545" s="41"/>
      <c r="P545" s="41"/>
      <c r="Q545" s="41"/>
      <c r="R545" s="41"/>
      <c r="S545" s="41"/>
      <c r="T545" s="41"/>
      <c r="U545" s="41"/>
      <c r="V545" s="41"/>
      <c r="W545" s="41"/>
      <c r="X545" s="41"/>
      <c r="Y545" s="41"/>
      <c r="Z545" s="41"/>
      <c r="AA545" s="41"/>
      <c r="AB545" s="41"/>
      <c r="AC545" s="41"/>
      <c r="AD545" s="41"/>
      <c r="AE545" s="41"/>
      <c r="AF545" s="41"/>
      <c r="AG545" s="41"/>
      <c r="AH545" s="23"/>
      <c r="AI545" s="23"/>
      <c r="AJ545" s="23"/>
      <c r="AK545" s="23"/>
    </row>
    <row r="546" spans="1:37" ht="19.5" customHeight="1" x14ac:dyDescent="0.2">
      <c r="A546" s="23"/>
      <c r="B546" s="41"/>
      <c r="C546" s="41"/>
      <c r="D546" s="41"/>
      <c r="E546" s="41"/>
      <c r="F546" s="41"/>
      <c r="G546" s="41"/>
      <c r="H546" s="41"/>
      <c r="I546" s="41"/>
      <c r="J546" s="41"/>
      <c r="K546" s="41"/>
      <c r="L546" s="41"/>
      <c r="M546" s="41"/>
      <c r="N546" s="41"/>
      <c r="O546" s="41"/>
      <c r="P546" s="41"/>
      <c r="Q546" s="41"/>
      <c r="R546" s="41"/>
      <c r="S546" s="41"/>
      <c r="T546" s="41"/>
      <c r="U546" s="41"/>
      <c r="V546" s="41"/>
      <c r="W546" s="41"/>
      <c r="X546" s="41"/>
      <c r="Y546" s="41"/>
      <c r="Z546" s="41"/>
      <c r="AA546" s="41"/>
      <c r="AB546" s="41"/>
      <c r="AC546" s="41"/>
      <c r="AD546" s="41"/>
      <c r="AE546" s="41"/>
      <c r="AF546" s="41"/>
      <c r="AG546" s="41"/>
      <c r="AH546" s="23"/>
      <c r="AI546" s="23"/>
      <c r="AJ546" s="23"/>
      <c r="AK546" s="23"/>
    </row>
    <row r="547" spans="1:37" ht="19.5" customHeight="1" x14ac:dyDescent="0.2">
      <c r="A547" s="23"/>
      <c r="B547" s="41"/>
      <c r="C547" s="41"/>
      <c r="D547" s="41"/>
      <c r="E547" s="41"/>
      <c r="F547" s="41"/>
      <c r="G547" s="41"/>
      <c r="H547" s="41"/>
      <c r="I547" s="41"/>
      <c r="J547" s="41"/>
      <c r="K547" s="41"/>
      <c r="L547" s="41"/>
      <c r="M547" s="41"/>
      <c r="N547" s="41"/>
      <c r="O547" s="41"/>
      <c r="P547" s="41"/>
      <c r="Q547" s="41"/>
      <c r="R547" s="41"/>
      <c r="S547" s="41"/>
      <c r="T547" s="41"/>
      <c r="U547" s="41"/>
      <c r="V547" s="41"/>
      <c r="W547" s="41"/>
      <c r="X547" s="41"/>
      <c r="Y547" s="41"/>
      <c r="Z547" s="41"/>
      <c r="AA547" s="41"/>
      <c r="AB547" s="41"/>
      <c r="AC547" s="41"/>
      <c r="AD547" s="41"/>
      <c r="AE547" s="41"/>
      <c r="AF547" s="41"/>
      <c r="AG547" s="41"/>
      <c r="AH547" s="23"/>
      <c r="AI547" s="23"/>
      <c r="AJ547" s="23"/>
      <c r="AK547" s="23"/>
    </row>
    <row r="548" spans="1:37" ht="19.5" customHeight="1" x14ac:dyDescent="0.2">
      <c r="A548" s="23"/>
      <c r="B548" s="41"/>
      <c r="C548" s="41"/>
      <c r="D548" s="41"/>
      <c r="E548" s="41"/>
      <c r="F548" s="41"/>
      <c r="G548" s="41"/>
      <c r="H548" s="41"/>
      <c r="I548" s="41"/>
      <c r="J548" s="41"/>
      <c r="K548" s="41"/>
      <c r="L548" s="41"/>
      <c r="M548" s="41"/>
      <c r="N548" s="41"/>
      <c r="O548" s="41"/>
      <c r="P548" s="41"/>
      <c r="Q548" s="41"/>
      <c r="R548" s="41"/>
      <c r="S548" s="41"/>
      <c r="T548" s="41"/>
      <c r="U548" s="41"/>
      <c r="V548" s="41"/>
      <c r="W548" s="41"/>
      <c r="X548" s="41"/>
      <c r="Y548" s="41"/>
      <c r="Z548" s="41"/>
      <c r="AA548" s="41"/>
      <c r="AB548" s="41"/>
      <c r="AC548" s="41"/>
      <c r="AD548" s="41"/>
      <c r="AE548" s="41"/>
      <c r="AF548" s="41"/>
      <c r="AG548" s="41"/>
      <c r="AH548" s="23"/>
      <c r="AI548" s="23"/>
      <c r="AJ548" s="23"/>
      <c r="AK548" s="23"/>
    </row>
    <row r="549" spans="1:37" ht="19.5" customHeight="1" x14ac:dyDescent="0.2">
      <c r="A549" s="23"/>
      <c r="B549" s="41"/>
      <c r="C549" s="41"/>
      <c r="D549" s="41"/>
      <c r="E549" s="41"/>
      <c r="F549" s="41"/>
      <c r="G549" s="41"/>
      <c r="H549" s="41"/>
      <c r="I549" s="41"/>
      <c r="J549" s="41"/>
      <c r="K549" s="41"/>
      <c r="L549" s="41"/>
      <c r="M549" s="41"/>
      <c r="N549" s="41"/>
      <c r="O549" s="41"/>
      <c r="P549" s="41"/>
      <c r="Q549" s="41"/>
      <c r="R549" s="41"/>
      <c r="S549" s="41"/>
      <c r="T549" s="41"/>
      <c r="U549" s="41"/>
      <c r="V549" s="41"/>
      <c r="W549" s="41"/>
      <c r="X549" s="41"/>
      <c r="Y549" s="41"/>
      <c r="Z549" s="41"/>
      <c r="AA549" s="41"/>
      <c r="AB549" s="41"/>
      <c r="AC549" s="41"/>
      <c r="AD549" s="41"/>
      <c r="AE549" s="41"/>
      <c r="AF549" s="41"/>
      <c r="AG549" s="41"/>
      <c r="AH549" s="23"/>
      <c r="AI549" s="23"/>
      <c r="AJ549" s="23"/>
      <c r="AK549" s="23"/>
    </row>
    <row r="550" spans="1:37" ht="19.5" customHeight="1" x14ac:dyDescent="0.2">
      <c r="A550" s="23"/>
      <c r="B550" s="41"/>
      <c r="C550" s="41"/>
      <c r="D550" s="41"/>
      <c r="E550" s="41"/>
      <c r="F550" s="41"/>
      <c r="G550" s="41"/>
      <c r="H550" s="41"/>
      <c r="I550" s="41"/>
      <c r="J550" s="41"/>
      <c r="K550" s="41"/>
      <c r="L550" s="41"/>
      <c r="M550" s="41"/>
      <c r="N550" s="41"/>
      <c r="O550" s="41"/>
      <c r="P550" s="41"/>
      <c r="Q550" s="41"/>
      <c r="R550" s="41"/>
      <c r="S550" s="41"/>
      <c r="T550" s="41"/>
      <c r="U550" s="41"/>
      <c r="V550" s="41"/>
      <c r="W550" s="41"/>
      <c r="X550" s="41"/>
      <c r="Y550" s="41"/>
      <c r="Z550" s="41"/>
      <c r="AA550" s="41"/>
      <c r="AB550" s="41"/>
      <c r="AC550" s="41"/>
      <c r="AD550" s="41"/>
      <c r="AE550" s="41"/>
      <c r="AF550" s="41"/>
      <c r="AG550" s="41"/>
      <c r="AH550" s="23"/>
      <c r="AI550" s="23"/>
      <c r="AJ550" s="23"/>
      <c r="AK550" s="23"/>
    </row>
    <row r="551" spans="1:37" ht="19.5" customHeight="1" x14ac:dyDescent="0.2">
      <c r="A551" s="23"/>
      <c r="B551" s="41"/>
      <c r="C551" s="41"/>
      <c r="D551" s="41"/>
      <c r="E551" s="41"/>
      <c r="F551" s="41"/>
      <c r="G551" s="41"/>
      <c r="H551" s="41"/>
      <c r="I551" s="41"/>
      <c r="J551" s="41"/>
      <c r="K551" s="41"/>
      <c r="L551" s="41"/>
      <c r="M551" s="41"/>
      <c r="N551" s="41"/>
      <c r="O551" s="41"/>
      <c r="P551" s="41"/>
      <c r="Q551" s="41"/>
      <c r="R551" s="41"/>
      <c r="S551" s="41"/>
      <c r="T551" s="41"/>
      <c r="U551" s="41"/>
      <c r="V551" s="41"/>
      <c r="W551" s="41"/>
      <c r="X551" s="41"/>
      <c r="Y551" s="41"/>
      <c r="Z551" s="41"/>
      <c r="AA551" s="41"/>
      <c r="AB551" s="41"/>
      <c r="AC551" s="41"/>
      <c r="AD551" s="41"/>
      <c r="AE551" s="41"/>
      <c r="AF551" s="41"/>
      <c r="AG551" s="41"/>
      <c r="AH551" s="23"/>
      <c r="AI551" s="23"/>
      <c r="AJ551" s="23"/>
      <c r="AK551" s="23"/>
    </row>
    <row r="552" spans="1:37" ht="19.5" customHeight="1" x14ac:dyDescent="0.2">
      <c r="A552" s="23"/>
      <c r="B552" s="41"/>
      <c r="C552" s="41"/>
      <c r="D552" s="41"/>
      <c r="E552" s="41"/>
      <c r="F552" s="41"/>
      <c r="G552" s="41"/>
      <c r="H552" s="41"/>
      <c r="I552" s="41"/>
      <c r="J552" s="41"/>
      <c r="K552" s="41"/>
      <c r="L552" s="41"/>
      <c r="M552" s="41"/>
      <c r="N552" s="41"/>
      <c r="O552" s="41"/>
      <c r="P552" s="41"/>
      <c r="Q552" s="41"/>
      <c r="R552" s="41"/>
      <c r="S552" s="41"/>
      <c r="T552" s="41"/>
      <c r="U552" s="41"/>
      <c r="V552" s="41"/>
      <c r="W552" s="41"/>
      <c r="X552" s="41"/>
      <c r="Y552" s="41"/>
      <c r="Z552" s="41"/>
      <c r="AA552" s="41"/>
      <c r="AB552" s="41"/>
      <c r="AC552" s="41"/>
      <c r="AD552" s="41"/>
      <c r="AE552" s="41"/>
      <c r="AF552" s="41"/>
      <c r="AG552" s="41"/>
      <c r="AH552" s="23"/>
      <c r="AI552" s="23"/>
      <c r="AJ552" s="23"/>
      <c r="AK552" s="23"/>
    </row>
    <row r="553" spans="1:37" ht="19.5" customHeight="1" x14ac:dyDescent="0.2">
      <c r="A553" s="23"/>
      <c r="B553" s="41"/>
      <c r="C553" s="41"/>
      <c r="D553" s="41"/>
      <c r="E553" s="41"/>
      <c r="F553" s="41"/>
      <c r="G553" s="41"/>
      <c r="H553" s="41"/>
      <c r="I553" s="41"/>
      <c r="J553" s="41"/>
      <c r="K553" s="41"/>
      <c r="L553" s="41"/>
      <c r="M553" s="41"/>
      <c r="N553" s="41"/>
      <c r="O553" s="41"/>
      <c r="P553" s="41"/>
      <c r="Q553" s="41"/>
      <c r="R553" s="41"/>
      <c r="S553" s="41"/>
      <c r="T553" s="41"/>
      <c r="U553" s="41"/>
      <c r="V553" s="41"/>
      <c r="W553" s="41"/>
      <c r="X553" s="41"/>
      <c r="Y553" s="41"/>
      <c r="Z553" s="41"/>
      <c r="AA553" s="41"/>
      <c r="AB553" s="41"/>
      <c r="AC553" s="41"/>
      <c r="AD553" s="41"/>
      <c r="AE553" s="41"/>
      <c r="AF553" s="41"/>
      <c r="AG553" s="41"/>
      <c r="AH553" s="23"/>
      <c r="AI553" s="23"/>
      <c r="AJ553" s="23"/>
      <c r="AK553" s="23"/>
    </row>
    <row r="554" spans="1:37" ht="19.5" customHeight="1" x14ac:dyDescent="0.2">
      <c r="A554" s="23"/>
      <c r="B554" s="41"/>
      <c r="C554" s="41"/>
      <c r="D554" s="41"/>
      <c r="E554" s="41"/>
      <c r="F554" s="41"/>
      <c r="G554" s="41"/>
      <c r="H554" s="41"/>
      <c r="I554" s="41"/>
      <c r="J554" s="41"/>
      <c r="K554" s="41"/>
      <c r="L554" s="41"/>
      <c r="M554" s="41"/>
      <c r="N554" s="41"/>
      <c r="O554" s="41"/>
      <c r="P554" s="41"/>
      <c r="Q554" s="41"/>
      <c r="R554" s="41"/>
      <c r="S554" s="41"/>
      <c r="T554" s="41"/>
      <c r="U554" s="41"/>
      <c r="V554" s="41"/>
      <c r="W554" s="41"/>
      <c r="X554" s="41"/>
      <c r="Y554" s="41"/>
      <c r="Z554" s="41"/>
      <c r="AA554" s="41"/>
      <c r="AB554" s="41"/>
      <c r="AC554" s="41"/>
      <c r="AD554" s="41"/>
      <c r="AE554" s="41"/>
      <c r="AF554" s="41"/>
      <c r="AG554" s="41"/>
      <c r="AH554" s="23"/>
      <c r="AI554" s="23"/>
      <c r="AJ554" s="23"/>
      <c r="AK554" s="23"/>
    </row>
    <row r="555" spans="1:37" ht="19.5" customHeight="1" x14ac:dyDescent="0.2">
      <c r="A555" s="23"/>
      <c r="B555" s="41"/>
      <c r="C555" s="41"/>
      <c r="D555" s="41"/>
      <c r="E555" s="41"/>
      <c r="F555" s="41"/>
      <c r="G555" s="41"/>
      <c r="H555" s="41"/>
      <c r="I555" s="41"/>
      <c r="J555" s="41"/>
      <c r="K555" s="41"/>
      <c r="L555" s="41"/>
      <c r="M555" s="41"/>
      <c r="N555" s="41"/>
      <c r="O555" s="41"/>
      <c r="P555" s="41"/>
      <c r="Q555" s="41"/>
      <c r="R555" s="41"/>
      <c r="S555" s="41"/>
      <c r="T555" s="41"/>
      <c r="U555" s="41"/>
      <c r="V555" s="41"/>
      <c r="W555" s="41"/>
      <c r="X555" s="41"/>
      <c r="Y555" s="41"/>
      <c r="Z555" s="41"/>
      <c r="AA555" s="41"/>
      <c r="AB555" s="41"/>
      <c r="AC555" s="41"/>
      <c r="AD555" s="41"/>
      <c r="AE555" s="41"/>
      <c r="AF555" s="41"/>
      <c r="AG555" s="41"/>
      <c r="AH555" s="23"/>
      <c r="AI555" s="23"/>
      <c r="AJ555" s="23"/>
      <c r="AK555" s="23"/>
    </row>
    <row r="556" spans="1:37" ht="19.5" customHeight="1" x14ac:dyDescent="0.2">
      <c r="A556" s="23"/>
      <c r="B556" s="41"/>
      <c r="C556" s="41"/>
      <c r="D556" s="41"/>
      <c r="E556" s="41"/>
      <c r="F556" s="41"/>
      <c r="G556" s="41"/>
      <c r="H556" s="41"/>
      <c r="I556" s="41"/>
      <c r="J556" s="41"/>
      <c r="K556" s="41"/>
      <c r="L556" s="41"/>
      <c r="M556" s="41"/>
      <c r="N556" s="41"/>
      <c r="O556" s="41"/>
      <c r="P556" s="41"/>
      <c r="Q556" s="41"/>
      <c r="R556" s="41"/>
      <c r="S556" s="41"/>
      <c r="T556" s="41"/>
      <c r="U556" s="41"/>
      <c r="V556" s="41"/>
      <c r="W556" s="41"/>
      <c r="X556" s="41"/>
      <c r="Y556" s="41"/>
      <c r="Z556" s="41"/>
      <c r="AA556" s="41"/>
      <c r="AB556" s="41"/>
      <c r="AC556" s="41"/>
      <c r="AD556" s="41"/>
      <c r="AE556" s="41"/>
      <c r="AF556" s="41"/>
      <c r="AG556" s="41"/>
      <c r="AH556" s="23"/>
      <c r="AI556" s="23"/>
      <c r="AJ556" s="23"/>
      <c r="AK556" s="23"/>
    </row>
    <row r="557" spans="1:37" ht="19.5" customHeight="1" x14ac:dyDescent="0.2">
      <c r="A557" s="23"/>
      <c r="B557" s="41"/>
      <c r="C557" s="41"/>
      <c r="D557" s="41"/>
      <c r="E557" s="41"/>
      <c r="F557" s="41"/>
      <c r="G557" s="41"/>
      <c r="H557" s="41"/>
      <c r="I557" s="41"/>
      <c r="J557" s="41"/>
      <c r="K557" s="41"/>
      <c r="L557" s="41"/>
      <c r="M557" s="41"/>
      <c r="N557" s="41"/>
      <c r="O557" s="41"/>
      <c r="P557" s="41"/>
      <c r="Q557" s="41"/>
      <c r="R557" s="41"/>
      <c r="S557" s="41"/>
      <c r="T557" s="41"/>
      <c r="U557" s="41"/>
      <c r="V557" s="41"/>
      <c r="W557" s="41"/>
      <c r="X557" s="41"/>
      <c r="Y557" s="41"/>
      <c r="Z557" s="41"/>
      <c r="AA557" s="41"/>
      <c r="AB557" s="41"/>
      <c r="AC557" s="41"/>
      <c r="AD557" s="41"/>
      <c r="AE557" s="41"/>
      <c r="AF557" s="41"/>
      <c r="AG557" s="41"/>
      <c r="AH557" s="23"/>
      <c r="AI557" s="23"/>
      <c r="AJ557" s="23"/>
      <c r="AK557" s="23"/>
    </row>
    <row r="558" spans="1:37" ht="19.5" customHeight="1" x14ac:dyDescent="0.2">
      <c r="A558" s="23"/>
      <c r="B558" s="41"/>
      <c r="C558" s="41"/>
      <c r="D558" s="41"/>
      <c r="E558" s="41"/>
      <c r="F558" s="41"/>
      <c r="G558" s="41"/>
      <c r="H558" s="41"/>
      <c r="I558" s="41"/>
      <c r="J558" s="41"/>
      <c r="K558" s="41"/>
      <c r="L558" s="41"/>
      <c r="M558" s="41"/>
      <c r="N558" s="41"/>
      <c r="O558" s="41"/>
      <c r="P558" s="41"/>
      <c r="Q558" s="41"/>
      <c r="R558" s="41"/>
      <c r="S558" s="41"/>
      <c r="T558" s="41"/>
      <c r="U558" s="41"/>
      <c r="V558" s="41"/>
      <c r="W558" s="41"/>
      <c r="X558" s="41"/>
      <c r="Y558" s="41"/>
      <c r="Z558" s="41"/>
      <c r="AA558" s="41"/>
      <c r="AB558" s="41"/>
      <c r="AC558" s="41"/>
      <c r="AD558" s="41"/>
      <c r="AE558" s="41"/>
      <c r="AF558" s="41"/>
      <c r="AG558" s="41"/>
      <c r="AH558" s="23"/>
      <c r="AI558" s="23"/>
      <c r="AJ558" s="23"/>
      <c r="AK558" s="23"/>
    </row>
    <row r="559" spans="1:37" ht="19.5" customHeight="1" x14ac:dyDescent="0.2">
      <c r="A559" s="23"/>
      <c r="B559" s="41"/>
      <c r="C559" s="41"/>
      <c r="D559" s="41"/>
      <c r="E559" s="41"/>
      <c r="F559" s="41"/>
      <c r="G559" s="41"/>
      <c r="H559" s="41"/>
      <c r="I559" s="41"/>
      <c r="J559" s="41"/>
      <c r="K559" s="41"/>
      <c r="L559" s="41"/>
      <c r="M559" s="41"/>
      <c r="N559" s="41"/>
      <c r="O559" s="41"/>
      <c r="P559" s="41"/>
      <c r="Q559" s="41"/>
      <c r="R559" s="41"/>
      <c r="S559" s="41"/>
      <c r="T559" s="41"/>
      <c r="U559" s="41"/>
      <c r="V559" s="41"/>
      <c r="W559" s="41"/>
      <c r="X559" s="41"/>
      <c r="Y559" s="41"/>
      <c r="Z559" s="41"/>
      <c r="AA559" s="41"/>
      <c r="AB559" s="41"/>
      <c r="AC559" s="41"/>
      <c r="AD559" s="41"/>
      <c r="AE559" s="41"/>
      <c r="AF559" s="41"/>
      <c r="AG559" s="41"/>
      <c r="AH559" s="23"/>
      <c r="AI559" s="23"/>
      <c r="AJ559" s="23"/>
      <c r="AK559" s="23"/>
    </row>
    <row r="560" spans="1:37" ht="19.5" customHeight="1" x14ac:dyDescent="0.2">
      <c r="A560" s="23"/>
      <c r="B560" s="41"/>
      <c r="C560" s="41"/>
      <c r="D560" s="41"/>
      <c r="E560" s="41"/>
      <c r="F560" s="41"/>
      <c r="G560" s="41"/>
      <c r="H560" s="41"/>
      <c r="I560" s="41"/>
      <c r="J560" s="41"/>
      <c r="K560" s="41"/>
      <c r="L560" s="41"/>
      <c r="M560" s="41"/>
      <c r="N560" s="41"/>
      <c r="O560" s="41"/>
      <c r="P560" s="41"/>
      <c r="Q560" s="41"/>
      <c r="R560" s="41"/>
      <c r="S560" s="41"/>
      <c r="T560" s="41"/>
      <c r="U560" s="41"/>
      <c r="V560" s="41"/>
      <c r="W560" s="41"/>
      <c r="X560" s="41"/>
      <c r="Y560" s="41"/>
      <c r="Z560" s="41"/>
      <c r="AA560" s="41"/>
      <c r="AB560" s="41"/>
      <c r="AC560" s="41"/>
      <c r="AD560" s="41"/>
      <c r="AE560" s="41"/>
      <c r="AF560" s="41"/>
      <c r="AG560" s="41"/>
      <c r="AH560" s="23"/>
      <c r="AI560" s="23"/>
      <c r="AJ560" s="23"/>
      <c r="AK560" s="23"/>
    </row>
    <row r="561" spans="1:37" ht="19.5" customHeight="1" x14ac:dyDescent="0.2">
      <c r="A561" s="23"/>
      <c r="B561" s="41"/>
      <c r="C561" s="41"/>
      <c r="D561" s="41"/>
      <c r="E561" s="41"/>
      <c r="F561" s="41"/>
      <c r="G561" s="41"/>
      <c r="H561" s="41"/>
      <c r="I561" s="41"/>
      <c r="J561" s="41"/>
      <c r="K561" s="41"/>
      <c r="L561" s="41"/>
      <c r="M561" s="41"/>
      <c r="N561" s="41"/>
      <c r="O561" s="41"/>
      <c r="P561" s="41"/>
      <c r="Q561" s="41"/>
      <c r="R561" s="41"/>
      <c r="S561" s="41"/>
      <c r="T561" s="41"/>
      <c r="U561" s="41"/>
      <c r="V561" s="41"/>
      <c r="W561" s="41"/>
      <c r="X561" s="41"/>
      <c r="Y561" s="41"/>
      <c r="Z561" s="41"/>
      <c r="AA561" s="41"/>
      <c r="AB561" s="41"/>
      <c r="AC561" s="41"/>
      <c r="AD561" s="41"/>
      <c r="AE561" s="41"/>
      <c r="AF561" s="41"/>
      <c r="AG561" s="41"/>
      <c r="AH561" s="23"/>
      <c r="AI561" s="23"/>
      <c r="AJ561" s="23"/>
      <c r="AK561" s="23"/>
    </row>
    <row r="562" spans="1:37" ht="19.5" customHeight="1" x14ac:dyDescent="0.2">
      <c r="A562" s="23"/>
      <c r="B562" s="41"/>
      <c r="C562" s="41"/>
      <c r="D562" s="41"/>
      <c r="E562" s="41"/>
      <c r="F562" s="41"/>
      <c r="G562" s="41"/>
      <c r="H562" s="41"/>
      <c r="I562" s="41"/>
      <c r="J562" s="41"/>
      <c r="K562" s="41"/>
      <c r="L562" s="41"/>
      <c r="M562" s="41"/>
      <c r="N562" s="41"/>
      <c r="O562" s="41"/>
      <c r="P562" s="41"/>
      <c r="Q562" s="41"/>
      <c r="R562" s="41"/>
      <c r="S562" s="41"/>
      <c r="T562" s="41"/>
      <c r="U562" s="41"/>
      <c r="V562" s="41"/>
      <c r="W562" s="41"/>
      <c r="X562" s="41"/>
      <c r="Y562" s="41"/>
      <c r="Z562" s="41"/>
      <c r="AA562" s="41"/>
      <c r="AB562" s="41"/>
      <c r="AC562" s="41"/>
      <c r="AD562" s="41"/>
      <c r="AE562" s="41"/>
      <c r="AF562" s="41"/>
      <c r="AG562" s="41"/>
      <c r="AH562" s="23"/>
      <c r="AI562" s="23"/>
      <c r="AJ562" s="23"/>
      <c r="AK562" s="23"/>
    </row>
    <row r="563" spans="1:37" ht="19.5" customHeight="1" x14ac:dyDescent="0.2">
      <c r="A563" s="23"/>
      <c r="B563" s="41"/>
      <c r="C563" s="41"/>
      <c r="D563" s="41"/>
      <c r="E563" s="41"/>
      <c r="F563" s="41"/>
      <c r="G563" s="41"/>
      <c r="H563" s="41"/>
      <c r="I563" s="41"/>
      <c r="J563" s="41"/>
      <c r="K563" s="41"/>
      <c r="L563" s="41"/>
      <c r="M563" s="41"/>
      <c r="N563" s="41"/>
      <c r="O563" s="41"/>
      <c r="P563" s="41"/>
      <c r="Q563" s="41"/>
      <c r="R563" s="41"/>
      <c r="S563" s="41"/>
      <c r="T563" s="41"/>
      <c r="U563" s="41"/>
      <c r="V563" s="41"/>
      <c r="W563" s="41"/>
      <c r="X563" s="41"/>
      <c r="Y563" s="41"/>
      <c r="Z563" s="41"/>
      <c r="AA563" s="41"/>
      <c r="AB563" s="41"/>
      <c r="AC563" s="41"/>
      <c r="AD563" s="41"/>
      <c r="AE563" s="41"/>
      <c r="AF563" s="41"/>
      <c r="AG563" s="41"/>
      <c r="AH563" s="23"/>
      <c r="AI563" s="23"/>
      <c r="AJ563" s="23"/>
      <c r="AK563" s="23"/>
    </row>
    <row r="564" spans="1:37" ht="19.5" customHeight="1" x14ac:dyDescent="0.2">
      <c r="A564" s="23"/>
      <c r="B564" s="41"/>
      <c r="C564" s="41"/>
      <c r="D564" s="41"/>
      <c r="E564" s="41"/>
      <c r="F564" s="41"/>
      <c r="G564" s="41"/>
      <c r="H564" s="41"/>
      <c r="I564" s="41"/>
      <c r="J564" s="41"/>
      <c r="K564" s="41"/>
      <c r="L564" s="41"/>
      <c r="M564" s="41"/>
      <c r="N564" s="41"/>
      <c r="O564" s="41"/>
      <c r="P564" s="41"/>
      <c r="Q564" s="41"/>
      <c r="R564" s="41"/>
      <c r="S564" s="41"/>
      <c r="T564" s="41"/>
      <c r="U564" s="41"/>
      <c r="V564" s="41"/>
      <c r="W564" s="41"/>
      <c r="X564" s="41"/>
      <c r="Y564" s="41"/>
      <c r="Z564" s="41"/>
      <c r="AA564" s="41"/>
      <c r="AB564" s="41"/>
      <c r="AC564" s="41"/>
      <c r="AD564" s="41"/>
      <c r="AE564" s="41"/>
      <c r="AF564" s="41"/>
      <c r="AG564" s="41"/>
      <c r="AH564" s="23"/>
      <c r="AI564" s="23"/>
      <c r="AJ564" s="23"/>
      <c r="AK564" s="23"/>
    </row>
    <row r="565" spans="1:37" ht="19.5" customHeight="1" x14ac:dyDescent="0.2">
      <c r="A565" s="23"/>
      <c r="B565" s="41"/>
      <c r="C565" s="41"/>
      <c r="D565" s="41"/>
      <c r="E565" s="41"/>
      <c r="F565" s="41"/>
      <c r="G565" s="41"/>
      <c r="H565" s="41"/>
      <c r="I565" s="41"/>
      <c r="J565" s="41"/>
      <c r="K565" s="41"/>
      <c r="L565" s="41"/>
      <c r="M565" s="41"/>
      <c r="N565" s="41"/>
      <c r="O565" s="41"/>
      <c r="P565" s="41"/>
      <c r="Q565" s="41"/>
      <c r="R565" s="41"/>
      <c r="S565" s="41"/>
      <c r="T565" s="41"/>
      <c r="U565" s="41"/>
      <c r="V565" s="41"/>
      <c r="W565" s="41"/>
      <c r="X565" s="41"/>
      <c r="Y565" s="41"/>
      <c r="Z565" s="41"/>
      <c r="AA565" s="41"/>
      <c r="AB565" s="41"/>
      <c r="AC565" s="41"/>
      <c r="AD565" s="41"/>
      <c r="AE565" s="41"/>
      <c r="AF565" s="41"/>
      <c r="AG565" s="41"/>
      <c r="AH565" s="23"/>
      <c r="AI565" s="23"/>
      <c r="AJ565" s="23"/>
      <c r="AK565" s="23"/>
    </row>
    <row r="566" spans="1:37" ht="19.5" customHeight="1" x14ac:dyDescent="0.2">
      <c r="A566" s="23"/>
      <c r="B566" s="41"/>
      <c r="C566" s="41"/>
      <c r="D566" s="41"/>
      <c r="E566" s="41"/>
      <c r="F566" s="41"/>
      <c r="G566" s="41"/>
      <c r="H566" s="41"/>
      <c r="I566" s="41"/>
      <c r="J566" s="41"/>
      <c r="K566" s="41"/>
      <c r="L566" s="41"/>
      <c r="M566" s="41"/>
      <c r="N566" s="41"/>
      <c r="O566" s="41"/>
      <c r="P566" s="41"/>
      <c r="Q566" s="41"/>
      <c r="R566" s="41"/>
      <c r="S566" s="41"/>
      <c r="T566" s="41"/>
      <c r="U566" s="41"/>
      <c r="V566" s="41"/>
      <c r="W566" s="41"/>
      <c r="X566" s="41"/>
      <c r="Y566" s="41"/>
      <c r="Z566" s="41"/>
      <c r="AA566" s="41"/>
      <c r="AB566" s="41"/>
      <c r="AC566" s="41"/>
      <c r="AD566" s="41"/>
      <c r="AE566" s="41"/>
      <c r="AF566" s="41"/>
      <c r="AG566" s="41"/>
      <c r="AH566" s="23"/>
      <c r="AI566" s="23"/>
      <c r="AJ566" s="23"/>
      <c r="AK566" s="23"/>
    </row>
    <row r="567" spans="1:37" ht="19.5" customHeight="1" x14ac:dyDescent="0.2">
      <c r="A567" s="23"/>
      <c r="B567" s="41"/>
      <c r="C567" s="41"/>
      <c r="D567" s="41"/>
      <c r="E567" s="41"/>
      <c r="F567" s="41"/>
      <c r="G567" s="41"/>
      <c r="H567" s="41"/>
      <c r="I567" s="41"/>
      <c r="J567" s="41"/>
      <c r="K567" s="41"/>
      <c r="L567" s="41"/>
      <c r="M567" s="41"/>
      <c r="N567" s="41"/>
      <c r="O567" s="41"/>
      <c r="P567" s="41"/>
      <c r="Q567" s="41"/>
      <c r="R567" s="41"/>
      <c r="S567" s="41"/>
      <c r="T567" s="41"/>
      <c r="U567" s="41"/>
      <c r="V567" s="41"/>
      <c r="W567" s="41"/>
      <c r="X567" s="41"/>
      <c r="Y567" s="41"/>
      <c r="Z567" s="41"/>
      <c r="AA567" s="41"/>
      <c r="AB567" s="41"/>
      <c r="AC567" s="41"/>
      <c r="AD567" s="41"/>
      <c r="AE567" s="41"/>
      <c r="AF567" s="41"/>
      <c r="AG567" s="41"/>
      <c r="AH567" s="23"/>
      <c r="AI567" s="23"/>
      <c r="AJ567" s="23"/>
      <c r="AK567" s="23"/>
    </row>
    <row r="568" spans="1:37" ht="19.5" customHeight="1" x14ac:dyDescent="0.2">
      <c r="A568" s="23"/>
      <c r="B568" s="41"/>
      <c r="C568" s="41"/>
      <c r="D568" s="41"/>
      <c r="E568" s="41"/>
      <c r="F568" s="41"/>
      <c r="G568" s="41"/>
      <c r="H568" s="41"/>
      <c r="I568" s="41"/>
      <c r="J568" s="41"/>
      <c r="K568" s="41"/>
      <c r="L568" s="41"/>
      <c r="M568" s="41"/>
      <c r="N568" s="41"/>
      <c r="O568" s="41"/>
      <c r="P568" s="41"/>
      <c r="Q568" s="41"/>
      <c r="R568" s="41"/>
      <c r="S568" s="41"/>
      <c r="T568" s="41"/>
      <c r="U568" s="41"/>
      <c r="V568" s="41"/>
      <c r="W568" s="41"/>
      <c r="X568" s="41"/>
      <c r="Y568" s="41"/>
      <c r="Z568" s="41"/>
      <c r="AA568" s="41"/>
      <c r="AB568" s="41"/>
      <c r="AC568" s="41"/>
      <c r="AD568" s="41"/>
      <c r="AE568" s="41"/>
      <c r="AF568" s="41"/>
      <c r="AG568" s="41"/>
      <c r="AH568" s="23"/>
      <c r="AI568" s="23"/>
      <c r="AJ568" s="23"/>
      <c r="AK568" s="23"/>
    </row>
    <row r="569" spans="1:37" ht="19.5" customHeight="1" x14ac:dyDescent="0.2">
      <c r="A569" s="23"/>
      <c r="B569" s="41"/>
      <c r="C569" s="41"/>
      <c r="D569" s="41"/>
      <c r="E569" s="41"/>
      <c r="F569" s="41"/>
      <c r="G569" s="41"/>
      <c r="H569" s="41"/>
      <c r="I569" s="41"/>
      <c r="J569" s="41"/>
      <c r="K569" s="41"/>
      <c r="L569" s="41"/>
      <c r="M569" s="41"/>
      <c r="N569" s="41"/>
      <c r="O569" s="41"/>
      <c r="P569" s="41"/>
      <c r="Q569" s="41"/>
      <c r="R569" s="41"/>
      <c r="S569" s="41"/>
      <c r="T569" s="41"/>
      <c r="U569" s="41"/>
      <c r="V569" s="41"/>
      <c r="W569" s="41"/>
      <c r="X569" s="41"/>
      <c r="Y569" s="41"/>
      <c r="Z569" s="41"/>
      <c r="AA569" s="41"/>
      <c r="AB569" s="41"/>
      <c r="AC569" s="41"/>
      <c r="AD569" s="41"/>
      <c r="AE569" s="41"/>
      <c r="AF569" s="41"/>
      <c r="AG569" s="41"/>
      <c r="AH569" s="23"/>
      <c r="AI569" s="23"/>
      <c r="AJ569" s="23"/>
      <c r="AK569" s="23"/>
    </row>
    <row r="570" spans="1:37" ht="19.5" customHeight="1" x14ac:dyDescent="0.2">
      <c r="A570" s="23"/>
      <c r="B570" s="41"/>
      <c r="C570" s="41"/>
      <c r="D570" s="41"/>
      <c r="E570" s="41"/>
      <c r="F570" s="41"/>
      <c r="G570" s="41"/>
      <c r="H570" s="41"/>
      <c r="I570" s="41"/>
      <c r="J570" s="41"/>
      <c r="K570" s="41"/>
      <c r="L570" s="41"/>
      <c r="M570" s="41"/>
      <c r="N570" s="41"/>
      <c r="O570" s="41"/>
      <c r="P570" s="41"/>
      <c r="Q570" s="41"/>
      <c r="R570" s="41"/>
      <c r="S570" s="41"/>
      <c r="T570" s="41"/>
      <c r="U570" s="41"/>
      <c r="V570" s="41"/>
      <c r="W570" s="41"/>
      <c r="X570" s="41"/>
      <c r="Y570" s="41"/>
      <c r="Z570" s="41"/>
      <c r="AA570" s="41"/>
      <c r="AB570" s="41"/>
      <c r="AC570" s="41"/>
      <c r="AD570" s="41"/>
      <c r="AE570" s="41"/>
      <c r="AF570" s="41"/>
      <c r="AG570" s="41"/>
      <c r="AH570" s="23"/>
      <c r="AI570" s="23"/>
      <c r="AJ570" s="23"/>
      <c r="AK570" s="23"/>
    </row>
    <row r="571" spans="1:37" ht="19.5" customHeight="1" x14ac:dyDescent="0.2">
      <c r="A571" s="23"/>
      <c r="B571" s="41"/>
      <c r="C571" s="41"/>
      <c r="D571" s="41"/>
      <c r="E571" s="41"/>
      <c r="F571" s="41"/>
      <c r="G571" s="41"/>
      <c r="H571" s="41"/>
      <c r="I571" s="41"/>
      <c r="J571" s="41"/>
      <c r="K571" s="41"/>
      <c r="L571" s="41"/>
      <c r="M571" s="41"/>
      <c r="N571" s="41"/>
      <c r="O571" s="41"/>
      <c r="P571" s="41"/>
      <c r="Q571" s="41"/>
      <c r="R571" s="41"/>
      <c r="S571" s="41"/>
      <c r="T571" s="41"/>
      <c r="U571" s="41"/>
      <c r="V571" s="41"/>
      <c r="W571" s="41"/>
      <c r="X571" s="41"/>
      <c r="Y571" s="41"/>
      <c r="Z571" s="41"/>
      <c r="AA571" s="41"/>
      <c r="AB571" s="41"/>
      <c r="AC571" s="41"/>
      <c r="AD571" s="41"/>
      <c r="AE571" s="41"/>
      <c r="AF571" s="41"/>
      <c r="AG571" s="41"/>
      <c r="AH571" s="23"/>
      <c r="AI571" s="23"/>
      <c r="AJ571" s="23"/>
      <c r="AK571" s="23"/>
    </row>
    <row r="572" spans="1:37" ht="19.5" customHeight="1" x14ac:dyDescent="0.2">
      <c r="A572" s="23"/>
      <c r="B572" s="41"/>
      <c r="C572" s="41"/>
      <c r="D572" s="41"/>
      <c r="E572" s="41"/>
      <c r="F572" s="41"/>
      <c r="G572" s="41"/>
      <c r="H572" s="41"/>
      <c r="I572" s="41"/>
      <c r="J572" s="41"/>
      <c r="K572" s="41"/>
      <c r="L572" s="41"/>
      <c r="M572" s="41"/>
      <c r="N572" s="41"/>
      <c r="O572" s="41"/>
      <c r="P572" s="41"/>
      <c r="Q572" s="41"/>
      <c r="R572" s="41"/>
      <c r="S572" s="41"/>
      <c r="T572" s="41"/>
      <c r="U572" s="41"/>
      <c r="V572" s="41"/>
      <c r="W572" s="41"/>
      <c r="X572" s="41"/>
      <c r="Y572" s="41"/>
      <c r="Z572" s="41"/>
      <c r="AA572" s="41"/>
      <c r="AB572" s="41"/>
      <c r="AC572" s="41"/>
      <c r="AD572" s="41"/>
      <c r="AE572" s="41"/>
      <c r="AF572" s="41"/>
      <c r="AG572" s="41"/>
      <c r="AH572" s="23"/>
      <c r="AI572" s="23"/>
      <c r="AJ572" s="23"/>
      <c r="AK572" s="23"/>
    </row>
    <row r="573" spans="1:37" ht="19.5" customHeight="1" x14ac:dyDescent="0.2">
      <c r="A573" s="23"/>
      <c r="B573" s="41"/>
      <c r="C573" s="41"/>
      <c r="D573" s="41"/>
      <c r="E573" s="41"/>
      <c r="F573" s="41"/>
      <c r="G573" s="41"/>
      <c r="H573" s="41"/>
      <c r="I573" s="41"/>
      <c r="J573" s="41"/>
      <c r="K573" s="41"/>
      <c r="L573" s="41"/>
      <c r="M573" s="41"/>
      <c r="N573" s="41"/>
      <c r="O573" s="41"/>
      <c r="P573" s="41"/>
      <c r="Q573" s="41"/>
      <c r="R573" s="41"/>
      <c r="S573" s="41"/>
      <c r="T573" s="41"/>
      <c r="U573" s="41"/>
      <c r="V573" s="41"/>
      <c r="W573" s="41"/>
      <c r="X573" s="41"/>
      <c r="Y573" s="41"/>
      <c r="Z573" s="41"/>
      <c r="AA573" s="41"/>
      <c r="AB573" s="41"/>
      <c r="AC573" s="41"/>
      <c r="AD573" s="41"/>
      <c r="AE573" s="41"/>
      <c r="AF573" s="41"/>
      <c r="AG573" s="41"/>
      <c r="AH573" s="23"/>
      <c r="AI573" s="23"/>
      <c r="AJ573" s="23"/>
      <c r="AK573" s="23"/>
    </row>
    <row r="574" spans="1:37" ht="19.5" customHeight="1" x14ac:dyDescent="0.2">
      <c r="A574" s="23"/>
      <c r="B574" s="41"/>
      <c r="C574" s="41"/>
      <c r="D574" s="41"/>
      <c r="E574" s="41"/>
      <c r="F574" s="41"/>
      <c r="G574" s="41"/>
      <c r="H574" s="41"/>
      <c r="I574" s="41"/>
      <c r="J574" s="41"/>
      <c r="K574" s="41"/>
      <c r="L574" s="41"/>
      <c r="M574" s="41"/>
      <c r="N574" s="41"/>
      <c r="O574" s="41"/>
      <c r="P574" s="41"/>
      <c r="Q574" s="41"/>
      <c r="R574" s="41"/>
      <c r="S574" s="41"/>
      <c r="T574" s="41"/>
      <c r="U574" s="41"/>
      <c r="V574" s="41"/>
      <c r="W574" s="41"/>
      <c r="X574" s="41"/>
      <c r="Y574" s="41"/>
      <c r="Z574" s="41"/>
      <c r="AA574" s="41"/>
      <c r="AB574" s="41"/>
      <c r="AC574" s="41"/>
      <c r="AD574" s="41"/>
      <c r="AE574" s="41"/>
      <c r="AF574" s="41"/>
      <c r="AG574" s="41"/>
      <c r="AH574" s="23"/>
      <c r="AI574" s="23"/>
      <c r="AJ574" s="23"/>
      <c r="AK574" s="23"/>
    </row>
    <row r="575" spans="1:37" ht="19.5" customHeight="1" x14ac:dyDescent="0.2">
      <c r="A575" s="23"/>
      <c r="B575" s="41"/>
      <c r="C575" s="41"/>
      <c r="D575" s="41"/>
      <c r="E575" s="41"/>
      <c r="F575" s="41"/>
      <c r="G575" s="41"/>
      <c r="H575" s="41"/>
      <c r="I575" s="41"/>
      <c r="J575" s="41"/>
      <c r="K575" s="41"/>
      <c r="L575" s="41"/>
      <c r="M575" s="41"/>
      <c r="N575" s="41"/>
      <c r="O575" s="41"/>
      <c r="P575" s="41"/>
      <c r="Q575" s="41"/>
      <c r="R575" s="41"/>
      <c r="S575" s="41"/>
      <c r="T575" s="41"/>
      <c r="U575" s="41"/>
      <c r="V575" s="41"/>
      <c r="W575" s="41"/>
      <c r="X575" s="41"/>
      <c r="Y575" s="41"/>
      <c r="Z575" s="41"/>
      <c r="AA575" s="41"/>
      <c r="AB575" s="41"/>
      <c r="AC575" s="41"/>
      <c r="AD575" s="41"/>
      <c r="AE575" s="41"/>
      <c r="AF575" s="41"/>
      <c r="AG575" s="41"/>
      <c r="AH575" s="23"/>
      <c r="AI575" s="23"/>
      <c r="AJ575" s="23"/>
      <c r="AK575" s="23"/>
    </row>
    <row r="576" spans="1:37" ht="19.5" customHeight="1" x14ac:dyDescent="0.2">
      <c r="A576" s="23"/>
      <c r="B576" s="41"/>
      <c r="C576" s="41"/>
      <c r="D576" s="41"/>
      <c r="E576" s="41"/>
      <c r="F576" s="41"/>
      <c r="G576" s="41"/>
      <c r="H576" s="41"/>
      <c r="I576" s="41"/>
      <c r="J576" s="41"/>
      <c r="K576" s="41"/>
      <c r="L576" s="41"/>
      <c r="M576" s="41"/>
      <c r="N576" s="41"/>
      <c r="O576" s="41"/>
      <c r="P576" s="41"/>
      <c r="Q576" s="41"/>
      <c r="R576" s="41"/>
      <c r="S576" s="41"/>
      <c r="T576" s="41"/>
      <c r="U576" s="41"/>
      <c r="V576" s="41"/>
      <c r="W576" s="41"/>
      <c r="X576" s="41"/>
      <c r="Y576" s="41"/>
      <c r="Z576" s="41"/>
      <c r="AA576" s="41"/>
      <c r="AB576" s="41"/>
      <c r="AC576" s="41"/>
      <c r="AD576" s="41"/>
      <c r="AE576" s="41"/>
      <c r="AF576" s="41"/>
      <c r="AG576" s="41"/>
      <c r="AH576" s="23"/>
      <c r="AI576" s="23"/>
      <c r="AJ576" s="23"/>
      <c r="AK576" s="23"/>
    </row>
    <row r="577" spans="1:37" ht="19.5" customHeight="1" x14ac:dyDescent="0.2">
      <c r="A577" s="23"/>
      <c r="B577" s="41"/>
      <c r="C577" s="41"/>
      <c r="D577" s="41"/>
      <c r="E577" s="41"/>
      <c r="F577" s="41"/>
      <c r="G577" s="41"/>
      <c r="H577" s="41"/>
      <c r="I577" s="41"/>
      <c r="J577" s="41"/>
      <c r="K577" s="41"/>
      <c r="L577" s="41"/>
      <c r="M577" s="41"/>
      <c r="N577" s="41"/>
      <c r="O577" s="41"/>
      <c r="P577" s="41"/>
      <c r="Q577" s="41"/>
      <c r="R577" s="41"/>
      <c r="S577" s="41"/>
      <c r="T577" s="41"/>
      <c r="U577" s="41"/>
      <c r="V577" s="41"/>
      <c r="W577" s="41"/>
      <c r="X577" s="41"/>
      <c r="Y577" s="41"/>
      <c r="Z577" s="41"/>
      <c r="AA577" s="41"/>
      <c r="AB577" s="41"/>
      <c r="AC577" s="41"/>
      <c r="AD577" s="41"/>
      <c r="AE577" s="41"/>
      <c r="AF577" s="41"/>
      <c r="AG577" s="41"/>
      <c r="AH577" s="23"/>
      <c r="AI577" s="23"/>
      <c r="AJ577" s="23"/>
      <c r="AK577" s="23"/>
    </row>
    <row r="578" spans="1:37" ht="19.5" customHeight="1" x14ac:dyDescent="0.2">
      <c r="A578" s="23"/>
      <c r="B578" s="41"/>
      <c r="C578" s="41"/>
      <c r="D578" s="41"/>
      <c r="E578" s="41"/>
      <c r="F578" s="41"/>
      <c r="G578" s="41"/>
      <c r="H578" s="41"/>
      <c r="I578" s="41"/>
      <c r="J578" s="41"/>
      <c r="K578" s="41"/>
      <c r="L578" s="41"/>
      <c r="M578" s="41"/>
      <c r="N578" s="41"/>
      <c r="O578" s="41"/>
      <c r="P578" s="41"/>
      <c r="Q578" s="41"/>
      <c r="R578" s="41"/>
      <c r="S578" s="41"/>
      <c r="T578" s="41"/>
      <c r="U578" s="41"/>
      <c r="V578" s="41"/>
      <c r="W578" s="41"/>
      <c r="X578" s="41"/>
      <c r="Y578" s="41"/>
      <c r="Z578" s="41"/>
      <c r="AA578" s="41"/>
      <c r="AB578" s="41"/>
      <c r="AC578" s="41"/>
      <c r="AD578" s="41"/>
      <c r="AE578" s="41"/>
      <c r="AF578" s="41"/>
      <c r="AG578" s="41"/>
      <c r="AH578" s="23"/>
      <c r="AI578" s="23"/>
      <c r="AJ578" s="23"/>
      <c r="AK578" s="23"/>
    </row>
    <row r="579" spans="1:37" ht="19.5" customHeight="1" x14ac:dyDescent="0.2">
      <c r="A579" s="23"/>
      <c r="B579" s="41"/>
      <c r="C579" s="41"/>
      <c r="D579" s="41"/>
      <c r="E579" s="41"/>
      <c r="F579" s="41"/>
      <c r="G579" s="41"/>
      <c r="H579" s="41"/>
      <c r="I579" s="41"/>
      <c r="J579" s="41"/>
      <c r="K579" s="41"/>
      <c r="L579" s="41"/>
      <c r="M579" s="41"/>
      <c r="N579" s="41"/>
      <c r="O579" s="41"/>
      <c r="P579" s="41"/>
      <c r="Q579" s="41"/>
      <c r="R579" s="41"/>
      <c r="S579" s="41"/>
      <c r="T579" s="41"/>
      <c r="U579" s="41"/>
      <c r="V579" s="41"/>
      <c r="W579" s="41"/>
      <c r="X579" s="41"/>
      <c r="Y579" s="41"/>
      <c r="Z579" s="41"/>
      <c r="AA579" s="41"/>
      <c r="AB579" s="41"/>
      <c r="AC579" s="41"/>
      <c r="AD579" s="41"/>
      <c r="AE579" s="41"/>
      <c r="AF579" s="41"/>
      <c r="AG579" s="41"/>
      <c r="AH579" s="23"/>
      <c r="AI579" s="23"/>
      <c r="AJ579" s="23"/>
      <c r="AK579" s="23"/>
    </row>
    <row r="580" spans="1:37" ht="19.5" customHeight="1" x14ac:dyDescent="0.2">
      <c r="A580" s="23"/>
      <c r="B580" s="41"/>
      <c r="C580" s="41"/>
      <c r="D580" s="41"/>
      <c r="E580" s="41"/>
      <c r="F580" s="41"/>
      <c r="G580" s="41"/>
      <c r="H580" s="41"/>
      <c r="I580" s="41"/>
      <c r="J580" s="41"/>
      <c r="K580" s="41"/>
      <c r="L580" s="41"/>
      <c r="M580" s="41"/>
      <c r="N580" s="41"/>
      <c r="O580" s="41"/>
      <c r="P580" s="41"/>
      <c r="Q580" s="41"/>
      <c r="R580" s="41"/>
      <c r="S580" s="41"/>
      <c r="T580" s="41"/>
      <c r="U580" s="41"/>
      <c r="V580" s="41"/>
      <c r="W580" s="41"/>
      <c r="X580" s="41"/>
      <c r="Y580" s="41"/>
      <c r="Z580" s="41"/>
      <c r="AA580" s="41"/>
      <c r="AB580" s="41"/>
      <c r="AC580" s="41"/>
      <c r="AD580" s="41"/>
      <c r="AE580" s="41"/>
      <c r="AF580" s="41"/>
      <c r="AG580" s="41"/>
      <c r="AH580" s="23"/>
      <c r="AI580" s="23"/>
      <c r="AJ580" s="23"/>
      <c r="AK580" s="23"/>
    </row>
    <row r="581" spans="1:37" ht="19.5" customHeight="1" x14ac:dyDescent="0.2">
      <c r="A581" s="23"/>
      <c r="B581" s="41"/>
      <c r="C581" s="41"/>
      <c r="D581" s="41"/>
      <c r="E581" s="41"/>
      <c r="F581" s="41"/>
      <c r="G581" s="41"/>
      <c r="H581" s="41"/>
      <c r="I581" s="41"/>
      <c r="J581" s="41"/>
      <c r="K581" s="41"/>
      <c r="L581" s="41"/>
      <c r="M581" s="41"/>
      <c r="N581" s="41"/>
      <c r="O581" s="41"/>
      <c r="P581" s="41"/>
      <c r="Q581" s="41"/>
      <c r="R581" s="41"/>
      <c r="S581" s="41"/>
      <c r="T581" s="41"/>
      <c r="U581" s="41"/>
      <c r="V581" s="41"/>
      <c r="W581" s="41"/>
      <c r="X581" s="41"/>
      <c r="Y581" s="41"/>
      <c r="Z581" s="41"/>
      <c r="AA581" s="41"/>
      <c r="AB581" s="41"/>
      <c r="AC581" s="41"/>
      <c r="AD581" s="41"/>
      <c r="AE581" s="41"/>
      <c r="AF581" s="41"/>
      <c r="AG581" s="41"/>
      <c r="AH581" s="23"/>
      <c r="AI581" s="23"/>
      <c r="AJ581" s="23"/>
      <c r="AK581" s="23"/>
    </row>
    <row r="582" spans="1:37" ht="19.5" customHeight="1" x14ac:dyDescent="0.2">
      <c r="A582" s="23"/>
      <c r="B582" s="41"/>
      <c r="C582" s="41"/>
      <c r="D582" s="41"/>
      <c r="E582" s="41"/>
      <c r="F582" s="41"/>
      <c r="G582" s="41"/>
      <c r="H582" s="41"/>
      <c r="I582" s="41"/>
      <c r="J582" s="41"/>
      <c r="K582" s="41"/>
      <c r="L582" s="41"/>
      <c r="M582" s="41"/>
      <c r="N582" s="41"/>
      <c r="O582" s="41"/>
      <c r="P582" s="41"/>
      <c r="Q582" s="41"/>
      <c r="R582" s="41"/>
      <c r="S582" s="41"/>
      <c r="T582" s="41"/>
      <c r="U582" s="41"/>
      <c r="V582" s="41"/>
      <c r="W582" s="41"/>
      <c r="X582" s="41"/>
      <c r="Y582" s="41"/>
      <c r="Z582" s="41"/>
      <c r="AA582" s="41"/>
      <c r="AB582" s="41"/>
      <c r="AC582" s="41"/>
      <c r="AD582" s="41"/>
      <c r="AE582" s="41"/>
      <c r="AF582" s="41"/>
      <c r="AG582" s="41"/>
      <c r="AH582" s="23"/>
      <c r="AI582" s="23"/>
      <c r="AJ582" s="23"/>
      <c r="AK582" s="23"/>
    </row>
    <row r="583" spans="1:37" ht="19.5" customHeight="1" x14ac:dyDescent="0.2">
      <c r="A583" s="23"/>
      <c r="B583" s="41"/>
      <c r="C583" s="41"/>
      <c r="D583" s="41"/>
      <c r="E583" s="41"/>
      <c r="F583" s="41"/>
      <c r="G583" s="41"/>
      <c r="H583" s="41"/>
      <c r="I583" s="41"/>
      <c r="J583" s="41"/>
      <c r="K583" s="41"/>
      <c r="L583" s="41"/>
      <c r="M583" s="41"/>
      <c r="N583" s="41"/>
      <c r="O583" s="41"/>
      <c r="P583" s="41"/>
      <c r="Q583" s="41"/>
      <c r="R583" s="41"/>
      <c r="S583" s="41"/>
      <c r="T583" s="41"/>
      <c r="U583" s="41"/>
      <c r="V583" s="41"/>
      <c r="W583" s="41"/>
      <c r="X583" s="41"/>
      <c r="Y583" s="41"/>
      <c r="Z583" s="41"/>
      <c r="AA583" s="41"/>
      <c r="AB583" s="41"/>
      <c r="AC583" s="41"/>
      <c r="AD583" s="41"/>
      <c r="AE583" s="41"/>
      <c r="AF583" s="41"/>
      <c r="AG583" s="41"/>
      <c r="AH583" s="23"/>
      <c r="AI583" s="23"/>
      <c r="AJ583" s="23"/>
      <c r="AK583" s="23"/>
    </row>
    <row r="584" spans="1:37" ht="19.5" customHeight="1" x14ac:dyDescent="0.2">
      <c r="A584" s="23"/>
      <c r="B584" s="41"/>
      <c r="C584" s="41"/>
      <c r="D584" s="41"/>
      <c r="E584" s="41"/>
      <c r="F584" s="41"/>
      <c r="G584" s="41"/>
      <c r="H584" s="41"/>
      <c r="I584" s="41"/>
      <c r="J584" s="41"/>
      <c r="K584" s="41"/>
      <c r="L584" s="41"/>
      <c r="M584" s="41"/>
      <c r="N584" s="41"/>
      <c r="O584" s="41"/>
      <c r="P584" s="41"/>
      <c r="Q584" s="41"/>
      <c r="R584" s="41"/>
      <c r="S584" s="41"/>
      <c r="T584" s="41"/>
      <c r="U584" s="41"/>
      <c r="V584" s="41"/>
      <c r="W584" s="41"/>
      <c r="X584" s="41"/>
      <c r="Y584" s="41"/>
      <c r="Z584" s="41"/>
      <c r="AA584" s="41"/>
      <c r="AB584" s="41"/>
      <c r="AC584" s="41"/>
      <c r="AD584" s="41"/>
      <c r="AE584" s="41"/>
      <c r="AF584" s="41"/>
      <c r="AG584" s="41"/>
      <c r="AH584" s="23"/>
      <c r="AI584" s="23"/>
      <c r="AJ584" s="23"/>
      <c r="AK584" s="23"/>
    </row>
    <row r="585" spans="1:37" ht="19.5" customHeight="1" x14ac:dyDescent="0.2">
      <c r="A585" s="23"/>
      <c r="B585" s="41"/>
      <c r="C585" s="41"/>
      <c r="D585" s="41"/>
      <c r="E585" s="41"/>
      <c r="F585" s="41"/>
      <c r="G585" s="41"/>
      <c r="H585" s="41"/>
      <c r="I585" s="41"/>
      <c r="J585" s="41"/>
      <c r="K585" s="41"/>
      <c r="L585" s="41"/>
      <c r="M585" s="41"/>
      <c r="N585" s="41"/>
      <c r="O585" s="41"/>
      <c r="P585" s="41"/>
      <c r="Q585" s="41"/>
      <c r="R585" s="41"/>
      <c r="S585" s="41"/>
      <c r="T585" s="41"/>
      <c r="U585" s="41"/>
      <c r="V585" s="41"/>
      <c r="W585" s="41"/>
      <c r="X585" s="41"/>
      <c r="Y585" s="41"/>
      <c r="Z585" s="41"/>
      <c r="AA585" s="41"/>
      <c r="AB585" s="41"/>
      <c r="AC585" s="41"/>
      <c r="AD585" s="41"/>
      <c r="AE585" s="41"/>
      <c r="AF585" s="41"/>
      <c r="AG585" s="41"/>
      <c r="AH585" s="23"/>
      <c r="AI585" s="23"/>
      <c r="AJ585" s="23"/>
      <c r="AK585" s="23"/>
    </row>
    <row r="586" spans="1:37" ht="19.5" customHeight="1" x14ac:dyDescent="0.2">
      <c r="A586" s="23"/>
      <c r="B586" s="41"/>
      <c r="C586" s="41"/>
      <c r="D586" s="41"/>
      <c r="E586" s="41"/>
      <c r="F586" s="41"/>
      <c r="G586" s="41"/>
      <c r="H586" s="41"/>
      <c r="I586" s="41"/>
      <c r="J586" s="41"/>
      <c r="K586" s="41"/>
      <c r="L586" s="41"/>
      <c r="M586" s="41"/>
      <c r="N586" s="41"/>
      <c r="O586" s="41"/>
      <c r="P586" s="41"/>
      <c r="Q586" s="41"/>
      <c r="R586" s="41"/>
      <c r="S586" s="41"/>
      <c r="T586" s="41"/>
      <c r="U586" s="41"/>
      <c r="V586" s="41"/>
      <c r="W586" s="41"/>
      <c r="X586" s="41"/>
      <c r="Y586" s="41"/>
      <c r="Z586" s="41"/>
      <c r="AA586" s="41"/>
      <c r="AB586" s="41"/>
      <c r="AC586" s="41"/>
      <c r="AD586" s="41"/>
      <c r="AE586" s="41"/>
      <c r="AF586" s="41"/>
      <c r="AG586" s="41"/>
      <c r="AH586" s="23"/>
      <c r="AI586" s="23"/>
      <c r="AJ586" s="23"/>
      <c r="AK586" s="23"/>
    </row>
    <row r="587" spans="1:37" ht="19.5" customHeight="1" x14ac:dyDescent="0.2">
      <c r="A587" s="23"/>
      <c r="B587" s="41"/>
      <c r="C587" s="41"/>
      <c r="D587" s="41"/>
      <c r="E587" s="41"/>
      <c r="F587" s="41"/>
      <c r="G587" s="41"/>
      <c r="H587" s="41"/>
      <c r="I587" s="41"/>
      <c r="J587" s="41"/>
      <c r="K587" s="41"/>
      <c r="L587" s="41"/>
      <c r="M587" s="41"/>
      <c r="N587" s="41"/>
      <c r="O587" s="41"/>
      <c r="P587" s="41"/>
      <c r="Q587" s="41"/>
      <c r="R587" s="41"/>
      <c r="S587" s="41"/>
      <c r="T587" s="41"/>
      <c r="U587" s="41"/>
      <c r="V587" s="41"/>
      <c r="W587" s="41"/>
      <c r="X587" s="41"/>
      <c r="Y587" s="41"/>
      <c r="Z587" s="41"/>
      <c r="AA587" s="41"/>
      <c r="AB587" s="41"/>
      <c r="AC587" s="41"/>
      <c r="AD587" s="41"/>
      <c r="AE587" s="41"/>
      <c r="AF587" s="41"/>
      <c r="AG587" s="41"/>
      <c r="AH587" s="23"/>
      <c r="AI587" s="23"/>
      <c r="AJ587" s="23"/>
      <c r="AK587" s="23"/>
    </row>
    <row r="588" spans="1:37" ht="19.5" customHeight="1" x14ac:dyDescent="0.2">
      <c r="A588" s="23"/>
      <c r="B588" s="41"/>
      <c r="C588" s="41"/>
      <c r="D588" s="41"/>
      <c r="E588" s="41"/>
      <c r="F588" s="41"/>
      <c r="G588" s="41"/>
      <c r="H588" s="41"/>
      <c r="I588" s="41"/>
      <c r="J588" s="41"/>
      <c r="K588" s="41"/>
      <c r="L588" s="41"/>
      <c r="M588" s="41"/>
      <c r="N588" s="41"/>
      <c r="O588" s="41"/>
      <c r="P588" s="41"/>
      <c r="Q588" s="41"/>
      <c r="R588" s="41"/>
      <c r="S588" s="41"/>
      <c r="T588" s="41"/>
      <c r="U588" s="41"/>
      <c r="V588" s="41"/>
      <c r="W588" s="41"/>
      <c r="X588" s="41"/>
      <c r="Y588" s="41"/>
      <c r="Z588" s="41"/>
      <c r="AA588" s="41"/>
      <c r="AB588" s="41"/>
      <c r="AC588" s="41"/>
      <c r="AD588" s="41"/>
      <c r="AE588" s="41"/>
      <c r="AF588" s="41"/>
      <c r="AG588" s="41"/>
      <c r="AH588" s="23"/>
      <c r="AI588" s="23"/>
      <c r="AJ588" s="23"/>
      <c r="AK588" s="23"/>
    </row>
    <row r="589" spans="1:37" ht="19.5" customHeight="1" x14ac:dyDescent="0.2">
      <c r="A589" s="23"/>
      <c r="B589" s="41"/>
      <c r="C589" s="41"/>
      <c r="D589" s="41"/>
      <c r="E589" s="41"/>
      <c r="F589" s="41"/>
      <c r="G589" s="41"/>
      <c r="H589" s="41"/>
      <c r="I589" s="41"/>
      <c r="J589" s="41"/>
      <c r="K589" s="41"/>
      <c r="L589" s="41"/>
      <c r="M589" s="41"/>
      <c r="N589" s="41"/>
      <c r="O589" s="41"/>
      <c r="P589" s="41"/>
      <c r="Q589" s="41"/>
      <c r="R589" s="41"/>
      <c r="S589" s="41"/>
      <c r="T589" s="41"/>
      <c r="U589" s="41"/>
      <c r="V589" s="41"/>
      <c r="W589" s="41"/>
      <c r="X589" s="41"/>
      <c r="Y589" s="41"/>
      <c r="Z589" s="41"/>
      <c r="AA589" s="41"/>
      <c r="AB589" s="41"/>
      <c r="AC589" s="41"/>
      <c r="AD589" s="41"/>
      <c r="AE589" s="41"/>
      <c r="AF589" s="41"/>
      <c r="AG589" s="41"/>
      <c r="AH589" s="23"/>
      <c r="AI589" s="23"/>
      <c r="AJ589" s="23"/>
      <c r="AK589" s="23"/>
    </row>
    <row r="590" spans="1:37" ht="19.5" customHeight="1" x14ac:dyDescent="0.2">
      <c r="A590" s="23"/>
      <c r="B590" s="41"/>
      <c r="C590" s="41"/>
      <c r="D590" s="41"/>
      <c r="E590" s="41"/>
      <c r="F590" s="41"/>
      <c r="G590" s="41"/>
      <c r="H590" s="41"/>
      <c r="I590" s="41"/>
      <c r="J590" s="41"/>
      <c r="K590" s="41"/>
      <c r="L590" s="41"/>
      <c r="M590" s="41"/>
      <c r="N590" s="41"/>
      <c r="O590" s="41"/>
      <c r="P590" s="41"/>
      <c r="Q590" s="41"/>
      <c r="R590" s="41"/>
      <c r="S590" s="41"/>
      <c r="T590" s="41"/>
      <c r="U590" s="41"/>
      <c r="V590" s="41"/>
      <c r="W590" s="41"/>
      <c r="X590" s="41"/>
      <c r="Y590" s="41"/>
      <c r="Z590" s="41"/>
      <c r="AA590" s="41"/>
      <c r="AB590" s="41"/>
      <c r="AC590" s="41"/>
      <c r="AD590" s="41"/>
      <c r="AE590" s="41"/>
      <c r="AF590" s="41"/>
      <c r="AG590" s="41"/>
      <c r="AH590" s="23"/>
      <c r="AI590" s="23"/>
      <c r="AJ590" s="23"/>
      <c r="AK590" s="23"/>
    </row>
    <row r="591" spans="1:37" ht="19.5" customHeight="1" x14ac:dyDescent="0.2">
      <c r="A591" s="23"/>
      <c r="B591" s="41"/>
      <c r="C591" s="41"/>
      <c r="D591" s="41"/>
      <c r="E591" s="41"/>
      <c r="F591" s="41"/>
      <c r="G591" s="41"/>
      <c r="H591" s="41"/>
      <c r="I591" s="41"/>
      <c r="J591" s="41"/>
      <c r="K591" s="41"/>
      <c r="L591" s="41"/>
      <c r="M591" s="41"/>
      <c r="N591" s="41"/>
      <c r="O591" s="41"/>
      <c r="P591" s="41"/>
      <c r="Q591" s="41"/>
      <c r="R591" s="41"/>
      <c r="S591" s="41"/>
      <c r="T591" s="41"/>
      <c r="U591" s="41"/>
      <c r="V591" s="41"/>
      <c r="W591" s="41"/>
      <c r="X591" s="41"/>
      <c r="Y591" s="41"/>
      <c r="Z591" s="41"/>
      <c r="AA591" s="41"/>
      <c r="AB591" s="41"/>
      <c r="AC591" s="41"/>
      <c r="AD591" s="41"/>
      <c r="AE591" s="41"/>
      <c r="AF591" s="41"/>
      <c r="AG591" s="41"/>
      <c r="AH591" s="23"/>
      <c r="AI591" s="23"/>
      <c r="AJ591" s="23"/>
      <c r="AK591" s="23"/>
    </row>
    <row r="592" spans="1:37" ht="19.5" customHeight="1" x14ac:dyDescent="0.2">
      <c r="A592" s="23"/>
      <c r="B592" s="41"/>
      <c r="C592" s="41"/>
      <c r="D592" s="41"/>
      <c r="E592" s="41"/>
      <c r="F592" s="41"/>
      <c r="G592" s="41"/>
      <c r="H592" s="41"/>
      <c r="I592" s="41"/>
      <c r="J592" s="41"/>
      <c r="K592" s="41"/>
      <c r="L592" s="41"/>
      <c r="M592" s="41"/>
      <c r="N592" s="41"/>
      <c r="O592" s="41"/>
      <c r="P592" s="41"/>
      <c r="Q592" s="41"/>
      <c r="R592" s="41"/>
      <c r="S592" s="41"/>
      <c r="T592" s="41"/>
      <c r="U592" s="41"/>
      <c r="V592" s="41"/>
      <c r="W592" s="41"/>
      <c r="X592" s="41"/>
      <c r="Y592" s="41"/>
      <c r="Z592" s="41"/>
      <c r="AA592" s="41"/>
      <c r="AB592" s="41"/>
      <c r="AC592" s="41"/>
      <c r="AD592" s="41"/>
      <c r="AE592" s="41"/>
      <c r="AF592" s="41"/>
      <c r="AG592" s="41"/>
      <c r="AH592" s="23"/>
      <c r="AI592" s="23"/>
      <c r="AJ592" s="23"/>
      <c r="AK592" s="23"/>
    </row>
    <row r="593" spans="1:37" ht="19.5" customHeight="1" x14ac:dyDescent="0.2">
      <c r="A593" s="23"/>
      <c r="B593" s="41"/>
      <c r="C593" s="41"/>
      <c r="D593" s="41"/>
      <c r="E593" s="41"/>
      <c r="F593" s="41"/>
      <c r="G593" s="41"/>
      <c r="H593" s="41"/>
      <c r="I593" s="41"/>
      <c r="J593" s="41"/>
      <c r="K593" s="41"/>
      <c r="L593" s="41"/>
      <c r="M593" s="41"/>
      <c r="N593" s="41"/>
      <c r="O593" s="41"/>
      <c r="P593" s="41"/>
      <c r="Q593" s="41"/>
      <c r="R593" s="41"/>
      <c r="S593" s="41"/>
      <c r="T593" s="41"/>
      <c r="U593" s="41"/>
      <c r="V593" s="41"/>
      <c r="W593" s="41"/>
      <c r="X593" s="41"/>
      <c r="Y593" s="41"/>
      <c r="Z593" s="41"/>
      <c r="AA593" s="41"/>
      <c r="AB593" s="41"/>
      <c r="AC593" s="41"/>
      <c r="AD593" s="41"/>
      <c r="AE593" s="41"/>
      <c r="AF593" s="41"/>
      <c r="AG593" s="41"/>
      <c r="AH593" s="23"/>
      <c r="AI593" s="23"/>
      <c r="AJ593" s="23"/>
      <c r="AK593" s="23"/>
    </row>
    <row r="594" spans="1:37" ht="19.5" customHeight="1" x14ac:dyDescent="0.2">
      <c r="A594" s="23"/>
      <c r="B594" s="41"/>
      <c r="C594" s="41"/>
      <c r="D594" s="41"/>
      <c r="E594" s="41"/>
      <c r="F594" s="41"/>
      <c r="G594" s="41"/>
      <c r="H594" s="41"/>
      <c r="I594" s="41"/>
      <c r="J594" s="41"/>
      <c r="K594" s="41"/>
      <c r="L594" s="41"/>
      <c r="M594" s="41"/>
      <c r="N594" s="41"/>
      <c r="O594" s="41"/>
      <c r="P594" s="41"/>
      <c r="Q594" s="41"/>
      <c r="R594" s="41"/>
      <c r="S594" s="41"/>
      <c r="T594" s="41"/>
      <c r="U594" s="41"/>
      <c r="V594" s="41"/>
      <c r="W594" s="41"/>
      <c r="X594" s="41"/>
      <c r="Y594" s="41"/>
      <c r="Z594" s="41"/>
      <c r="AA594" s="41"/>
      <c r="AB594" s="41"/>
      <c r="AC594" s="41"/>
      <c r="AD594" s="41"/>
      <c r="AE594" s="41"/>
      <c r="AF594" s="41"/>
      <c r="AG594" s="41"/>
      <c r="AH594" s="23"/>
      <c r="AI594" s="23"/>
      <c r="AJ594" s="23"/>
      <c r="AK594" s="23"/>
    </row>
    <row r="595" spans="1:37" ht="19.5" customHeight="1" x14ac:dyDescent="0.2">
      <c r="A595" s="23"/>
      <c r="B595" s="41"/>
      <c r="C595" s="41"/>
      <c r="D595" s="41"/>
      <c r="E595" s="41"/>
      <c r="F595" s="41"/>
      <c r="G595" s="41"/>
      <c r="H595" s="41"/>
      <c r="I595" s="41"/>
      <c r="J595" s="41"/>
      <c r="K595" s="41"/>
      <c r="L595" s="41"/>
      <c r="M595" s="41"/>
      <c r="N595" s="41"/>
      <c r="O595" s="41"/>
      <c r="P595" s="41"/>
      <c r="Q595" s="41"/>
      <c r="R595" s="41"/>
      <c r="S595" s="41"/>
      <c r="T595" s="41"/>
      <c r="U595" s="41"/>
      <c r="V595" s="41"/>
      <c r="W595" s="41"/>
      <c r="X595" s="41"/>
      <c r="Y595" s="41"/>
      <c r="Z595" s="41"/>
      <c r="AA595" s="41"/>
      <c r="AB595" s="41"/>
      <c r="AC595" s="41"/>
      <c r="AD595" s="41"/>
      <c r="AE595" s="41"/>
      <c r="AF595" s="41"/>
      <c r="AG595" s="41"/>
      <c r="AH595" s="23"/>
      <c r="AI595" s="23"/>
      <c r="AJ595" s="23"/>
      <c r="AK595" s="23"/>
    </row>
    <row r="596" spans="1:37" ht="19.5" customHeight="1" x14ac:dyDescent="0.2">
      <c r="A596" s="23"/>
      <c r="B596" s="41"/>
      <c r="C596" s="41"/>
      <c r="D596" s="41"/>
      <c r="E596" s="41"/>
      <c r="F596" s="41"/>
      <c r="G596" s="41"/>
      <c r="H596" s="41"/>
      <c r="I596" s="41"/>
      <c r="J596" s="41"/>
      <c r="K596" s="41"/>
      <c r="L596" s="41"/>
      <c r="M596" s="41"/>
      <c r="N596" s="41"/>
      <c r="O596" s="41"/>
      <c r="P596" s="41"/>
      <c r="Q596" s="41"/>
      <c r="R596" s="41"/>
      <c r="S596" s="41"/>
      <c r="T596" s="41"/>
      <c r="U596" s="41"/>
      <c r="V596" s="41"/>
      <c r="W596" s="41"/>
      <c r="X596" s="41"/>
      <c r="Y596" s="41"/>
      <c r="Z596" s="41"/>
      <c r="AA596" s="41"/>
      <c r="AB596" s="41"/>
      <c r="AC596" s="41"/>
      <c r="AD596" s="41"/>
      <c r="AE596" s="41"/>
      <c r="AF596" s="41"/>
      <c r="AG596" s="41"/>
      <c r="AH596" s="23"/>
      <c r="AI596" s="23"/>
      <c r="AJ596" s="23"/>
      <c r="AK596" s="23"/>
    </row>
    <row r="597" spans="1:37" ht="19.5" customHeight="1" x14ac:dyDescent="0.2">
      <c r="A597" s="23"/>
      <c r="B597" s="41"/>
      <c r="C597" s="41"/>
      <c r="D597" s="41"/>
      <c r="E597" s="41"/>
      <c r="F597" s="41"/>
      <c r="G597" s="41"/>
      <c r="H597" s="41"/>
      <c r="I597" s="41"/>
      <c r="J597" s="41"/>
      <c r="K597" s="41"/>
      <c r="L597" s="41"/>
      <c r="M597" s="41"/>
      <c r="N597" s="41"/>
      <c r="O597" s="41"/>
      <c r="P597" s="41"/>
      <c r="Q597" s="41"/>
      <c r="R597" s="41"/>
      <c r="S597" s="41"/>
      <c r="T597" s="41"/>
      <c r="U597" s="41"/>
      <c r="V597" s="41"/>
      <c r="W597" s="41"/>
      <c r="X597" s="41"/>
      <c r="Y597" s="41"/>
      <c r="Z597" s="41"/>
      <c r="AA597" s="41"/>
      <c r="AB597" s="41"/>
      <c r="AC597" s="41"/>
      <c r="AD597" s="41"/>
      <c r="AE597" s="41"/>
      <c r="AF597" s="41"/>
      <c r="AG597" s="41"/>
      <c r="AH597" s="23"/>
      <c r="AI597" s="23"/>
      <c r="AJ597" s="23"/>
      <c r="AK597" s="23"/>
    </row>
    <row r="598" spans="1:37" ht="19.5" customHeight="1" x14ac:dyDescent="0.2">
      <c r="A598" s="23"/>
      <c r="B598" s="41"/>
      <c r="C598" s="41"/>
      <c r="D598" s="41"/>
      <c r="E598" s="41"/>
      <c r="F598" s="41"/>
      <c r="G598" s="41"/>
      <c r="H598" s="41"/>
      <c r="I598" s="41"/>
      <c r="J598" s="41"/>
      <c r="K598" s="41"/>
      <c r="L598" s="41"/>
      <c r="M598" s="41"/>
      <c r="N598" s="41"/>
      <c r="O598" s="41"/>
      <c r="P598" s="41"/>
      <c r="Q598" s="41"/>
      <c r="R598" s="41"/>
      <c r="S598" s="41"/>
      <c r="T598" s="41"/>
      <c r="U598" s="41"/>
      <c r="V598" s="41"/>
      <c r="W598" s="41"/>
      <c r="X598" s="41"/>
      <c r="Y598" s="41"/>
      <c r="Z598" s="41"/>
      <c r="AA598" s="41"/>
      <c r="AB598" s="41"/>
      <c r="AC598" s="41"/>
      <c r="AD598" s="41"/>
      <c r="AE598" s="41"/>
      <c r="AF598" s="41"/>
      <c r="AG598" s="41"/>
      <c r="AH598" s="23"/>
      <c r="AI598" s="23"/>
      <c r="AJ598" s="23"/>
      <c r="AK598" s="23"/>
    </row>
    <row r="599" spans="1:37" ht="19.5" customHeight="1" x14ac:dyDescent="0.2">
      <c r="A599" s="23"/>
      <c r="B599" s="41"/>
      <c r="C599" s="41"/>
      <c r="D599" s="41"/>
      <c r="E599" s="41"/>
      <c r="F599" s="41"/>
      <c r="G599" s="41"/>
      <c r="H599" s="41"/>
      <c r="I599" s="41"/>
      <c r="J599" s="41"/>
      <c r="K599" s="41"/>
      <c r="L599" s="41"/>
      <c r="M599" s="41"/>
      <c r="N599" s="41"/>
      <c r="O599" s="41"/>
      <c r="P599" s="41"/>
      <c r="Q599" s="41"/>
      <c r="R599" s="41"/>
      <c r="S599" s="41"/>
      <c r="T599" s="41"/>
      <c r="U599" s="41"/>
      <c r="V599" s="41"/>
      <c r="W599" s="41"/>
      <c r="X599" s="41"/>
      <c r="Y599" s="41"/>
      <c r="Z599" s="41"/>
      <c r="AA599" s="41"/>
      <c r="AB599" s="41"/>
      <c r="AC599" s="41"/>
      <c r="AD599" s="41"/>
      <c r="AE599" s="41"/>
      <c r="AF599" s="41"/>
      <c r="AG599" s="41"/>
      <c r="AH599" s="23"/>
      <c r="AI599" s="23"/>
      <c r="AJ599" s="23"/>
      <c r="AK599" s="23"/>
    </row>
    <row r="600" spans="1:37" ht="19.5" customHeight="1" x14ac:dyDescent="0.2">
      <c r="A600" s="23"/>
      <c r="B600" s="41"/>
      <c r="C600" s="41"/>
      <c r="D600" s="41"/>
      <c r="E600" s="41"/>
      <c r="F600" s="41"/>
      <c r="G600" s="41"/>
      <c r="H600" s="41"/>
      <c r="I600" s="41"/>
      <c r="J600" s="41"/>
      <c r="K600" s="41"/>
      <c r="L600" s="41"/>
      <c r="M600" s="41"/>
      <c r="N600" s="41"/>
      <c r="O600" s="41"/>
      <c r="P600" s="41"/>
      <c r="Q600" s="41"/>
      <c r="R600" s="41"/>
      <c r="S600" s="41"/>
      <c r="T600" s="41"/>
      <c r="U600" s="41"/>
      <c r="V600" s="41"/>
      <c r="W600" s="41"/>
      <c r="X600" s="41"/>
      <c r="Y600" s="41"/>
      <c r="Z600" s="41"/>
      <c r="AA600" s="41"/>
      <c r="AB600" s="41"/>
      <c r="AC600" s="41"/>
      <c r="AD600" s="41"/>
      <c r="AE600" s="41"/>
      <c r="AF600" s="41"/>
      <c r="AG600" s="41"/>
      <c r="AH600" s="23"/>
      <c r="AI600" s="23"/>
      <c r="AJ600" s="23"/>
      <c r="AK600" s="23"/>
    </row>
    <row r="601" spans="1:37" ht="19.5" customHeight="1" x14ac:dyDescent="0.2">
      <c r="A601" s="23"/>
      <c r="B601" s="41"/>
      <c r="C601" s="41"/>
      <c r="D601" s="41"/>
      <c r="E601" s="41"/>
      <c r="F601" s="41"/>
      <c r="G601" s="41"/>
      <c r="H601" s="41"/>
      <c r="I601" s="41"/>
      <c r="J601" s="41"/>
      <c r="K601" s="41"/>
      <c r="L601" s="41"/>
      <c r="M601" s="41"/>
      <c r="N601" s="41"/>
      <c r="O601" s="41"/>
      <c r="P601" s="41"/>
      <c r="Q601" s="41"/>
      <c r="R601" s="41"/>
      <c r="S601" s="41"/>
      <c r="T601" s="41"/>
      <c r="U601" s="41"/>
      <c r="V601" s="41"/>
      <c r="W601" s="41"/>
      <c r="X601" s="41"/>
      <c r="Y601" s="41"/>
      <c r="Z601" s="41"/>
      <c r="AA601" s="41"/>
      <c r="AB601" s="41"/>
      <c r="AC601" s="41"/>
      <c r="AD601" s="41"/>
      <c r="AE601" s="41"/>
      <c r="AF601" s="41"/>
      <c r="AG601" s="41"/>
      <c r="AH601" s="23"/>
      <c r="AI601" s="23"/>
      <c r="AJ601" s="23"/>
      <c r="AK601" s="23"/>
    </row>
    <row r="602" spans="1:37" ht="19.5" customHeight="1" x14ac:dyDescent="0.2">
      <c r="A602" s="23"/>
      <c r="B602" s="41"/>
      <c r="C602" s="41"/>
      <c r="D602" s="41"/>
      <c r="E602" s="41"/>
      <c r="F602" s="41"/>
      <c r="G602" s="41"/>
      <c r="H602" s="41"/>
      <c r="I602" s="41"/>
      <c r="J602" s="41"/>
      <c r="K602" s="41"/>
      <c r="L602" s="41"/>
      <c r="M602" s="41"/>
      <c r="N602" s="41"/>
      <c r="O602" s="41"/>
      <c r="P602" s="41"/>
      <c r="Q602" s="41"/>
      <c r="R602" s="41"/>
      <c r="S602" s="41"/>
      <c r="T602" s="41"/>
      <c r="U602" s="41"/>
      <c r="V602" s="41"/>
      <c r="W602" s="41"/>
      <c r="X602" s="41"/>
      <c r="Y602" s="41"/>
      <c r="Z602" s="41"/>
      <c r="AA602" s="41"/>
      <c r="AB602" s="41"/>
      <c r="AC602" s="41"/>
      <c r="AD602" s="41"/>
      <c r="AE602" s="41"/>
      <c r="AF602" s="41"/>
      <c r="AG602" s="41"/>
      <c r="AH602" s="23"/>
      <c r="AI602" s="23"/>
      <c r="AJ602" s="23"/>
      <c r="AK602" s="23"/>
    </row>
    <row r="603" spans="1:37" ht="19.5" customHeight="1" x14ac:dyDescent="0.2">
      <c r="A603" s="23"/>
      <c r="B603" s="41"/>
      <c r="C603" s="41"/>
      <c r="D603" s="41"/>
      <c r="E603" s="41"/>
      <c r="F603" s="41"/>
      <c r="G603" s="41"/>
      <c r="H603" s="41"/>
      <c r="I603" s="41"/>
      <c r="J603" s="41"/>
      <c r="K603" s="41"/>
      <c r="L603" s="41"/>
      <c r="M603" s="41"/>
      <c r="N603" s="41"/>
      <c r="O603" s="41"/>
      <c r="P603" s="41"/>
      <c r="Q603" s="41"/>
      <c r="R603" s="41"/>
      <c r="S603" s="41"/>
      <c r="T603" s="41"/>
      <c r="U603" s="41"/>
      <c r="V603" s="41"/>
      <c r="W603" s="41"/>
      <c r="X603" s="41"/>
      <c r="Y603" s="41"/>
      <c r="Z603" s="41"/>
      <c r="AA603" s="41"/>
      <c r="AB603" s="41"/>
      <c r="AC603" s="41"/>
      <c r="AD603" s="41"/>
      <c r="AE603" s="41"/>
      <c r="AF603" s="41"/>
      <c r="AG603" s="41"/>
      <c r="AH603" s="23"/>
      <c r="AI603" s="23"/>
      <c r="AJ603" s="23"/>
      <c r="AK603" s="23"/>
    </row>
    <row r="604" spans="1:37" ht="19.5" customHeight="1" x14ac:dyDescent="0.2">
      <c r="A604" s="23"/>
      <c r="B604" s="41"/>
      <c r="C604" s="41"/>
      <c r="D604" s="41"/>
      <c r="E604" s="41"/>
      <c r="F604" s="41"/>
      <c r="G604" s="41"/>
      <c r="H604" s="41"/>
      <c r="I604" s="41"/>
      <c r="J604" s="41"/>
      <c r="K604" s="41"/>
      <c r="L604" s="41"/>
      <c r="M604" s="41"/>
      <c r="N604" s="41"/>
      <c r="O604" s="41"/>
      <c r="P604" s="41"/>
      <c r="Q604" s="41"/>
      <c r="R604" s="41"/>
      <c r="S604" s="41"/>
      <c r="T604" s="41"/>
      <c r="U604" s="41"/>
      <c r="V604" s="41"/>
      <c r="W604" s="41"/>
      <c r="X604" s="41"/>
      <c r="Y604" s="41"/>
      <c r="Z604" s="41"/>
      <c r="AA604" s="41"/>
      <c r="AB604" s="41"/>
      <c r="AC604" s="41"/>
      <c r="AD604" s="41"/>
      <c r="AE604" s="41"/>
      <c r="AF604" s="41"/>
      <c r="AG604" s="41"/>
      <c r="AH604" s="23"/>
      <c r="AI604" s="23"/>
      <c r="AJ604" s="23"/>
      <c r="AK604" s="23"/>
    </row>
    <row r="605" spans="1:37" ht="19.5" customHeight="1" x14ac:dyDescent="0.2">
      <c r="A605" s="23"/>
      <c r="B605" s="41"/>
      <c r="C605" s="41"/>
      <c r="D605" s="41"/>
      <c r="E605" s="41"/>
      <c r="F605" s="41"/>
      <c r="G605" s="41"/>
      <c r="H605" s="41"/>
      <c r="I605" s="41"/>
      <c r="J605" s="41"/>
      <c r="K605" s="41"/>
      <c r="L605" s="41"/>
      <c r="M605" s="41"/>
      <c r="N605" s="41"/>
      <c r="O605" s="41"/>
      <c r="P605" s="41"/>
      <c r="Q605" s="41"/>
      <c r="R605" s="41"/>
      <c r="S605" s="41"/>
      <c r="T605" s="41"/>
      <c r="U605" s="41"/>
      <c r="V605" s="41"/>
      <c r="W605" s="41"/>
      <c r="X605" s="41"/>
      <c r="Y605" s="41"/>
      <c r="Z605" s="41"/>
      <c r="AA605" s="41"/>
      <c r="AB605" s="41"/>
      <c r="AC605" s="41"/>
      <c r="AD605" s="41"/>
      <c r="AE605" s="41"/>
      <c r="AF605" s="41"/>
      <c r="AG605" s="41"/>
      <c r="AH605" s="23"/>
      <c r="AI605" s="23"/>
      <c r="AJ605" s="23"/>
      <c r="AK605" s="23"/>
    </row>
    <row r="606" spans="1:37" ht="19.5" customHeight="1" x14ac:dyDescent="0.2">
      <c r="A606" s="23"/>
      <c r="B606" s="41"/>
      <c r="C606" s="41"/>
      <c r="D606" s="41"/>
      <c r="E606" s="41"/>
      <c r="F606" s="41"/>
      <c r="G606" s="41"/>
      <c r="H606" s="41"/>
      <c r="I606" s="41"/>
      <c r="J606" s="41"/>
      <c r="K606" s="41"/>
      <c r="L606" s="41"/>
      <c r="M606" s="41"/>
      <c r="N606" s="41"/>
      <c r="O606" s="41"/>
      <c r="P606" s="41"/>
      <c r="Q606" s="41"/>
      <c r="R606" s="41"/>
      <c r="S606" s="41"/>
      <c r="T606" s="41"/>
      <c r="U606" s="41"/>
      <c r="V606" s="41"/>
      <c r="W606" s="41"/>
      <c r="X606" s="41"/>
      <c r="Y606" s="41"/>
      <c r="Z606" s="41"/>
      <c r="AA606" s="41"/>
      <c r="AB606" s="41"/>
      <c r="AC606" s="41"/>
      <c r="AD606" s="41"/>
      <c r="AE606" s="41"/>
      <c r="AF606" s="41"/>
      <c r="AG606" s="41"/>
      <c r="AH606" s="23"/>
      <c r="AI606" s="23"/>
      <c r="AJ606" s="23"/>
      <c r="AK606" s="23"/>
    </row>
    <row r="607" spans="1:37" ht="19.5" customHeight="1" x14ac:dyDescent="0.2">
      <c r="A607" s="23"/>
      <c r="B607" s="41"/>
      <c r="C607" s="41"/>
      <c r="D607" s="41"/>
      <c r="E607" s="41"/>
      <c r="F607" s="41"/>
      <c r="G607" s="41"/>
      <c r="H607" s="41"/>
      <c r="I607" s="41"/>
      <c r="J607" s="41"/>
      <c r="K607" s="41"/>
      <c r="L607" s="41"/>
      <c r="M607" s="41"/>
      <c r="N607" s="41"/>
      <c r="O607" s="41"/>
      <c r="P607" s="41"/>
      <c r="Q607" s="41"/>
      <c r="R607" s="41"/>
      <c r="S607" s="41"/>
      <c r="T607" s="41"/>
      <c r="U607" s="41"/>
      <c r="V607" s="41"/>
      <c r="W607" s="41"/>
      <c r="X607" s="41"/>
      <c r="Y607" s="41"/>
      <c r="Z607" s="41"/>
      <c r="AA607" s="41"/>
      <c r="AB607" s="41"/>
      <c r="AC607" s="41"/>
      <c r="AD607" s="41"/>
      <c r="AE607" s="41"/>
      <c r="AF607" s="41"/>
      <c r="AG607" s="41"/>
      <c r="AH607" s="23"/>
      <c r="AI607" s="23"/>
      <c r="AJ607" s="23"/>
      <c r="AK607" s="23"/>
    </row>
    <row r="608" spans="1:37" ht="19.5" customHeight="1" x14ac:dyDescent="0.2">
      <c r="A608" s="23"/>
      <c r="B608" s="41"/>
      <c r="C608" s="41"/>
      <c r="D608" s="41"/>
      <c r="E608" s="41"/>
      <c r="F608" s="41"/>
      <c r="G608" s="41"/>
      <c r="H608" s="41"/>
      <c r="I608" s="41"/>
      <c r="J608" s="41"/>
      <c r="K608" s="41"/>
      <c r="L608" s="41"/>
      <c r="M608" s="41"/>
      <c r="N608" s="41"/>
      <c r="O608" s="41"/>
      <c r="P608" s="41"/>
      <c r="Q608" s="41"/>
      <c r="R608" s="41"/>
      <c r="S608" s="41"/>
      <c r="T608" s="41"/>
      <c r="U608" s="41"/>
      <c r="V608" s="41"/>
      <c r="W608" s="41"/>
      <c r="X608" s="41"/>
      <c r="Y608" s="41"/>
      <c r="Z608" s="41"/>
      <c r="AA608" s="41"/>
      <c r="AB608" s="41"/>
      <c r="AC608" s="41"/>
      <c r="AD608" s="41"/>
      <c r="AE608" s="41"/>
      <c r="AF608" s="41"/>
      <c r="AG608" s="41"/>
      <c r="AH608" s="23"/>
      <c r="AI608" s="23"/>
      <c r="AJ608" s="23"/>
      <c r="AK608" s="23"/>
    </row>
    <row r="609" spans="1:37" ht="19.5" customHeight="1" x14ac:dyDescent="0.2">
      <c r="A609" s="23"/>
      <c r="B609" s="41"/>
      <c r="C609" s="41"/>
      <c r="D609" s="41"/>
      <c r="E609" s="41"/>
      <c r="F609" s="41"/>
      <c r="G609" s="41"/>
      <c r="H609" s="41"/>
      <c r="I609" s="41"/>
      <c r="J609" s="41"/>
      <c r="K609" s="41"/>
      <c r="L609" s="41"/>
      <c r="M609" s="41"/>
      <c r="N609" s="41"/>
      <c r="O609" s="41"/>
      <c r="P609" s="41"/>
      <c r="Q609" s="41"/>
      <c r="R609" s="41"/>
      <c r="S609" s="41"/>
      <c r="T609" s="41"/>
      <c r="U609" s="41"/>
      <c r="V609" s="41"/>
      <c r="W609" s="41"/>
      <c r="X609" s="41"/>
      <c r="Y609" s="41"/>
      <c r="Z609" s="41"/>
      <c r="AA609" s="41"/>
      <c r="AB609" s="41"/>
      <c r="AC609" s="41"/>
      <c r="AD609" s="41"/>
      <c r="AE609" s="41"/>
      <c r="AF609" s="41"/>
      <c r="AG609" s="41"/>
      <c r="AH609" s="23"/>
      <c r="AI609" s="23"/>
      <c r="AJ609" s="23"/>
      <c r="AK609" s="23"/>
    </row>
    <row r="610" spans="1:37" ht="19.5" customHeight="1" x14ac:dyDescent="0.2">
      <c r="A610" s="23"/>
      <c r="B610" s="41"/>
      <c r="C610" s="41"/>
      <c r="D610" s="41"/>
      <c r="E610" s="41"/>
      <c r="F610" s="41"/>
      <c r="G610" s="41"/>
      <c r="H610" s="41"/>
      <c r="I610" s="41"/>
      <c r="J610" s="41"/>
      <c r="K610" s="41"/>
      <c r="L610" s="41"/>
      <c r="M610" s="41"/>
      <c r="N610" s="41"/>
      <c r="O610" s="41"/>
      <c r="P610" s="41"/>
      <c r="Q610" s="41"/>
      <c r="R610" s="41"/>
      <c r="S610" s="41"/>
      <c r="T610" s="41"/>
      <c r="U610" s="41"/>
      <c r="V610" s="41"/>
      <c r="W610" s="41"/>
      <c r="X610" s="41"/>
      <c r="Y610" s="41"/>
      <c r="Z610" s="41"/>
      <c r="AA610" s="41"/>
      <c r="AB610" s="41"/>
      <c r="AC610" s="41"/>
      <c r="AD610" s="41"/>
      <c r="AE610" s="41"/>
      <c r="AF610" s="41"/>
      <c r="AG610" s="41"/>
      <c r="AH610" s="23"/>
      <c r="AI610" s="23"/>
      <c r="AJ610" s="23"/>
      <c r="AK610" s="23"/>
    </row>
    <row r="611" spans="1:37" ht="19.5" customHeight="1" x14ac:dyDescent="0.2">
      <c r="A611" s="23"/>
      <c r="B611" s="41"/>
      <c r="C611" s="41"/>
      <c r="D611" s="41"/>
      <c r="E611" s="41"/>
      <c r="F611" s="41"/>
      <c r="G611" s="41"/>
      <c r="H611" s="41"/>
      <c r="I611" s="41"/>
      <c r="J611" s="41"/>
      <c r="K611" s="41"/>
      <c r="L611" s="41"/>
      <c r="M611" s="41"/>
      <c r="N611" s="41"/>
      <c r="O611" s="41"/>
      <c r="P611" s="41"/>
      <c r="Q611" s="41"/>
      <c r="R611" s="41"/>
      <c r="S611" s="41"/>
      <c r="T611" s="41"/>
      <c r="U611" s="41"/>
      <c r="V611" s="41"/>
      <c r="W611" s="41"/>
      <c r="X611" s="41"/>
      <c r="Y611" s="41"/>
      <c r="Z611" s="41"/>
      <c r="AA611" s="41"/>
      <c r="AB611" s="41"/>
      <c r="AC611" s="41"/>
      <c r="AD611" s="41"/>
      <c r="AE611" s="41"/>
      <c r="AF611" s="41"/>
      <c r="AG611" s="41"/>
      <c r="AH611" s="23"/>
      <c r="AI611" s="23"/>
      <c r="AJ611" s="23"/>
      <c r="AK611" s="23"/>
    </row>
    <row r="612" spans="1:37" ht="19.5" customHeight="1" x14ac:dyDescent="0.2">
      <c r="A612" s="23"/>
      <c r="B612" s="41"/>
      <c r="C612" s="41"/>
      <c r="D612" s="41"/>
      <c r="E612" s="41"/>
      <c r="F612" s="41"/>
      <c r="G612" s="41"/>
      <c r="H612" s="41"/>
      <c r="I612" s="41"/>
      <c r="J612" s="41"/>
      <c r="K612" s="41"/>
      <c r="L612" s="41"/>
      <c r="M612" s="41"/>
      <c r="N612" s="41"/>
      <c r="O612" s="41"/>
      <c r="P612" s="41"/>
      <c r="Q612" s="41"/>
      <c r="R612" s="41"/>
      <c r="S612" s="41"/>
      <c r="T612" s="41"/>
      <c r="U612" s="41"/>
      <c r="V612" s="41"/>
      <c r="W612" s="41"/>
      <c r="X612" s="41"/>
      <c r="Y612" s="41"/>
      <c r="Z612" s="41"/>
      <c r="AA612" s="41"/>
      <c r="AB612" s="41"/>
      <c r="AC612" s="41"/>
      <c r="AD612" s="41"/>
      <c r="AE612" s="41"/>
      <c r="AF612" s="41"/>
      <c r="AG612" s="41"/>
      <c r="AH612" s="23"/>
      <c r="AI612" s="23"/>
      <c r="AJ612" s="23"/>
      <c r="AK612" s="23"/>
    </row>
    <row r="613" spans="1:37" ht="19.5" customHeight="1" x14ac:dyDescent="0.2">
      <c r="A613" s="23"/>
      <c r="B613" s="41"/>
      <c r="C613" s="41"/>
      <c r="D613" s="41"/>
      <c r="E613" s="41"/>
      <c r="F613" s="41"/>
      <c r="G613" s="41"/>
      <c r="H613" s="41"/>
      <c r="I613" s="41"/>
      <c r="J613" s="41"/>
      <c r="K613" s="41"/>
      <c r="L613" s="41"/>
      <c r="M613" s="41"/>
      <c r="N613" s="41"/>
      <c r="O613" s="41"/>
      <c r="P613" s="41"/>
      <c r="Q613" s="41"/>
      <c r="R613" s="41"/>
      <c r="S613" s="41"/>
      <c r="T613" s="41"/>
      <c r="U613" s="41"/>
      <c r="V613" s="41"/>
      <c r="W613" s="41"/>
      <c r="X613" s="41"/>
      <c r="Y613" s="41"/>
      <c r="Z613" s="41"/>
      <c r="AA613" s="41"/>
      <c r="AB613" s="41"/>
      <c r="AC613" s="41"/>
      <c r="AD613" s="41"/>
      <c r="AE613" s="41"/>
      <c r="AF613" s="41"/>
      <c r="AG613" s="41"/>
      <c r="AH613" s="23"/>
      <c r="AI613" s="23"/>
      <c r="AJ613" s="23"/>
      <c r="AK613" s="23"/>
    </row>
    <row r="614" spans="1:37" ht="19.5" customHeight="1" x14ac:dyDescent="0.2">
      <c r="A614" s="23"/>
      <c r="B614" s="41"/>
      <c r="C614" s="41"/>
      <c r="D614" s="41"/>
      <c r="E614" s="41"/>
      <c r="F614" s="41"/>
      <c r="G614" s="41"/>
      <c r="H614" s="41"/>
      <c r="I614" s="41"/>
      <c r="J614" s="41"/>
      <c r="K614" s="41"/>
      <c r="L614" s="41"/>
      <c r="M614" s="41"/>
      <c r="N614" s="41"/>
      <c r="O614" s="41"/>
      <c r="P614" s="41"/>
      <c r="Q614" s="41"/>
      <c r="R614" s="41"/>
      <c r="S614" s="41"/>
      <c r="T614" s="41"/>
      <c r="U614" s="41"/>
      <c r="V614" s="41"/>
      <c r="W614" s="41"/>
      <c r="X614" s="41"/>
      <c r="Y614" s="41"/>
      <c r="Z614" s="41"/>
      <c r="AA614" s="41"/>
      <c r="AB614" s="41"/>
      <c r="AC614" s="41"/>
      <c r="AD614" s="41"/>
      <c r="AE614" s="41"/>
      <c r="AF614" s="41"/>
      <c r="AG614" s="41"/>
      <c r="AH614" s="23"/>
      <c r="AI614" s="23"/>
      <c r="AJ614" s="23"/>
      <c r="AK614" s="23"/>
    </row>
    <row r="615" spans="1:37" ht="19.5" customHeight="1" x14ac:dyDescent="0.2">
      <c r="A615" s="23"/>
      <c r="B615" s="41"/>
      <c r="C615" s="41"/>
      <c r="D615" s="41"/>
      <c r="E615" s="41"/>
      <c r="F615" s="41"/>
      <c r="G615" s="41"/>
      <c r="H615" s="41"/>
      <c r="I615" s="41"/>
      <c r="J615" s="41"/>
      <c r="K615" s="41"/>
      <c r="L615" s="41"/>
      <c r="M615" s="41"/>
      <c r="N615" s="41"/>
      <c r="O615" s="41"/>
      <c r="P615" s="41"/>
      <c r="Q615" s="41"/>
      <c r="R615" s="41"/>
      <c r="S615" s="41"/>
      <c r="T615" s="41"/>
      <c r="U615" s="41"/>
      <c r="V615" s="41"/>
      <c r="W615" s="41"/>
      <c r="X615" s="41"/>
      <c r="Y615" s="41"/>
      <c r="Z615" s="41"/>
      <c r="AA615" s="41"/>
      <c r="AB615" s="41"/>
      <c r="AC615" s="41"/>
      <c r="AD615" s="41"/>
      <c r="AE615" s="41"/>
      <c r="AF615" s="41"/>
      <c r="AG615" s="41"/>
      <c r="AH615" s="23"/>
      <c r="AI615" s="23"/>
      <c r="AJ615" s="23"/>
      <c r="AK615" s="23"/>
    </row>
    <row r="616" spans="1:37" ht="19.5" customHeight="1" x14ac:dyDescent="0.2">
      <c r="A616" s="23"/>
      <c r="B616" s="41"/>
      <c r="C616" s="41"/>
      <c r="D616" s="41"/>
      <c r="E616" s="41"/>
      <c r="F616" s="41"/>
      <c r="G616" s="41"/>
      <c r="H616" s="41"/>
      <c r="I616" s="41"/>
      <c r="J616" s="41"/>
      <c r="K616" s="41"/>
      <c r="L616" s="41"/>
      <c r="M616" s="41"/>
      <c r="N616" s="41"/>
      <c r="O616" s="41"/>
      <c r="P616" s="41"/>
      <c r="Q616" s="41"/>
      <c r="R616" s="41"/>
      <c r="S616" s="41"/>
      <c r="T616" s="41"/>
      <c r="U616" s="41"/>
      <c r="V616" s="41"/>
      <c r="W616" s="41"/>
      <c r="X616" s="41"/>
      <c r="Y616" s="41"/>
      <c r="Z616" s="41"/>
      <c r="AA616" s="41"/>
      <c r="AB616" s="41"/>
      <c r="AC616" s="41"/>
      <c r="AD616" s="41"/>
      <c r="AE616" s="41"/>
      <c r="AF616" s="41"/>
      <c r="AG616" s="41"/>
      <c r="AH616" s="23"/>
      <c r="AI616" s="23"/>
      <c r="AJ616" s="23"/>
      <c r="AK616" s="23"/>
    </row>
    <row r="617" spans="1:37" ht="19.5" customHeight="1" x14ac:dyDescent="0.2">
      <c r="A617" s="23"/>
      <c r="B617" s="41"/>
      <c r="C617" s="41"/>
      <c r="D617" s="41"/>
      <c r="E617" s="41"/>
      <c r="F617" s="41"/>
      <c r="G617" s="41"/>
      <c r="H617" s="41"/>
      <c r="I617" s="41"/>
      <c r="J617" s="41"/>
      <c r="K617" s="41"/>
      <c r="L617" s="41"/>
      <c r="M617" s="41"/>
      <c r="N617" s="41"/>
      <c r="O617" s="41"/>
      <c r="P617" s="41"/>
      <c r="Q617" s="41"/>
      <c r="R617" s="41"/>
      <c r="S617" s="41"/>
      <c r="T617" s="41"/>
      <c r="U617" s="41"/>
      <c r="V617" s="41"/>
      <c r="W617" s="41"/>
      <c r="X617" s="41"/>
      <c r="Y617" s="41"/>
      <c r="Z617" s="41"/>
      <c r="AA617" s="41"/>
      <c r="AB617" s="41"/>
      <c r="AC617" s="41"/>
      <c r="AD617" s="41"/>
      <c r="AE617" s="41"/>
      <c r="AF617" s="41"/>
      <c r="AG617" s="41"/>
      <c r="AH617" s="23"/>
      <c r="AI617" s="23"/>
      <c r="AJ617" s="23"/>
      <c r="AK617" s="23"/>
    </row>
    <row r="618" spans="1:37" ht="19.5" customHeight="1" x14ac:dyDescent="0.2">
      <c r="A618" s="23"/>
      <c r="B618" s="41"/>
      <c r="C618" s="41"/>
      <c r="D618" s="41"/>
      <c r="E618" s="41"/>
      <c r="F618" s="41"/>
      <c r="G618" s="41"/>
      <c r="H618" s="41"/>
      <c r="I618" s="41"/>
      <c r="J618" s="41"/>
      <c r="K618" s="41"/>
      <c r="L618" s="41"/>
      <c r="M618" s="41"/>
      <c r="N618" s="41"/>
      <c r="O618" s="41"/>
      <c r="P618" s="41"/>
      <c r="Q618" s="41"/>
      <c r="R618" s="41"/>
      <c r="S618" s="41"/>
      <c r="T618" s="41"/>
      <c r="U618" s="41"/>
      <c r="V618" s="41"/>
      <c r="W618" s="41"/>
      <c r="X618" s="41"/>
      <c r="Y618" s="41"/>
      <c r="Z618" s="41"/>
      <c r="AA618" s="41"/>
      <c r="AB618" s="41"/>
      <c r="AC618" s="41"/>
      <c r="AD618" s="41"/>
      <c r="AE618" s="41"/>
      <c r="AF618" s="41"/>
      <c r="AG618" s="41"/>
      <c r="AH618" s="23"/>
      <c r="AI618" s="23"/>
      <c r="AJ618" s="23"/>
      <c r="AK618" s="23"/>
    </row>
    <row r="619" spans="1:37" ht="19.5" customHeight="1" x14ac:dyDescent="0.2">
      <c r="A619" s="23"/>
      <c r="B619" s="41"/>
      <c r="C619" s="41"/>
      <c r="D619" s="41"/>
      <c r="E619" s="41"/>
      <c r="F619" s="41"/>
      <c r="G619" s="41"/>
      <c r="H619" s="41"/>
      <c r="I619" s="41"/>
      <c r="J619" s="41"/>
      <c r="K619" s="41"/>
      <c r="L619" s="41"/>
      <c r="M619" s="41"/>
      <c r="N619" s="41"/>
      <c r="O619" s="41"/>
      <c r="P619" s="41"/>
      <c r="Q619" s="41"/>
      <c r="R619" s="41"/>
      <c r="S619" s="41"/>
      <c r="T619" s="41"/>
      <c r="U619" s="41"/>
      <c r="V619" s="41"/>
      <c r="W619" s="41"/>
      <c r="X619" s="41"/>
      <c r="Y619" s="41"/>
      <c r="Z619" s="41"/>
      <c r="AA619" s="41"/>
      <c r="AB619" s="41"/>
      <c r="AC619" s="41"/>
      <c r="AD619" s="41"/>
      <c r="AE619" s="41"/>
      <c r="AF619" s="41"/>
      <c r="AG619" s="41"/>
      <c r="AH619" s="23"/>
      <c r="AI619" s="23"/>
      <c r="AJ619" s="23"/>
      <c r="AK619" s="23"/>
    </row>
    <row r="620" spans="1:37" ht="19.5" customHeight="1" x14ac:dyDescent="0.2">
      <c r="A620" s="23"/>
      <c r="B620" s="41"/>
      <c r="C620" s="41"/>
      <c r="D620" s="41"/>
      <c r="E620" s="41"/>
      <c r="F620" s="41"/>
      <c r="G620" s="41"/>
      <c r="H620" s="41"/>
      <c r="I620" s="41"/>
      <c r="J620" s="41"/>
      <c r="K620" s="41"/>
      <c r="L620" s="41"/>
      <c r="M620" s="41"/>
      <c r="N620" s="41"/>
      <c r="O620" s="41"/>
      <c r="P620" s="41"/>
      <c r="Q620" s="41"/>
      <c r="R620" s="41"/>
      <c r="S620" s="41"/>
      <c r="T620" s="41"/>
      <c r="U620" s="41"/>
      <c r="V620" s="41"/>
      <c r="W620" s="41"/>
      <c r="X620" s="41"/>
      <c r="Y620" s="41"/>
      <c r="Z620" s="41"/>
      <c r="AA620" s="41"/>
      <c r="AB620" s="41"/>
      <c r="AC620" s="41"/>
      <c r="AD620" s="41"/>
      <c r="AE620" s="41"/>
      <c r="AF620" s="41"/>
      <c r="AG620" s="41"/>
      <c r="AH620" s="23"/>
      <c r="AI620" s="23"/>
      <c r="AJ620" s="23"/>
      <c r="AK620" s="23"/>
    </row>
    <row r="621" spans="1:37" ht="19.5" customHeight="1" x14ac:dyDescent="0.2">
      <c r="A621" s="23"/>
      <c r="B621" s="41"/>
      <c r="C621" s="41"/>
      <c r="D621" s="41"/>
      <c r="E621" s="41"/>
      <c r="F621" s="41"/>
      <c r="G621" s="41"/>
      <c r="H621" s="41"/>
      <c r="I621" s="41"/>
      <c r="J621" s="41"/>
      <c r="K621" s="41"/>
      <c r="L621" s="41"/>
      <c r="M621" s="41"/>
      <c r="N621" s="41"/>
      <c r="O621" s="41"/>
      <c r="P621" s="41"/>
      <c r="Q621" s="41"/>
      <c r="R621" s="41"/>
      <c r="S621" s="41"/>
      <c r="T621" s="41"/>
      <c r="U621" s="41"/>
      <c r="V621" s="41"/>
      <c r="W621" s="41"/>
      <c r="X621" s="41"/>
      <c r="Y621" s="41"/>
      <c r="Z621" s="41"/>
      <c r="AA621" s="41"/>
      <c r="AB621" s="41"/>
      <c r="AC621" s="41"/>
      <c r="AD621" s="41"/>
      <c r="AE621" s="41"/>
      <c r="AF621" s="41"/>
      <c r="AG621" s="41"/>
      <c r="AH621" s="23"/>
      <c r="AI621" s="23"/>
      <c r="AJ621" s="23"/>
      <c r="AK621" s="23"/>
    </row>
    <row r="622" spans="1:37" ht="19.5" customHeight="1" x14ac:dyDescent="0.2">
      <c r="A622" s="23"/>
      <c r="B622" s="41"/>
      <c r="C622" s="41"/>
      <c r="D622" s="41"/>
      <c r="E622" s="41"/>
      <c r="F622" s="41"/>
      <c r="G622" s="41"/>
      <c r="H622" s="41"/>
      <c r="I622" s="41"/>
      <c r="J622" s="41"/>
      <c r="K622" s="41"/>
      <c r="L622" s="41"/>
      <c r="M622" s="41"/>
      <c r="N622" s="41"/>
      <c r="O622" s="41"/>
      <c r="P622" s="41"/>
      <c r="Q622" s="41"/>
      <c r="R622" s="41"/>
      <c r="S622" s="41"/>
      <c r="T622" s="41"/>
      <c r="U622" s="41"/>
      <c r="V622" s="41"/>
      <c r="W622" s="41"/>
      <c r="X622" s="41"/>
      <c r="Y622" s="41"/>
      <c r="Z622" s="41"/>
      <c r="AA622" s="41"/>
      <c r="AB622" s="41"/>
      <c r="AC622" s="41"/>
      <c r="AD622" s="41"/>
      <c r="AE622" s="41"/>
      <c r="AF622" s="41"/>
      <c r="AG622" s="41"/>
      <c r="AH622" s="23"/>
      <c r="AI622" s="23"/>
      <c r="AJ622" s="23"/>
      <c r="AK622" s="23"/>
    </row>
    <row r="623" spans="1:37" ht="19.5" customHeight="1" x14ac:dyDescent="0.2">
      <c r="A623" s="23"/>
      <c r="B623" s="41"/>
      <c r="C623" s="41"/>
      <c r="D623" s="41"/>
      <c r="E623" s="41"/>
      <c r="F623" s="41"/>
      <c r="G623" s="41"/>
      <c r="H623" s="41"/>
      <c r="I623" s="41"/>
      <c r="J623" s="41"/>
      <c r="K623" s="41"/>
      <c r="L623" s="41"/>
      <c r="M623" s="41"/>
      <c r="N623" s="41"/>
      <c r="O623" s="41"/>
      <c r="P623" s="41"/>
      <c r="Q623" s="41"/>
      <c r="R623" s="41"/>
      <c r="S623" s="41"/>
      <c r="T623" s="41"/>
      <c r="U623" s="41"/>
      <c r="V623" s="41"/>
      <c r="W623" s="41"/>
      <c r="X623" s="41"/>
      <c r="Y623" s="41"/>
      <c r="Z623" s="41"/>
      <c r="AA623" s="41"/>
      <c r="AB623" s="41"/>
      <c r="AC623" s="41"/>
      <c r="AD623" s="41"/>
      <c r="AE623" s="41"/>
      <c r="AF623" s="41"/>
      <c r="AG623" s="41"/>
      <c r="AH623" s="23"/>
      <c r="AI623" s="23"/>
      <c r="AJ623" s="23"/>
      <c r="AK623" s="23"/>
    </row>
    <row r="624" spans="1:37" ht="19.5" customHeight="1" x14ac:dyDescent="0.2">
      <c r="A624" s="23"/>
      <c r="B624" s="41"/>
      <c r="C624" s="41"/>
      <c r="D624" s="41"/>
      <c r="E624" s="41"/>
      <c r="F624" s="41"/>
      <c r="G624" s="41"/>
      <c r="H624" s="41"/>
      <c r="I624" s="41"/>
      <c r="J624" s="41"/>
      <c r="K624" s="41"/>
      <c r="L624" s="41"/>
      <c r="M624" s="41"/>
      <c r="N624" s="41"/>
      <c r="O624" s="41"/>
      <c r="P624" s="41"/>
      <c r="Q624" s="41"/>
      <c r="R624" s="41"/>
      <c r="S624" s="41"/>
      <c r="T624" s="41"/>
      <c r="U624" s="41"/>
      <c r="V624" s="41"/>
      <c r="W624" s="41"/>
      <c r="X624" s="41"/>
      <c r="Y624" s="41"/>
      <c r="Z624" s="41"/>
      <c r="AA624" s="41"/>
      <c r="AB624" s="41"/>
      <c r="AC624" s="41"/>
      <c r="AD624" s="41"/>
      <c r="AE624" s="41"/>
      <c r="AF624" s="41"/>
      <c r="AG624" s="41"/>
      <c r="AH624" s="23"/>
      <c r="AI624" s="23"/>
      <c r="AJ624" s="23"/>
      <c r="AK624" s="23"/>
    </row>
    <row r="625" spans="1:37" ht="19.5" customHeight="1" x14ac:dyDescent="0.2">
      <c r="A625" s="23"/>
      <c r="B625" s="41"/>
      <c r="C625" s="41"/>
      <c r="D625" s="41"/>
      <c r="E625" s="41"/>
      <c r="F625" s="41"/>
      <c r="G625" s="41"/>
      <c r="H625" s="41"/>
      <c r="I625" s="41"/>
      <c r="J625" s="41"/>
      <c r="K625" s="41"/>
      <c r="L625" s="41"/>
      <c r="M625" s="41"/>
      <c r="N625" s="41"/>
      <c r="O625" s="41"/>
      <c r="P625" s="41"/>
      <c r="Q625" s="41"/>
      <c r="R625" s="41"/>
      <c r="S625" s="41"/>
      <c r="T625" s="41"/>
      <c r="U625" s="41"/>
      <c r="V625" s="41"/>
      <c r="W625" s="41"/>
      <c r="X625" s="41"/>
      <c r="Y625" s="41"/>
      <c r="Z625" s="41"/>
      <c r="AA625" s="41"/>
      <c r="AB625" s="41"/>
      <c r="AC625" s="41"/>
      <c r="AD625" s="41"/>
      <c r="AE625" s="41"/>
      <c r="AF625" s="41"/>
      <c r="AG625" s="41"/>
      <c r="AH625" s="23"/>
      <c r="AI625" s="23"/>
      <c r="AJ625" s="23"/>
      <c r="AK625" s="23"/>
    </row>
    <row r="626" spans="1:37" ht="19.5" customHeight="1" x14ac:dyDescent="0.2">
      <c r="A626" s="23"/>
      <c r="B626" s="41"/>
      <c r="C626" s="41"/>
      <c r="D626" s="41"/>
      <c r="E626" s="41"/>
      <c r="F626" s="41"/>
      <c r="G626" s="41"/>
      <c r="H626" s="41"/>
      <c r="I626" s="41"/>
      <c r="J626" s="41"/>
      <c r="K626" s="41"/>
      <c r="L626" s="41"/>
      <c r="M626" s="41"/>
      <c r="N626" s="41"/>
      <c r="O626" s="41"/>
      <c r="P626" s="41"/>
      <c r="Q626" s="41"/>
      <c r="R626" s="41"/>
      <c r="S626" s="41"/>
      <c r="T626" s="41"/>
      <c r="U626" s="41"/>
      <c r="V626" s="41"/>
      <c r="W626" s="41"/>
      <c r="X626" s="41"/>
      <c r="Y626" s="41"/>
      <c r="Z626" s="41"/>
      <c r="AA626" s="41"/>
      <c r="AB626" s="41"/>
      <c r="AC626" s="41"/>
      <c r="AD626" s="41"/>
      <c r="AE626" s="41"/>
      <c r="AF626" s="41"/>
      <c r="AG626" s="41"/>
      <c r="AH626" s="23"/>
      <c r="AI626" s="23"/>
      <c r="AJ626" s="23"/>
      <c r="AK626" s="23"/>
    </row>
    <row r="627" spans="1:37" ht="19.5" customHeight="1" x14ac:dyDescent="0.2">
      <c r="A627" s="23"/>
      <c r="B627" s="41"/>
      <c r="C627" s="41"/>
      <c r="D627" s="41"/>
      <c r="E627" s="41"/>
      <c r="F627" s="41"/>
      <c r="G627" s="41"/>
      <c r="H627" s="41"/>
      <c r="I627" s="41"/>
      <c r="J627" s="41"/>
      <c r="K627" s="41"/>
      <c r="L627" s="41"/>
      <c r="M627" s="41"/>
      <c r="N627" s="41"/>
      <c r="O627" s="41"/>
      <c r="P627" s="41"/>
      <c r="Q627" s="41"/>
      <c r="R627" s="41"/>
      <c r="S627" s="41"/>
      <c r="T627" s="41"/>
      <c r="U627" s="41"/>
      <c r="V627" s="41"/>
      <c r="W627" s="41"/>
      <c r="X627" s="41"/>
      <c r="Y627" s="41"/>
      <c r="Z627" s="41"/>
      <c r="AA627" s="41"/>
      <c r="AB627" s="41"/>
      <c r="AC627" s="41"/>
      <c r="AD627" s="41"/>
      <c r="AE627" s="41"/>
      <c r="AF627" s="41"/>
      <c r="AG627" s="41"/>
      <c r="AH627" s="23"/>
      <c r="AI627" s="23"/>
      <c r="AJ627" s="23"/>
      <c r="AK627" s="23"/>
    </row>
    <row r="628" spans="1:37" ht="19.5" customHeight="1" x14ac:dyDescent="0.2">
      <c r="A628" s="23"/>
      <c r="B628" s="41"/>
      <c r="C628" s="41"/>
      <c r="D628" s="41"/>
      <c r="E628" s="41"/>
      <c r="F628" s="41"/>
      <c r="G628" s="41"/>
      <c r="H628" s="41"/>
      <c r="I628" s="41"/>
      <c r="J628" s="41"/>
      <c r="K628" s="41"/>
      <c r="L628" s="41"/>
      <c r="M628" s="41"/>
      <c r="N628" s="41"/>
      <c r="O628" s="41"/>
      <c r="P628" s="41"/>
      <c r="Q628" s="41"/>
      <c r="R628" s="41"/>
      <c r="S628" s="41"/>
      <c r="T628" s="41"/>
      <c r="U628" s="41"/>
      <c r="V628" s="41"/>
      <c r="W628" s="41"/>
      <c r="X628" s="41"/>
      <c r="Y628" s="41"/>
      <c r="Z628" s="41"/>
      <c r="AA628" s="41"/>
      <c r="AB628" s="41"/>
      <c r="AC628" s="41"/>
      <c r="AD628" s="41"/>
      <c r="AE628" s="41"/>
      <c r="AF628" s="41"/>
      <c r="AG628" s="41"/>
      <c r="AH628" s="23"/>
      <c r="AI628" s="23"/>
      <c r="AJ628" s="23"/>
      <c r="AK628" s="23"/>
    </row>
    <row r="629" spans="1:37" ht="19.5" customHeight="1" x14ac:dyDescent="0.2">
      <c r="A629" s="23"/>
      <c r="B629" s="41"/>
      <c r="C629" s="41"/>
      <c r="D629" s="41"/>
      <c r="E629" s="41"/>
      <c r="F629" s="41"/>
      <c r="G629" s="41"/>
      <c r="H629" s="41"/>
      <c r="I629" s="41"/>
      <c r="J629" s="41"/>
      <c r="K629" s="41"/>
      <c r="L629" s="41"/>
      <c r="M629" s="41"/>
      <c r="N629" s="41"/>
      <c r="O629" s="41"/>
      <c r="P629" s="41"/>
      <c r="Q629" s="41"/>
      <c r="R629" s="41"/>
      <c r="S629" s="41"/>
      <c r="T629" s="41"/>
      <c r="U629" s="41"/>
      <c r="V629" s="41"/>
      <c r="W629" s="41"/>
      <c r="X629" s="41"/>
      <c r="Y629" s="41"/>
      <c r="Z629" s="41"/>
      <c r="AA629" s="41"/>
      <c r="AB629" s="41"/>
      <c r="AC629" s="41"/>
      <c r="AD629" s="41"/>
      <c r="AE629" s="41"/>
      <c r="AF629" s="41"/>
      <c r="AG629" s="41"/>
      <c r="AH629" s="23"/>
      <c r="AI629" s="23"/>
      <c r="AJ629" s="23"/>
      <c r="AK629" s="23"/>
    </row>
    <row r="630" spans="1:37" ht="19.5" customHeight="1" x14ac:dyDescent="0.2">
      <c r="A630" s="23"/>
      <c r="B630" s="41"/>
      <c r="C630" s="41"/>
      <c r="D630" s="41"/>
      <c r="E630" s="41"/>
      <c r="F630" s="41"/>
      <c r="G630" s="41"/>
      <c r="H630" s="41"/>
      <c r="I630" s="41"/>
      <c r="J630" s="41"/>
      <c r="K630" s="41"/>
      <c r="L630" s="41"/>
      <c r="M630" s="41"/>
      <c r="N630" s="41"/>
      <c r="O630" s="41"/>
      <c r="P630" s="41"/>
      <c r="Q630" s="41"/>
      <c r="R630" s="41"/>
      <c r="S630" s="41"/>
      <c r="T630" s="41"/>
      <c r="U630" s="41"/>
      <c r="V630" s="41"/>
      <c r="W630" s="41"/>
      <c r="X630" s="41"/>
      <c r="Y630" s="41"/>
      <c r="Z630" s="41"/>
      <c r="AA630" s="41"/>
      <c r="AB630" s="41"/>
      <c r="AC630" s="41"/>
      <c r="AD630" s="41"/>
      <c r="AE630" s="41"/>
      <c r="AF630" s="41"/>
      <c r="AG630" s="41"/>
      <c r="AH630" s="23"/>
      <c r="AI630" s="23"/>
      <c r="AJ630" s="23"/>
      <c r="AK630" s="23"/>
    </row>
    <row r="631" spans="1:37" ht="19.5" customHeight="1" x14ac:dyDescent="0.2">
      <c r="A631" s="23"/>
      <c r="B631" s="41"/>
      <c r="C631" s="41"/>
      <c r="D631" s="41"/>
      <c r="E631" s="41"/>
      <c r="F631" s="41"/>
      <c r="G631" s="41"/>
      <c r="H631" s="41"/>
      <c r="I631" s="41"/>
      <c r="J631" s="41"/>
      <c r="K631" s="41"/>
      <c r="L631" s="41"/>
      <c r="M631" s="41"/>
      <c r="N631" s="41"/>
      <c r="O631" s="41"/>
      <c r="P631" s="41"/>
      <c r="Q631" s="41"/>
      <c r="R631" s="41"/>
      <c r="S631" s="41"/>
      <c r="T631" s="41"/>
      <c r="U631" s="41"/>
      <c r="V631" s="41"/>
      <c r="W631" s="41"/>
      <c r="X631" s="41"/>
      <c r="Y631" s="41"/>
      <c r="Z631" s="41"/>
      <c r="AA631" s="41"/>
      <c r="AB631" s="41"/>
      <c r="AC631" s="41"/>
      <c r="AD631" s="41"/>
      <c r="AE631" s="41"/>
      <c r="AF631" s="41"/>
      <c r="AG631" s="41"/>
      <c r="AH631" s="23"/>
      <c r="AI631" s="23"/>
      <c r="AJ631" s="23"/>
      <c r="AK631" s="23"/>
    </row>
    <row r="632" spans="1:37" ht="19.5" customHeight="1" x14ac:dyDescent="0.2">
      <c r="A632" s="23"/>
      <c r="B632" s="41"/>
      <c r="C632" s="41"/>
      <c r="D632" s="41"/>
      <c r="E632" s="41"/>
      <c r="F632" s="41"/>
      <c r="G632" s="41"/>
      <c r="H632" s="41"/>
      <c r="I632" s="41"/>
      <c r="J632" s="41"/>
      <c r="K632" s="41"/>
      <c r="L632" s="41"/>
      <c r="M632" s="41"/>
      <c r="N632" s="41"/>
      <c r="O632" s="41"/>
      <c r="P632" s="41"/>
      <c r="Q632" s="41"/>
      <c r="R632" s="41"/>
      <c r="S632" s="41"/>
      <c r="T632" s="41"/>
      <c r="U632" s="41"/>
      <c r="V632" s="41"/>
      <c r="W632" s="41"/>
      <c r="X632" s="41"/>
      <c r="Y632" s="41"/>
      <c r="Z632" s="41"/>
      <c r="AA632" s="41"/>
      <c r="AB632" s="41"/>
      <c r="AC632" s="41"/>
      <c r="AD632" s="41"/>
      <c r="AE632" s="41"/>
      <c r="AF632" s="41"/>
      <c r="AG632" s="41"/>
      <c r="AH632" s="23"/>
      <c r="AI632" s="23"/>
      <c r="AJ632" s="23"/>
      <c r="AK632" s="23"/>
    </row>
    <row r="633" spans="1:37" ht="19.5" customHeight="1" x14ac:dyDescent="0.2">
      <c r="A633" s="23"/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  <c r="AB633" s="41"/>
      <c r="AC633" s="41"/>
      <c r="AD633" s="41"/>
      <c r="AE633" s="41"/>
      <c r="AF633" s="41"/>
      <c r="AG633" s="41"/>
      <c r="AH633" s="23"/>
      <c r="AI633" s="23"/>
      <c r="AJ633" s="23"/>
      <c r="AK633" s="23"/>
    </row>
    <row r="634" spans="1:37" ht="19.5" customHeight="1" x14ac:dyDescent="0.2">
      <c r="A634" s="23"/>
      <c r="B634" s="41"/>
      <c r="C634" s="41"/>
      <c r="D634" s="41"/>
      <c r="E634" s="41"/>
      <c r="F634" s="41"/>
      <c r="G634" s="41"/>
      <c r="H634" s="41"/>
      <c r="I634" s="41"/>
      <c r="J634" s="41"/>
      <c r="K634" s="41"/>
      <c r="L634" s="41"/>
      <c r="M634" s="41"/>
      <c r="N634" s="41"/>
      <c r="O634" s="41"/>
      <c r="P634" s="41"/>
      <c r="Q634" s="41"/>
      <c r="R634" s="41"/>
      <c r="S634" s="41"/>
      <c r="T634" s="41"/>
      <c r="U634" s="41"/>
      <c r="V634" s="41"/>
      <c r="W634" s="41"/>
      <c r="X634" s="41"/>
      <c r="Y634" s="41"/>
      <c r="Z634" s="41"/>
      <c r="AA634" s="41"/>
      <c r="AB634" s="41"/>
      <c r="AC634" s="41"/>
      <c r="AD634" s="41"/>
      <c r="AE634" s="41"/>
      <c r="AF634" s="41"/>
      <c r="AG634" s="41"/>
      <c r="AH634" s="23"/>
      <c r="AI634" s="23"/>
      <c r="AJ634" s="23"/>
      <c r="AK634" s="23"/>
    </row>
    <row r="635" spans="1:37" ht="19.5" customHeight="1" x14ac:dyDescent="0.2">
      <c r="A635" s="23"/>
      <c r="B635" s="41"/>
      <c r="C635" s="41"/>
      <c r="D635" s="41"/>
      <c r="E635" s="41"/>
      <c r="F635" s="41"/>
      <c r="G635" s="41"/>
      <c r="H635" s="41"/>
      <c r="I635" s="41"/>
      <c r="J635" s="41"/>
      <c r="K635" s="41"/>
      <c r="L635" s="41"/>
      <c r="M635" s="41"/>
      <c r="N635" s="41"/>
      <c r="O635" s="41"/>
      <c r="P635" s="41"/>
      <c r="Q635" s="41"/>
      <c r="R635" s="41"/>
      <c r="S635" s="41"/>
      <c r="T635" s="41"/>
      <c r="U635" s="41"/>
      <c r="V635" s="41"/>
      <c r="W635" s="41"/>
      <c r="X635" s="41"/>
      <c r="Y635" s="41"/>
      <c r="Z635" s="41"/>
      <c r="AA635" s="41"/>
      <c r="AB635" s="41"/>
      <c r="AC635" s="41"/>
      <c r="AD635" s="41"/>
      <c r="AE635" s="41"/>
      <c r="AF635" s="41"/>
      <c r="AG635" s="41"/>
      <c r="AH635" s="23"/>
      <c r="AI635" s="23"/>
      <c r="AJ635" s="23"/>
      <c r="AK635" s="23"/>
    </row>
    <row r="636" spans="1:37" ht="19.5" customHeight="1" x14ac:dyDescent="0.2">
      <c r="A636" s="23"/>
      <c r="B636" s="41"/>
      <c r="C636" s="41"/>
      <c r="D636" s="41"/>
      <c r="E636" s="41"/>
      <c r="F636" s="41"/>
      <c r="G636" s="41"/>
      <c r="H636" s="41"/>
      <c r="I636" s="41"/>
      <c r="J636" s="41"/>
      <c r="K636" s="41"/>
      <c r="L636" s="41"/>
      <c r="M636" s="41"/>
      <c r="N636" s="41"/>
      <c r="O636" s="41"/>
      <c r="P636" s="41"/>
      <c r="Q636" s="41"/>
      <c r="R636" s="41"/>
      <c r="S636" s="41"/>
      <c r="T636" s="41"/>
      <c r="U636" s="41"/>
      <c r="V636" s="41"/>
      <c r="W636" s="41"/>
      <c r="X636" s="41"/>
      <c r="Y636" s="41"/>
      <c r="Z636" s="41"/>
      <c r="AA636" s="41"/>
      <c r="AB636" s="41"/>
      <c r="AC636" s="41"/>
      <c r="AD636" s="41"/>
      <c r="AE636" s="41"/>
      <c r="AF636" s="41"/>
      <c r="AG636" s="41"/>
      <c r="AH636" s="23"/>
      <c r="AI636" s="23"/>
      <c r="AJ636" s="23"/>
      <c r="AK636" s="23"/>
    </row>
    <row r="637" spans="1:37" ht="19.5" customHeight="1" x14ac:dyDescent="0.2">
      <c r="A637" s="23"/>
      <c r="B637" s="41"/>
      <c r="C637" s="41"/>
      <c r="D637" s="41"/>
      <c r="E637" s="41"/>
      <c r="F637" s="41"/>
      <c r="G637" s="41"/>
      <c r="H637" s="41"/>
      <c r="I637" s="41"/>
      <c r="J637" s="41"/>
      <c r="K637" s="41"/>
      <c r="L637" s="41"/>
      <c r="M637" s="41"/>
      <c r="N637" s="41"/>
      <c r="O637" s="41"/>
      <c r="P637" s="41"/>
      <c r="Q637" s="41"/>
      <c r="R637" s="41"/>
      <c r="S637" s="41"/>
      <c r="T637" s="41"/>
      <c r="U637" s="41"/>
      <c r="V637" s="41"/>
      <c r="W637" s="41"/>
      <c r="X637" s="41"/>
      <c r="Y637" s="41"/>
      <c r="Z637" s="41"/>
      <c r="AA637" s="41"/>
      <c r="AB637" s="41"/>
      <c r="AC637" s="41"/>
      <c r="AD637" s="41"/>
      <c r="AE637" s="41"/>
      <c r="AF637" s="41"/>
      <c r="AG637" s="41"/>
      <c r="AH637" s="23"/>
      <c r="AI637" s="23"/>
      <c r="AJ637" s="23"/>
      <c r="AK637" s="23"/>
    </row>
    <row r="638" spans="1:37" ht="19.5" customHeight="1" x14ac:dyDescent="0.2">
      <c r="A638" s="23"/>
      <c r="B638" s="41"/>
      <c r="C638" s="41"/>
      <c r="D638" s="41"/>
      <c r="E638" s="41"/>
      <c r="F638" s="41"/>
      <c r="G638" s="41"/>
      <c r="H638" s="41"/>
      <c r="I638" s="41"/>
      <c r="J638" s="41"/>
      <c r="K638" s="41"/>
      <c r="L638" s="41"/>
      <c r="M638" s="41"/>
      <c r="N638" s="41"/>
      <c r="O638" s="41"/>
      <c r="P638" s="41"/>
      <c r="Q638" s="41"/>
      <c r="R638" s="41"/>
      <c r="S638" s="41"/>
      <c r="T638" s="41"/>
      <c r="U638" s="41"/>
      <c r="V638" s="41"/>
      <c r="W638" s="41"/>
      <c r="X638" s="41"/>
      <c r="Y638" s="41"/>
      <c r="Z638" s="41"/>
      <c r="AA638" s="41"/>
      <c r="AB638" s="41"/>
      <c r="AC638" s="41"/>
      <c r="AD638" s="41"/>
      <c r="AE638" s="41"/>
      <c r="AF638" s="41"/>
      <c r="AG638" s="41"/>
      <c r="AH638" s="23"/>
      <c r="AI638" s="23"/>
      <c r="AJ638" s="23"/>
      <c r="AK638" s="23"/>
    </row>
    <row r="639" spans="1:37" ht="19.5" customHeight="1" x14ac:dyDescent="0.2">
      <c r="A639" s="23"/>
      <c r="B639" s="41"/>
      <c r="C639" s="41"/>
      <c r="D639" s="41"/>
      <c r="E639" s="41"/>
      <c r="F639" s="41"/>
      <c r="G639" s="41"/>
      <c r="H639" s="41"/>
      <c r="I639" s="41"/>
      <c r="J639" s="41"/>
      <c r="K639" s="41"/>
      <c r="L639" s="41"/>
      <c r="M639" s="41"/>
      <c r="N639" s="41"/>
      <c r="O639" s="41"/>
      <c r="P639" s="41"/>
      <c r="Q639" s="41"/>
      <c r="R639" s="41"/>
      <c r="S639" s="41"/>
      <c r="T639" s="41"/>
      <c r="U639" s="41"/>
      <c r="V639" s="41"/>
      <c r="W639" s="41"/>
      <c r="X639" s="41"/>
      <c r="Y639" s="41"/>
      <c r="Z639" s="41"/>
      <c r="AA639" s="41"/>
      <c r="AB639" s="41"/>
      <c r="AC639" s="41"/>
      <c r="AD639" s="41"/>
      <c r="AE639" s="41"/>
      <c r="AF639" s="41"/>
      <c r="AG639" s="41"/>
      <c r="AH639" s="23"/>
      <c r="AI639" s="23"/>
      <c r="AJ639" s="23"/>
      <c r="AK639" s="23"/>
    </row>
    <row r="640" spans="1:37" ht="19.5" customHeight="1" x14ac:dyDescent="0.2">
      <c r="A640" s="23"/>
      <c r="B640" s="41"/>
      <c r="C640" s="41"/>
      <c r="D640" s="41"/>
      <c r="E640" s="41"/>
      <c r="F640" s="41"/>
      <c r="G640" s="41"/>
      <c r="H640" s="41"/>
      <c r="I640" s="41"/>
      <c r="J640" s="41"/>
      <c r="K640" s="41"/>
      <c r="L640" s="41"/>
      <c r="M640" s="41"/>
      <c r="N640" s="41"/>
      <c r="O640" s="41"/>
      <c r="P640" s="41"/>
      <c r="Q640" s="41"/>
      <c r="R640" s="41"/>
      <c r="S640" s="41"/>
      <c r="T640" s="41"/>
      <c r="U640" s="41"/>
      <c r="V640" s="41"/>
      <c r="W640" s="41"/>
      <c r="X640" s="41"/>
      <c r="Y640" s="41"/>
      <c r="Z640" s="41"/>
      <c r="AA640" s="41"/>
      <c r="AB640" s="41"/>
      <c r="AC640" s="41"/>
      <c r="AD640" s="41"/>
      <c r="AE640" s="41"/>
      <c r="AF640" s="41"/>
      <c r="AG640" s="41"/>
      <c r="AH640" s="23"/>
      <c r="AI640" s="23"/>
      <c r="AJ640" s="23"/>
      <c r="AK640" s="23"/>
    </row>
    <row r="641" spans="1:37" ht="19.5" customHeight="1" x14ac:dyDescent="0.2">
      <c r="A641" s="23"/>
      <c r="B641" s="41"/>
      <c r="C641" s="41"/>
      <c r="D641" s="41"/>
      <c r="E641" s="41"/>
      <c r="F641" s="41"/>
      <c r="G641" s="41"/>
      <c r="H641" s="41"/>
      <c r="I641" s="41"/>
      <c r="J641" s="41"/>
      <c r="K641" s="41"/>
      <c r="L641" s="41"/>
      <c r="M641" s="41"/>
      <c r="N641" s="41"/>
      <c r="O641" s="41"/>
      <c r="P641" s="41"/>
      <c r="Q641" s="41"/>
      <c r="R641" s="41"/>
      <c r="S641" s="41"/>
      <c r="T641" s="41"/>
      <c r="U641" s="41"/>
      <c r="V641" s="41"/>
      <c r="W641" s="41"/>
      <c r="X641" s="41"/>
      <c r="Y641" s="41"/>
      <c r="Z641" s="41"/>
      <c r="AA641" s="41"/>
      <c r="AB641" s="41"/>
      <c r="AC641" s="41"/>
      <c r="AD641" s="41"/>
      <c r="AE641" s="41"/>
      <c r="AF641" s="41"/>
      <c r="AG641" s="41"/>
      <c r="AH641" s="23"/>
      <c r="AI641" s="23"/>
      <c r="AJ641" s="23"/>
      <c r="AK641" s="23"/>
    </row>
    <row r="642" spans="1:37" ht="19.5" customHeight="1" x14ac:dyDescent="0.2">
      <c r="A642" s="23"/>
      <c r="B642" s="41"/>
      <c r="C642" s="41"/>
      <c r="D642" s="41"/>
      <c r="E642" s="41"/>
      <c r="F642" s="41"/>
      <c r="G642" s="41"/>
      <c r="H642" s="41"/>
      <c r="I642" s="41"/>
      <c r="J642" s="41"/>
      <c r="K642" s="41"/>
      <c r="L642" s="41"/>
      <c r="M642" s="41"/>
      <c r="N642" s="41"/>
      <c r="O642" s="41"/>
      <c r="P642" s="41"/>
      <c r="Q642" s="41"/>
      <c r="R642" s="41"/>
      <c r="S642" s="41"/>
      <c r="T642" s="41"/>
      <c r="U642" s="41"/>
      <c r="V642" s="41"/>
      <c r="W642" s="41"/>
      <c r="X642" s="41"/>
      <c r="Y642" s="41"/>
      <c r="Z642" s="41"/>
      <c r="AA642" s="41"/>
      <c r="AB642" s="41"/>
      <c r="AC642" s="41"/>
      <c r="AD642" s="41"/>
      <c r="AE642" s="41"/>
      <c r="AF642" s="41"/>
      <c r="AG642" s="41"/>
      <c r="AH642" s="23"/>
      <c r="AI642" s="23"/>
      <c r="AJ642" s="23"/>
      <c r="AK642" s="23"/>
    </row>
    <row r="643" spans="1:37" ht="19.5" customHeight="1" x14ac:dyDescent="0.2">
      <c r="A643" s="23"/>
      <c r="B643" s="41"/>
      <c r="C643" s="41"/>
      <c r="D643" s="41"/>
      <c r="E643" s="41"/>
      <c r="F643" s="41"/>
      <c r="G643" s="41"/>
      <c r="H643" s="41"/>
      <c r="I643" s="41"/>
      <c r="J643" s="41"/>
      <c r="K643" s="41"/>
      <c r="L643" s="41"/>
      <c r="M643" s="41"/>
      <c r="N643" s="41"/>
      <c r="O643" s="41"/>
      <c r="P643" s="41"/>
      <c r="Q643" s="41"/>
      <c r="R643" s="41"/>
      <c r="S643" s="41"/>
      <c r="T643" s="41"/>
      <c r="U643" s="41"/>
      <c r="V643" s="41"/>
      <c r="W643" s="41"/>
      <c r="X643" s="41"/>
      <c r="Y643" s="41"/>
      <c r="Z643" s="41"/>
      <c r="AA643" s="41"/>
      <c r="AB643" s="41"/>
      <c r="AC643" s="41"/>
      <c r="AD643" s="41"/>
      <c r="AE643" s="41"/>
      <c r="AF643" s="41"/>
      <c r="AG643" s="41"/>
      <c r="AH643" s="23"/>
      <c r="AI643" s="23"/>
      <c r="AJ643" s="23"/>
      <c r="AK643" s="23"/>
    </row>
    <row r="644" spans="1:37" ht="19.5" customHeight="1" x14ac:dyDescent="0.2">
      <c r="A644" s="23"/>
      <c r="B644" s="41"/>
      <c r="C644" s="41"/>
      <c r="D644" s="41"/>
      <c r="E644" s="41"/>
      <c r="F644" s="41"/>
      <c r="G644" s="41"/>
      <c r="H644" s="41"/>
      <c r="I644" s="41"/>
      <c r="J644" s="41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41"/>
      <c r="W644" s="41"/>
      <c r="X644" s="41"/>
      <c r="Y644" s="41"/>
      <c r="Z644" s="41"/>
      <c r="AA644" s="41"/>
      <c r="AB644" s="41"/>
      <c r="AC644" s="41"/>
      <c r="AD644" s="41"/>
      <c r="AE644" s="41"/>
      <c r="AF644" s="41"/>
      <c r="AG644" s="41"/>
      <c r="AH644" s="23"/>
      <c r="AI644" s="23"/>
      <c r="AJ644" s="23"/>
      <c r="AK644" s="23"/>
    </row>
    <row r="645" spans="1:37" ht="19.5" customHeight="1" x14ac:dyDescent="0.2">
      <c r="A645" s="23"/>
      <c r="B645" s="41"/>
      <c r="C645" s="41"/>
      <c r="D645" s="41"/>
      <c r="E645" s="41"/>
      <c r="F645" s="41"/>
      <c r="G645" s="41"/>
      <c r="H645" s="41"/>
      <c r="I645" s="41"/>
      <c r="J645" s="41"/>
      <c r="K645" s="41"/>
      <c r="L645" s="41"/>
      <c r="M645" s="41"/>
      <c r="N645" s="41"/>
      <c r="O645" s="41"/>
      <c r="P645" s="41"/>
      <c r="Q645" s="41"/>
      <c r="R645" s="41"/>
      <c r="S645" s="41"/>
      <c r="T645" s="41"/>
      <c r="U645" s="41"/>
      <c r="V645" s="41"/>
      <c r="W645" s="41"/>
      <c r="X645" s="41"/>
      <c r="Y645" s="41"/>
      <c r="Z645" s="41"/>
      <c r="AA645" s="41"/>
      <c r="AB645" s="41"/>
      <c r="AC645" s="41"/>
      <c r="AD645" s="41"/>
      <c r="AE645" s="41"/>
      <c r="AF645" s="41"/>
      <c r="AG645" s="41"/>
      <c r="AH645" s="23"/>
      <c r="AI645" s="23"/>
      <c r="AJ645" s="23"/>
      <c r="AK645" s="23"/>
    </row>
    <row r="646" spans="1:37" ht="19.5" customHeight="1" x14ac:dyDescent="0.2">
      <c r="A646" s="23"/>
      <c r="B646" s="41"/>
      <c r="C646" s="41"/>
      <c r="D646" s="41"/>
      <c r="E646" s="41"/>
      <c r="F646" s="41"/>
      <c r="G646" s="41"/>
      <c r="H646" s="41"/>
      <c r="I646" s="41"/>
      <c r="J646" s="41"/>
      <c r="K646" s="41"/>
      <c r="L646" s="41"/>
      <c r="M646" s="41"/>
      <c r="N646" s="41"/>
      <c r="O646" s="41"/>
      <c r="P646" s="41"/>
      <c r="Q646" s="41"/>
      <c r="R646" s="41"/>
      <c r="S646" s="41"/>
      <c r="T646" s="41"/>
      <c r="U646" s="41"/>
      <c r="V646" s="41"/>
      <c r="W646" s="41"/>
      <c r="X646" s="41"/>
      <c r="Y646" s="41"/>
      <c r="Z646" s="41"/>
      <c r="AA646" s="41"/>
      <c r="AB646" s="41"/>
      <c r="AC646" s="41"/>
      <c r="AD646" s="41"/>
      <c r="AE646" s="41"/>
      <c r="AF646" s="41"/>
      <c r="AG646" s="41"/>
      <c r="AH646" s="23"/>
      <c r="AI646" s="23"/>
      <c r="AJ646" s="23"/>
      <c r="AK646" s="23"/>
    </row>
    <row r="647" spans="1:37" ht="19.5" customHeight="1" x14ac:dyDescent="0.2">
      <c r="A647" s="23"/>
      <c r="B647" s="41"/>
      <c r="C647" s="41"/>
      <c r="D647" s="41"/>
      <c r="E647" s="41"/>
      <c r="F647" s="41"/>
      <c r="G647" s="41"/>
      <c r="H647" s="41"/>
      <c r="I647" s="41"/>
      <c r="J647" s="41"/>
      <c r="K647" s="41"/>
      <c r="L647" s="41"/>
      <c r="M647" s="41"/>
      <c r="N647" s="41"/>
      <c r="O647" s="41"/>
      <c r="P647" s="41"/>
      <c r="Q647" s="41"/>
      <c r="R647" s="41"/>
      <c r="S647" s="41"/>
      <c r="T647" s="41"/>
      <c r="U647" s="41"/>
      <c r="V647" s="41"/>
      <c r="W647" s="41"/>
      <c r="X647" s="41"/>
      <c r="Y647" s="41"/>
      <c r="Z647" s="41"/>
      <c r="AA647" s="41"/>
      <c r="AB647" s="41"/>
      <c r="AC647" s="41"/>
      <c r="AD647" s="41"/>
      <c r="AE647" s="41"/>
      <c r="AF647" s="41"/>
      <c r="AG647" s="41"/>
      <c r="AH647" s="23"/>
      <c r="AI647" s="23"/>
      <c r="AJ647" s="23"/>
      <c r="AK647" s="23"/>
    </row>
    <row r="648" spans="1:37" ht="19.5" customHeight="1" x14ac:dyDescent="0.2">
      <c r="A648" s="23"/>
      <c r="B648" s="41"/>
      <c r="C648" s="41"/>
      <c r="D648" s="41"/>
      <c r="E648" s="41"/>
      <c r="F648" s="41"/>
      <c r="G648" s="41"/>
      <c r="H648" s="41"/>
      <c r="I648" s="41"/>
      <c r="J648" s="41"/>
      <c r="K648" s="41"/>
      <c r="L648" s="41"/>
      <c r="M648" s="41"/>
      <c r="N648" s="41"/>
      <c r="O648" s="41"/>
      <c r="P648" s="41"/>
      <c r="Q648" s="41"/>
      <c r="R648" s="41"/>
      <c r="S648" s="41"/>
      <c r="T648" s="41"/>
      <c r="U648" s="41"/>
      <c r="V648" s="41"/>
      <c r="W648" s="41"/>
      <c r="X648" s="41"/>
      <c r="Y648" s="41"/>
      <c r="Z648" s="41"/>
      <c r="AA648" s="41"/>
      <c r="AB648" s="41"/>
      <c r="AC648" s="41"/>
      <c r="AD648" s="41"/>
      <c r="AE648" s="41"/>
      <c r="AF648" s="41"/>
      <c r="AG648" s="41"/>
      <c r="AH648" s="23"/>
      <c r="AI648" s="23"/>
      <c r="AJ648" s="23"/>
      <c r="AK648" s="23"/>
    </row>
    <row r="649" spans="1:37" ht="19.5" customHeight="1" x14ac:dyDescent="0.2">
      <c r="A649" s="23"/>
      <c r="B649" s="41"/>
      <c r="C649" s="41"/>
      <c r="D649" s="41"/>
      <c r="E649" s="41"/>
      <c r="F649" s="41"/>
      <c r="G649" s="41"/>
      <c r="H649" s="41"/>
      <c r="I649" s="41"/>
      <c r="J649" s="41"/>
      <c r="K649" s="41"/>
      <c r="L649" s="41"/>
      <c r="M649" s="41"/>
      <c r="N649" s="41"/>
      <c r="O649" s="41"/>
      <c r="P649" s="41"/>
      <c r="Q649" s="41"/>
      <c r="R649" s="41"/>
      <c r="S649" s="41"/>
      <c r="T649" s="41"/>
      <c r="U649" s="41"/>
      <c r="V649" s="41"/>
      <c r="W649" s="41"/>
      <c r="X649" s="41"/>
      <c r="Y649" s="41"/>
      <c r="Z649" s="41"/>
      <c r="AA649" s="41"/>
      <c r="AB649" s="41"/>
      <c r="AC649" s="41"/>
      <c r="AD649" s="41"/>
      <c r="AE649" s="41"/>
      <c r="AF649" s="41"/>
      <c r="AG649" s="41"/>
      <c r="AH649" s="23"/>
      <c r="AI649" s="23"/>
      <c r="AJ649" s="23"/>
      <c r="AK649" s="23"/>
    </row>
    <row r="650" spans="1:37" ht="19.5" customHeight="1" x14ac:dyDescent="0.2">
      <c r="A650" s="23"/>
      <c r="B650" s="41"/>
      <c r="C650" s="41"/>
      <c r="D650" s="41"/>
      <c r="E650" s="41"/>
      <c r="F650" s="41"/>
      <c r="G650" s="41"/>
      <c r="H650" s="41"/>
      <c r="I650" s="41"/>
      <c r="J650" s="41"/>
      <c r="K650" s="41"/>
      <c r="L650" s="41"/>
      <c r="M650" s="41"/>
      <c r="N650" s="41"/>
      <c r="O650" s="41"/>
      <c r="P650" s="41"/>
      <c r="Q650" s="41"/>
      <c r="R650" s="41"/>
      <c r="S650" s="41"/>
      <c r="T650" s="41"/>
      <c r="U650" s="41"/>
      <c r="V650" s="41"/>
      <c r="W650" s="41"/>
      <c r="X650" s="41"/>
      <c r="Y650" s="41"/>
      <c r="Z650" s="41"/>
      <c r="AA650" s="41"/>
      <c r="AB650" s="41"/>
      <c r="AC650" s="41"/>
      <c r="AD650" s="41"/>
      <c r="AE650" s="41"/>
      <c r="AF650" s="41"/>
      <c r="AG650" s="41"/>
      <c r="AH650" s="23"/>
      <c r="AI650" s="23"/>
      <c r="AJ650" s="23"/>
      <c r="AK650" s="23"/>
    </row>
    <row r="651" spans="1:37" ht="19.5" customHeight="1" x14ac:dyDescent="0.2">
      <c r="A651" s="23"/>
      <c r="B651" s="41"/>
      <c r="C651" s="41"/>
      <c r="D651" s="41"/>
      <c r="E651" s="41"/>
      <c r="F651" s="41"/>
      <c r="G651" s="41"/>
      <c r="H651" s="41"/>
      <c r="I651" s="41"/>
      <c r="J651" s="41"/>
      <c r="K651" s="41"/>
      <c r="L651" s="41"/>
      <c r="M651" s="41"/>
      <c r="N651" s="41"/>
      <c r="O651" s="41"/>
      <c r="P651" s="41"/>
      <c r="Q651" s="41"/>
      <c r="R651" s="41"/>
      <c r="S651" s="41"/>
      <c r="T651" s="41"/>
      <c r="U651" s="41"/>
      <c r="V651" s="41"/>
      <c r="W651" s="41"/>
      <c r="X651" s="41"/>
      <c r="Y651" s="41"/>
      <c r="Z651" s="41"/>
      <c r="AA651" s="41"/>
      <c r="AB651" s="41"/>
      <c r="AC651" s="41"/>
      <c r="AD651" s="41"/>
      <c r="AE651" s="41"/>
      <c r="AF651" s="41"/>
      <c r="AG651" s="41"/>
      <c r="AH651" s="23"/>
      <c r="AI651" s="23"/>
      <c r="AJ651" s="23"/>
      <c r="AK651" s="23"/>
    </row>
    <row r="652" spans="1:37" ht="19.5" customHeight="1" x14ac:dyDescent="0.2">
      <c r="A652" s="23"/>
      <c r="B652" s="41"/>
      <c r="C652" s="41"/>
      <c r="D652" s="41"/>
      <c r="E652" s="41"/>
      <c r="F652" s="41"/>
      <c r="G652" s="41"/>
      <c r="H652" s="41"/>
      <c r="I652" s="41"/>
      <c r="J652" s="41"/>
      <c r="K652" s="41"/>
      <c r="L652" s="41"/>
      <c r="M652" s="41"/>
      <c r="N652" s="41"/>
      <c r="O652" s="41"/>
      <c r="P652" s="41"/>
      <c r="Q652" s="41"/>
      <c r="R652" s="41"/>
      <c r="S652" s="41"/>
      <c r="T652" s="41"/>
      <c r="U652" s="41"/>
      <c r="V652" s="41"/>
      <c r="W652" s="41"/>
      <c r="X652" s="41"/>
      <c r="Y652" s="41"/>
      <c r="Z652" s="41"/>
      <c r="AA652" s="41"/>
      <c r="AB652" s="41"/>
      <c r="AC652" s="41"/>
      <c r="AD652" s="41"/>
      <c r="AE652" s="41"/>
      <c r="AF652" s="41"/>
      <c r="AG652" s="41"/>
      <c r="AH652" s="23"/>
      <c r="AI652" s="23"/>
      <c r="AJ652" s="23"/>
      <c r="AK652" s="23"/>
    </row>
    <row r="653" spans="1:37" ht="19.5" customHeight="1" x14ac:dyDescent="0.2">
      <c r="A653" s="23"/>
      <c r="B653" s="41"/>
      <c r="C653" s="41"/>
      <c r="D653" s="41"/>
      <c r="E653" s="41"/>
      <c r="F653" s="41"/>
      <c r="G653" s="41"/>
      <c r="H653" s="41"/>
      <c r="I653" s="41"/>
      <c r="J653" s="41"/>
      <c r="K653" s="41"/>
      <c r="L653" s="41"/>
      <c r="M653" s="41"/>
      <c r="N653" s="41"/>
      <c r="O653" s="41"/>
      <c r="P653" s="41"/>
      <c r="Q653" s="41"/>
      <c r="R653" s="41"/>
      <c r="S653" s="41"/>
      <c r="T653" s="41"/>
      <c r="U653" s="41"/>
      <c r="V653" s="41"/>
      <c r="W653" s="41"/>
      <c r="X653" s="41"/>
      <c r="Y653" s="41"/>
      <c r="Z653" s="41"/>
      <c r="AA653" s="41"/>
      <c r="AB653" s="41"/>
      <c r="AC653" s="41"/>
      <c r="AD653" s="41"/>
      <c r="AE653" s="41"/>
      <c r="AF653" s="41"/>
      <c r="AG653" s="41"/>
      <c r="AH653" s="23"/>
      <c r="AI653" s="23"/>
      <c r="AJ653" s="23"/>
      <c r="AK653" s="23"/>
    </row>
    <row r="654" spans="1:37" ht="19.5" customHeight="1" x14ac:dyDescent="0.2">
      <c r="A654" s="23"/>
      <c r="B654" s="41"/>
      <c r="C654" s="41"/>
      <c r="D654" s="41"/>
      <c r="E654" s="41"/>
      <c r="F654" s="41"/>
      <c r="G654" s="41"/>
      <c r="H654" s="41"/>
      <c r="I654" s="41"/>
      <c r="J654" s="41"/>
      <c r="K654" s="41"/>
      <c r="L654" s="41"/>
      <c r="M654" s="41"/>
      <c r="N654" s="41"/>
      <c r="O654" s="41"/>
      <c r="P654" s="41"/>
      <c r="Q654" s="41"/>
      <c r="R654" s="41"/>
      <c r="S654" s="41"/>
      <c r="T654" s="41"/>
      <c r="U654" s="41"/>
      <c r="V654" s="41"/>
      <c r="W654" s="41"/>
      <c r="X654" s="41"/>
      <c r="Y654" s="41"/>
      <c r="Z654" s="41"/>
      <c r="AA654" s="41"/>
      <c r="AB654" s="41"/>
      <c r="AC654" s="41"/>
      <c r="AD654" s="41"/>
      <c r="AE654" s="41"/>
      <c r="AF654" s="41"/>
      <c r="AG654" s="41"/>
      <c r="AH654" s="23"/>
      <c r="AI654" s="23"/>
      <c r="AJ654" s="23"/>
      <c r="AK654" s="23"/>
    </row>
    <row r="655" spans="1:37" ht="19.5" customHeight="1" x14ac:dyDescent="0.2">
      <c r="A655" s="23"/>
      <c r="B655" s="41"/>
      <c r="C655" s="41"/>
      <c r="D655" s="41"/>
      <c r="E655" s="41"/>
      <c r="F655" s="41"/>
      <c r="G655" s="41"/>
      <c r="H655" s="41"/>
      <c r="I655" s="41"/>
      <c r="J655" s="41"/>
      <c r="K655" s="41"/>
      <c r="L655" s="41"/>
      <c r="M655" s="41"/>
      <c r="N655" s="41"/>
      <c r="O655" s="41"/>
      <c r="P655" s="41"/>
      <c r="Q655" s="41"/>
      <c r="R655" s="41"/>
      <c r="S655" s="41"/>
      <c r="T655" s="41"/>
      <c r="U655" s="41"/>
      <c r="V655" s="41"/>
      <c r="W655" s="41"/>
      <c r="X655" s="41"/>
      <c r="Y655" s="41"/>
      <c r="Z655" s="41"/>
      <c r="AA655" s="41"/>
      <c r="AB655" s="41"/>
      <c r="AC655" s="41"/>
      <c r="AD655" s="41"/>
      <c r="AE655" s="41"/>
      <c r="AF655" s="41"/>
      <c r="AG655" s="41"/>
      <c r="AH655" s="23"/>
      <c r="AI655" s="23"/>
      <c r="AJ655" s="23"/>
      <c r="AK655" s="23"/>
    </row>
    <row r="656" spans="1:37" ht="19.5" customHeight="1" x14ac:dyDescent="0.2">
      <c r="A656" s="23"/>
      <c r="B656" s="41"/>
      <c r="C656" s="41"/>
      <c r="D656" s="41"/>
      <c r="E656" s="41"/>
      <c r="F656" s="41"/>
      <c r="G656" s="41"/>
      <c r="H656" s="41"/>
      <c r="I656" s="41"/>
      <c r="J656" s="41"/>
      <c r="K656" s="41"/>
      <c r="L656" s="41"/>
      <c r="M656" s="41"/>
      <c r="N656" s="41"/>
      <c r="O656" s="41"/>
      <c r="P656" s="41"/>
      <c r="Q656" s="41"/>
      <c r="R656" s="41"/>
      <c r="S656" s="41"/>
      <c r="T656" s="41"/>
      <c r="U656" s="41"/>
      <c r="V656" s="41"/>
      <c r="W656" s="41"/>
      <c r="X656" s="41"/>
      <c r="Y656" s="41"/>
      <c r="Z656" s="41"/>
      <c r="AA656" s="41"/>
      <c r="AB656" s="41"/>
      <c r="AC656" s="41"/>
      <c r="AD656" s="41"/>
      <c r="AE656" s="41"/>
      <c r="AF656" s="41"/>
      <c r="AG656" s="41"/>
      <c r="AH656" s="23"/>
      <c r="AI656" s="23"/>
      <c r="AJ656" s="23"/>
      <c r="AK656" s="23"/>
    </row>
    <row r="657" spans="1:37" ht="19.5" customHeight="1" x14ac:dyDescent="0.2">
      <c r="A657" s="23"/>
      <c r="B657" s="41"/>
      <c r="C657" s="41"/>
      <c r="D657" s="41"/>
      <c r="E657" s="41"/>
      <c r="F657" s="41"/>
      <c r="G657" s="41"/>
      <c r="H657" s="41"/>
      <c r="I657" s="41"/>
      <c r="J657" s="41"/>
      <c r="K657" s="41"/>
      <c r="L657" s="41"/>
      <c r="M657" s="41"/>
      <c r="N657" s="41"/>
      <c r="O657" s="41"/>
      <c r="P657" s="41"/>
      <c r="Q657" s="41"/>
      <c r="R657" s="41"/>
      <c r="S657" s="41"/>
      <c r="T657" s="41"/>
      <c r="U657" s="41"/>
      <c r="V657" s="41"/>
      <c r="W657" s="41"/>
      <c r="X657" s="41"/>
      <c r="Y657" s="41"/>
      <c r="Z657" s="41"/>
      <c r="AA657" s="41"/>
      <c r="AB657" s="41"/>
      <c r="AC657" s="41"/>
      <c r="AD657" s="41"/>
      <c r="AE657" s="41"/>
      <c r="AF657" s="41"/>
      <c r="AG657" s="41"/>
      <c r="AH657" s="23"/>
      <c r="AI657" s="23"/>
      <c r="AJ657" s="23"/>
      <c r="AK657" s="23"/>
    </row>
    <row r="658" spans="1:37" ht="19.5" customHeight="1" x14ac:dyDescent="0.2">
      <c r="A658" s="23"/>
      <c r="B658" s="41"/>
      <c r="C658" s="41"/>
      <c r="D658" s="41"/>
      <c r="E658" s="41"/>
      <c r="F658" s="41"/>
      <c r="G658" s="41"/>
      <c r="H658" s="41"/>
      <c r="I658" s="41"/>
      <c r="J658" s="41"/>
      <c r="K658" s="41"/>
      <c r="L658" s="41"/>
      <c r="M658" s="41"/>
      <c r="N658" s="41"/>
      <c r="O658" s="41"/>
      <c r="P658" s="41"/>
      <c r="Q658" s="41"/>
      <c r="R658" s="41"/>
      <c r="S658" s="41"/>
      <c r="T658" s="41"/>
      <c r="U658" s="41"/>
      <c r="V658" s="41"/>
      <c r="W658" s="41"/>
      <c r="X658" s="41"/>
      <c r="Y658" s="41"/>
      <c r="Z658" s="41"/>
      <c r="AA658" s="41"/>
      <c r="AB658" s="41"/>
      <c r="AC658" s="41"/>
      <c r="AD658" s="41"/>
      <c r="AE658" s="41"/>
      <c r="AF658" s="41"/>
      <c r="AG658" s="41"/>
      <c r="AH658" s="23"/>
      <c r="AI658" s="23"/>
      <c r="AJ658" s="23"/>
      <c r="AK658" s="23"/>
    </row>
    <row r="659" spans="1:37" ht="19.5" customHeight="1" x14ac:dyDescent="0.2">
      <c r="A659" s="23"/>
      <c r="B659" s="41"/>
      <c r="C659" s="41"/>
      <c r="D659" s="41"/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23"/>
      <c r="AI659" s="23"/>
      <c r="AJ659" s="23"/>
      <c r="AK659" s="23"/>
    </row>
    <row r="660" spans="1:37" ht="19.5" customHeight="1" x14ac:dyDescent="0.2">
      <c r="A660" s="23"/>
      <c r="B660" s="41"/>
      <c r="C660" s="41"/>
      <c r="D660" s="41"/>
      <c r="E660" s="41"/>
      <c r="F660" s="41"/>
      <c r="G660" s="41"/>
      <c r="H660" s="41"/>
      <c r="I660" s="41"/>
      <c r="J660" s="41"/>
      <c r="K660" s="41"/>
      <c r="L660" s="41"/>
      <c r="M660" s="41"/>
      <c r="N660" s="41"/>
      <c r="O660" s="41"/>
      <c r="P660" s="41"/>
      <c r="Q660" s="41"/>
      <c r="R660" s="41"/>
      <c r="S660" s="41"/>
      <c r="T660" s="41"/>
      <c r="U660" s="41"/>
      <c r="V660" s="41"/>
      <c r="W660" s="41"/>
      <c r="X660" s="41"/>
      <c r="Y660" s="41"/>
      <c r="Z660" s="41"/>
      <c r="AA660" s="41"/>
      <c r="AB660" s="41"/>
      <c r="AC660" s="41"/>
      <c r="AD660" s="41"/>
      <c r="AE660" s="41"/>
      <c r="AF660" s="41"/>
      <c r="AG660" s="41"/>
      <c r="AH660" s="23"/>
      <c r="AI660" s="23"/>
      <c r="AJ660" s="23"/>
      <c r="AK660" s="23"/>
    </row>
    <row r="661" spans="1:37" ht="19.5" customHeight="1" x14ac:dyDescent="0.2">
      <c r="A661" s="23"/>
      <c r="B661" s="41"/>
      <c r="C661" s="41"/>
      <c r="D661" s="41"/>
      <c r="E661" s="41"/>
      <c r="F661" s="41"/>
      <c r="G661" s="41"/>
      <c r="H661" s="41"/>
      <c r="I661" s="41"/>
      <c r="J661" s="41"/>
      <c r="K661" s="41"/>
      <c r="L661" s="41"/>
      <c r="M661" s="41"/>
      <c r="N661" s="41"/>
      <c r="O661" s="41"/>
      <c r="P661" s="41"/>
      <c r="Q661" s="41"/>
      <c r="R661" s="41"/>
      <c r="S661" s="41"/>
      <c r="T661" s="41"/>
      <c r="U661" s="41"/>
      <c r="V661" s="41"/>
      <c r="W661" s="41"/>
      <c r="X661" s="41"/>
      <c r="Y661" s="41"/>
      <c r="Z661" s="41"/>
      <c r="AA661" s="41"/>
      <c r="AB661" s="41"/>
      <c r="AC661" s="41"/>
      <c r="AD661" s="41"/>
      <c r="AE661" s="41"/>
      <c r="AF661" s="41"/>
      <c r="AG661" s="41"/>
      <c r="AH661" s="23"/>
      <c r="AI661" s="23"/>
      <c r="AJ661" s="23"/>
      <c r="AK661" s="23"/>
    </row>
    <row r="662" spans="1:37" ht="19.5" customHeight="1" x14ac:dyDescent="0.2">
      <c r="A662" s="23"/>
      <c r="B662" s="41"/>
      <c r="C662" s="41"/>
      <c r="D662" s="41"/>
      <c r="E662" s="41"/>
      <c r="F662" s="41"/>
      <c r="G662" s="41"/>
      <c r="H662" s="41"/>
      <c r="I662" s="41"/>
      <c r="J662" s="41"/>
      <c r="K662" s="41"/>
      <c r="L662" s="41"/>
      <c r="M662" s="41"/>
      <c r="N662" s="41"/>
      <c r="O662" s="41"/>
      <c r="P662" s="41"/>
      <c r="Q662" s="41"/>
      <c r="R662" s="41"/>
      <c r="S662" s="41"/>
      <c r="T662" s="41"/>
      <c r="U662" s="41"/>
      <c r="V662" s="41"/>
      <c r="W662" s="41"/>
      <c r="X662" s="41"/>
      <c r="Y662" s="41"/>
      <c r="Z662" s="41"/>
      <c r="AA662" s="41"/>
      <c r="AB662" s="41"/>
      <c r="AC662" s="41"/>
      <c r="AD662" s="41"/>
      <c r="AE662" s="41"/>
      <c r="AF662" s="41"/>
      <c r="AG662" s="41"/>
      <c r="AH662" s="23"/>
      <c r="AI662" s="23"/>
      <c r="AJ662" s="23"/>
      <c r="AK662" s="23"/>
    </row>
    <row r="663" spans="1:37" ht="19.5" customHeight="1" x14ac:dyDescent="0.2">
      <c r="A663" s="23"/>
      <c r="B663" s="41"/>
      <c r="C663" s="41"/>
      <c r="D663" s="41"/>
      <c r="E663" s="41"/>
      <c r="F663" s="41"/>
      <c r="G663" s="41"/>
      <c r="H663" s="41"/>
      <c r="I663" s="41"/>
      <c r="J663" s="41"/>
      <c r="K663" s="41"/>
      <c r="L663" s="41"/>
      <c r="M663" s="41"/>
      <c r="N663" s="41"/>
      <c r="O663" s="41"/>
      <c r="P663" s="41"/>
      <c r="Q663" s="41"/>
      <c r="R663" s="41"/>
      <c r="S663" s="41"/>
      <c r="T663" s="41"/>
      <c r="U663" s="41"/>
      <c r="V663" s="41"/>
      <c r="W663" s="41"/>
      <c r="X663" s="41"/>
      <c r="Y663" s="41"/>
      <c r="Z663" s="41"/>
      <c r="AA663" s="41"/>
      <c r="AB663" s="41"/>
      <c r="AC663" s="41"/>
      <c r="AD663" s="41"/>
      <c r="AE663" s="41"/>
      <c r="AF663" s="41"/>
      <c r="AG663" s="41"/>
      <c r="AH663" s="23"/>
      <c r="AI663" s="23"/>
      <c r="AJ663" s="23"/>
      <c r="AK663" s="23"/>
    </row>
    <row r="664" spans="1:37" ht="19.5" customHeight="1" x14ac:dyDescent="0.2">
      <c r="A664" s="23"/>
      <c r="B664" s="41"/>
      <c r="C664" s="41"/>
      <c r="D664" s="41"/>
      <c r="E664" s="41"/>
      <c r="F664" s="41"/>
      <c r="G664" s="41"/>
      <c r="H664" s="41"/>
      <c r="I664" s="41"/>
      <c r="J664" s="41"/>
      <c r="K664" s="41"/>
      <c r="L664" s="41"/>
      <c r="M664" s="41"/>
      <c r="N664" s="41"/>
      <c r="O664" s="41"/>
      <c r="P664" s="41"/>
      <c r="Q664" s="41"/>
      <c r="R664" s="41"/>
      <c r="S664" s="41"/>
      <c r="T664" s="41"/>
      <c r="U664" s="41"/>
      <c r="V664" s="41"/>
      <c r="W664" s="41"/>
      <c r="X664" s="41"/>
      <c r="Y664" s="41"/>
      <c r="Z664" s="41"/>
      <c r="AA664" s="41"/>
      <c r="AB664" s="41"/>
      <c r="AC664" s="41"/>
      <c r="AD664" s="41"/>
      <c r="AE664" s="41"/>
      <c r="AF664" s="41"/>
      <c r="AG664" s="41"/>
      <c r="AH664" s="23"/>
      <c r="AI664" s="23"/>
      <c r="AJ664" s="23"/>
      <c r="AK664" s="23"/>
    </row>
    <row r="665" spans="1:37" ht="19.5" customHeight="1" x14ac:dyDescent="0.2">
      <c r="A665" s="23"/>
      <c r="B665" s="41"/>
      <c r="C665" s="41"/>
      <c r="D665" s="41"/>
      <c r="E665" s="41"/>
      <c r="F665" s="41"/>
      <c r="G665" s="41"/>
      <c r="H665" s="41"/>
      <c r="I665" s="41"/>
      <c r="J665" s="41"/>
      <c r="K665" s="41"/>
      <c r="L665" s="41"/>
      <c r="M665" s="41"/>
      <c r="N665" s="41"/>
      <c r="O665" s="41"/>
      <c r="P665" s="41"/>
      <c r="Q665" s="41"/>
      <c r="R665" s="41"/>
      <c r="S665" s="41"/>
      <c r="T665" s="41"/>
      <c r="U665" s="41"/>
      <c r="V665" s="41"/>
      <c r="W665" s="41"/>
      <c r="X665" s="41"/>
      <c r="Y665" s="41"/>
      <c r="Z665" s="41"/>
      <c r="AA665" s="41"/>
      <c r="AB665" s="41"/>
      <c r="AC665" s="41"/>
      <c r="AD665" s="41"/>
      <c r="AE665" s="41"/>
      <c r="AF665" s="41"/>
      <c r="AG665" s="41"/>
      <c r="AH665" s="23"/>
      <c r="AI665" s="23"/>
      <c r="AJ665" s="23"/>
      <c r="AK665" s="23"/>
    </row>
    <row r="666" spans="1:37" ht="19.5" customHeight="1" x14ac:dyDescent="0.2">
      <c r="A666" s="23"/>
      <c r="B666" s="41"/>
      <c r="C666" s="41"/>
      <c r="D666" s="41"/>
      <c r="E666" s="41"/>
      <c r="F666" s="41"/>
      <c r="G666" s="41"/>
      <c r="H666" s="41"/>
      <c r="I666" s="41"/>
      <c r="J666" s="41"/>
      <c r="K666" s="41"/>
      <c r="L666" s="41"/>
      <c r="M666" s="41"/>
      <c r="N666" s="41"/>
      <c r="O666" s="41"/>
      <c r="P666" s="41"/>
      <c r="Q666" s="41"/>
      <c r="R666" s="41"/>
      <c r="S666" s="41"/>
      <c r="T666" s="41"/>
      <c r="U666" s="41"/>
      <c r="V666" s="41"/>
      <c r="W666" s="41"/>
      <c r="X666" s="41"/>
      <c r="Y666" s="41"/>
      <c r="Z666" s="41"/>
      <c r="AA666" s="41"/>
      <c r="AB666" s="41"/>
      <c r="AC666" s="41"/>
      <c r="AD666" s="41"/>
      <c r="AE666" s="41"/>
      <c r="AF666" s="41"/>
      <c r="AG666" s="41"/>
      <c r="AH666" s="23"/>
      <c r="AI666" s="23"/>
      <c r="AJ666" s="23"/>
      <c r="AK666" s="23"/>
    </row>
    <row r="667" spans="1:37" ht="19.5" customHeight="1" x14ac:dyDescent="0.2">
      <c r="A667" s="23"/>
      <c r="B667" s="41"/>
      <c r="C667" s="41"/>
      <c r="D667" s="41"/>
      <c r="E667" s="41"/>
      <c r="F667" s="41"/>
      <c r="G667" s="41"/>
      <c r="H667" s="41"/>
      <c r="I667" s="41"/>
      <c r="J667" s="41"/>
      <c r="K667" s="41"/>
      <c r="L667" s="41"/>
      <c r="M667" s="41"/>
      <c r="N667" s="41"/>
      <c r="O667" s="41"/>
      <c r="P667" s="41"/>
      <c r="Q667" s="41"/>
      <c r="R667" s="41"/>
      <c r="S667" s="41"/>
      <c r="T667" s="41"/>
      <c r="U667" s="41"/>
      <c r="V667" s="41"/>
      <c r="W667" s="41"/>
      <c r="X667" s="41"/>
      <c r="Y667" s="41"/>
      <c r="Z667" s="41"/>
      <c r="AA667" s="41"/>
      <c r="AB667" s="41"/>
      <c r="AC667" s="41"/>
      <c r="AD667" s="41"/>
      <c r="AE667" s="41"/>
      <c r="AF667" s="41"/>
      <c r="AG667" s="41"/>
      <c r="AH667" s="23"/>
      <c r="AI667" s="23"/>
      <c r="AJ667" s="23"/>
      <c r="AK667" s="23"/>
    </row>
    <row r="668" spans="1:37" ht="19.5" customHeight="1" x14ac:dyDescent="0.2">
      <c r="A668" s="23"/>
      <c r="B668" s="41"/>
      <c r="C668" s="41"/>
      <c r="D668" s="41"/>
      <c r="E668" s="41"/>
      <c r="F668" s="41"/>
      <c r="G668" s="41"/>
      <c r="H668" s="41"/>
      <c r="I668" s="41"/>
      <c r="J668" s="41"/>
      <c r="K668" s="41"/>
      <c r="L668" s="41"/>
      <c r="M668" s="41"/>
      <c r="N668" s="41"/>
      <c r="O668" s="41"/>
      <c r="P668" s="41"/>
      <c r="Q668" s="41"/>
      <c r="R668" s="41"/>
      <c r="S668" s="41"/>
      <c r="T668" s="41"/>
      <c r="U668" s="41"/>
      <c r="V668" s="41"/>
      <c r="W668" s="41"/>
      <c r="X668" s="41"/>
      <c r="Y668" s="41"/>
      <c r="Z668" s="41"/>
      <c r="AA668" s="41"/>
      <c r="AB668" s="41"/>
      <c r="AC668" s="41"/>
      <c r="AD668" s="41"/>
      <c r="AE668" s="41"/>
      <c r="AF668" s="41"/>
      <c r="AG668" s="41"/>
      <c r="AH668" s="23"/>
      <c r="AI668" s="23"/>
      <c r="AJ668" s="23"/>
      <c r="AK668" s="23"/>
    </row>
    <row r="669" spans="1:37" ht="19.5" customHeight="1" x14ac:dyDescent="0.2">
      <c r="A669" s="23"/>
      <c r="B669" s="41"/>
      <c r="C669" s="41"/>
      <c r="D669" s="41"/>
      <c r="E669" s="41"/>
      <c r="F669" s="41"/>
      <c r="G669" s="41"/>
      <c r="H669" s="41"/>
      <c r="I669" s="41"/>
      <c r="J669" s="41"/>
      <c r="K669" s="41"/>
      <c r="L669" s="41"/>
      <c r="M669" s="41"/>
      <c r="N669" s="41"/>
      <c r="O669" s="41"/>
      <c r="P669" s="41"/>
      <c r="Q669" s="41"/>
      <c r="R669" s="41"/>
      <c r="S669" s="41"/>
      <c r="T669" s="41"/>
      <c r="U669" s="41"/>
      <c r="V669" s="41"/>
      <c r="W669" s="41"/>
      <c r="X669" s="41"/>
      <c r="Y669" s="41"/>
      <c r="Z669" s="41"/>
      <c r="AA669" s="41"/>
      <c r="AB669" s="41"/>
      <c r="AC669" s="41"/>
      <c r="AD669" s="41"/>
      <c r="AE669" s="41"/>
      <c r="AF669" s="41"/>
      <c r="AG669" s="41"/>
      <c r="AH669" s="23"/>
      <c r="AI669" s="23"/>
      <c r="AJ669" s="23"/>
      <c r="AK669" s="23"/>
    </row>
    <row r="670" spans="1:37" ht="19.5" customHeight="1" x14ac:dyDescent="0.2">
      <c r="A670" s="23"/>
      <c r="B670" s="41"/>
      <c r="C670" s="41"/>
      <c r="D670" s="41"/>
      <c r="E670" s="41"/>
      <c r="F670" s="41"/>
      <c r="G670" s="41"/>
      <c r="H670" s="41"/>
      <c r="I670" s="41"/>
      <c r="J670" s="41"/>
      <c r="K670" s="41"/>
      <c r="L670" s="41"/>
      <c r="M670" s="41"/>
      <c r="N670" s="41"/>
      <c r="O670" s="41"/>
      <c r="P670" s="41"/>
      <c r="Q670" s="41"/>
      <c r="R670" s="41"/>
      <c r="S670" s="41"/>
      <c r="T670" s="41"/>
      <c r="U670" s="41"/>
      <c r="V670" s="41"/>
      <c r="W670" s="41"/>
      <c r="X670" s="41"/>
      <c r="Y670" s="41"/>
      <c r="Z670" s="41"/>
      <c r="AA670" s="41"/>
      <c r="AB670" s="41"/>
      <c r="AC670" s="41"/>
      <c r="AD670" s="41"/>
      <c r="AE670" s="41"/>
      <c r="AF670" s="41"/>
      <c r="AG670" s="41"/>
      <c r="AH670" s="23"/>
      <c r="AI670" s="23"/>
      <c r="AJ670" s="23"/>
      <c r="AK670" s="23"/>
    </row>
    <row r="671" spans="1:37" ht="19.5" customHeight="1" x14ac:dyDescent="0.2">
      <c r="A671" s="23"/>
      <c r="B671" s="41"/>
      <c r="C671" s="41"/>
      <c r="D671" s="41"/>
      <c r="E671" s="41"/>
      <c r="F671" s="41"/>
      <c r="G671" s="41"/>
      <c r="H671" s="41"/>
      <c r="I671" s="41"/>
      <c r="J671" s="41"/>
      <c r="K671" s="41"/>
      <c r="L671" s="41"/>
      <c r="M671" s="41"/>
      <c r="N671" s="41"/>
      <c r="O671" s="41"/>
      <c r="P671" s="41"/>
      <c r="Q671" s="41"/>
      <c r="R671" s="41"/>
      <c r="S671" s="41"/>
      <c r="T671" s="41"/>
      <c r="U671" s="41"/>
      <c r="V671" s="41"/>
      <c r="W671" s="41"/>
      <c r="X671" s="41"/>
      <c r="Y671" s="41"/>
      <c r="Z671" s="41"/>
      <c r="AA671" s="41"/>
      <c r="AB671" s="41"/>
      <c r="AC671" s="41"/>
      <c r="AD671" s="41"/>
      <c r="AE671" s="41"/>
      <c r="AF671" s="41"/>
      <c r="AG671" s="41"/>
      <c r="AH671" s="23"/>
      <c r="AI671" s="23"/>
      <c r="AJ671" s="23"/>
      <c r="AK671" s="23"/>
    </row>
    <row r="672" spans="1:37" ht="19.5" customHeight="1" x14ac:dyDescent="0.2">
      <c r="A672" s="23"/>
      <c r="B672" s="41"/>
      <c r="C672" s="41"/>
      <c r="D672" s="41"/>
      <c r="E672" s="41"/>
      <c r="F672" s="41"/>
      <c r="G672" s="41"/>
      <c r="H672" s="41"/>
      <c r="I672" s="41"/>
      <c r="J672" s="41"/>
      <c r="K672" s="41"/>
      <c r="L672" s="41"/>
      <c r="M672" s="41"/>
      <c r="N672" s="41"/>
      <c r="O672" s="41"/>
      <c r="P672" s="41"/>
      <c r="Q672" s="41"/>
      <c r="R672" s="41"/>
      <c r="S672" s="41"/>
      <c r="T672" s="41"/>
      <c r="U672" s="41"/>
      <c r="V672" s="41"/>
      <c r="W672" s="41"/>
      <c r="X672" s="41"/>
      <c r="Y672" s="41"/>
      <c r="Z672" s="41"/>
      <c r="AA672" s="41"/>
      <c r="AB672" s="41"/>
      <c r="AC672" s="41"/>
      <c r="AD672" s="41"/>
      <c r="AE672" s="41"/>
      <c r="AF672" s="41"/>
      <c r="AG672" s="41"/>
      <c r="AH672" s="23"/>
      <c r="AI672" s="23"/>
      <c r="AJ672" s="23"/>
      <c r="AK672" s="23"/>
    </row>
    <row r="673" spans="1:37" ht="19.5" customHeight="1" x14ac:dyDescent="0.2">
      <c r="A673" s="23"/>
      <c r="B673" s="41"/>
      <c r="C673" s="41"/>
      <c r="D673" s="41"/>
      <c r="E673" s="41"/>
      <c r="F673" s="41"/>
      <c r="G673" s="41"/>
      <c r="H673" s="41"/>
      <c r="I673" s="41"/>
      <c r="J673" s="41"/>
      <c r="K673" s="41"/>
      <c r="L673" s="41"/>
      <c r="M673" s="41"/>
      <c r="N673" s="41"/>
      <c r="O673" s="41"/>
      <c r="P673" s="41"/>
      <c r="Q673" s="41"/>
      <c r="R673" s="41"/>
      <c r="S673" s="41"/>
      <c r="T673" s="41"/>
      <c r="U673" s="41"/>
      <c r="V673" s="41"/>
      <c r="W673" s="41"/>
      <c r="X673" s="41"/>
      <c r="Y673" s="41"/>
      <c r="Z673" s="41"/>
      <c r="AA673" s="41"/>
      <c r="AB673" s="41"/>
      <c r="AC673" s="41"/>
      <c r="AD673" s="41"/>
      <c r="AE673" s="41"/>
      <c r="AF673" s="41"/>
      <c r="AG673" s="41"/>
      <c r="AH673" s="23"/>
      <c r="AI673" s="23"/>
      <c r="AJ673" s="23"/>
      <c r="AK673" s="23"/>
    </row>
    <row r="674" spans="1:37" ht="19.5" customHeight="1" x14ac:dyDescent="0.2">
      <c r="A674" s="23"/>
      <c r="B674" s="41"/>
      <c r="C674" s="41"/>
      <c r="D674" s="41"/>
      <c r="E674" s="41"/>
      <c r="F674" s="41"/>
      <c r="G674" s="41"/>
      <c r="H674" s="41"/>
      <c r="I674" s="41"/>
      <c r="J674" s="41"/>
      <c r="K674" s="41"/>
      <c r="L674" s="41"/>
      <c r="M674" s="41"/>
      <c r="N674" s="41"/>
      <c r="O674" s="41"/>
      <c r="P674" s="41"/>
      <c r="Q674" s="41"/>
      <c r="R674" s="41"/>
      <c r="S674" s="41"/>
      <c r="T674" s="41"/>
      <c r="U674" s="41"/>
      <c r="V674" s="41"/>
      <c r="W674" s="41"/>
      <c r="X674" s="41"/>
      <c r="Y674" s="41"/>
      <c r="Z674" s="41"/>
      <c r="AA674" s="41"/>
      <c r="AB674" s="41"/>
      <c r="AC674" s="41"/>
      <c r="AD674" s="41"/>
      <c r="AE674" s="41"/>
      <c r="AF674" s="41"/>
      <c r="AG674" s="41"/>
      <c r="AH674" s="23"/>
      <c r="AI674" s="23"/>
      <c r="AJ674" s="23"/>
      <c r="AK674" s="23"/>
    </row>
    <row r="675" spans="1:37" ht="19.5" customHeight="1" x14ac:dyDescent="0.2">
      <c r="A675" s="23"/>
      <c r="B675" s="41"/>
      <c r="C675" s="41"/>
      <c r="D675" s="41"/>
      <c r="E675" s="41"/>
      <c r="F675" s="41"/>
      <c r="G675" s="41"/>
      <c r="H675" s="41"/>
      <c r="I675" s="41"/>
      <c r="J675" s="41"/>
      <c r="K675" s="41"/>
      <c r="L675" s="41"/>
      <c r="M675" s="41"/>
      <c r="N675" s="41"/>
      <c r="O675" s="41"/>
      <c r="P675" s="41"/>
      <c r="Q675" s="41"/>
      <c r="R675" s="41"/>
      <c r="S675" s="41"/>
      <c r="T675" s="41"/>
      <c r="U675" s="41"/>
      <c r="V675" s="41"/>
      <c r="W675" s="41"/>
      <c r="X675" s="41"/>
      <c r="Y675" s="41"/>
      <c r="Z675" s="41"/>
      <c r="AA675" s="41"/>
      <c r="AB675" s="41"/>
      <c r="AC675" s="41"/>
      <c r="AD675" s="41"/>
      <c r="AE675" s="41"/>
      <c r="AF675" s="41"/>
      <c r="AG675" s="41"/>
      <c r="AH675" s="23"/>
      <c r="AI675" s="23"/>
      <c r="AJ675" s="23"/>
      <c r="AK675" s="23"/>
    </row>
    <row r="676" spans="1:37" ht="19.5" customHeight="1" x14ac:dyDescent="0.2">
      <c r="A676" s="23"/>
      <c r="B676" s="41"/>
      <c r="C676" s="41"/>
      <c r="D676" s="41"/>
      <c r="E676" s="41"/>
      <c r="F676" s="41"/>
      <c r="G676" s="41"/>
      <c r="H676" s="41"/>
      <c r="I676" s="41"/>
      <c r="J676" s="41"/>
      <c r="K676" s="41"/>
      <c r="L676" s="41"/>
      <c r="M676" s="41"/>
      <c r="N676" s="41"/>
      <c r="O676" s="41"/>
      <c r="P676" s="41"/>
      <c r="Q676" s="41"/>
      <c r="R676" s="41"/>
      <c r="S676" s="41"/>
      <c r="T676" s="41"/>
      <c r="U676" s="41"/>
      <c r="V676" s="41"/>
      <c r="W676" s="41"/>
      <c r="X676" s="41"/>
      <c r="Y676" s="41"/>
      <c r="Z676" s="41"/>
      <c r="AA676" s="41"/>
      <c r="AB676" s="41"/>
      <c r="AC676" s="41"/>
      <c r="AD676" s="41"/>
      <c r="AE676" s="41"/>
      <c r="AF676" s="41"/>
      <c r="AG676" s="41"/>
      <c r="AH676" s="23"/>
      <c r="AI676" s="23"/>
      <c r="AJ676" s="23"/>
      <c r="AK676" s="23"/>
    </row>
    <row r="677" spans="1:37" ht="19.5" customHeight="1" x14ac:dyDescent="0.2">
      <c r="A677" s="23"/>
      <c r="B677" s="41"/>
      <c r="C677" s="41"/>
      <c r="D677" s="41"/>
      <c r="E677" s="41"/>
      <c r="F677" s="41"/>
      <c r="G677" s="41"/>
      <c r="H677" s="41"/>
      <c r="I677" s="41"/>
      <c r="J677" s="41"/>
      <c r="K677" s="41"/>
      <c r="L677" s="41"/>
      <c r="M677" s="41"/>
      <c r="N677" s="41"/>
      <c r="O677" s="41"/>
      <c r="P677" s="41"/>
      <c r="Q677" s="41"/>
      <c r="R677" s="41"/>
      <c r="S677" s="41"/>
      <c r="T677" s="41"/>
      <c r="U677" s="41"/>
      <c r="V677" s="41"/>
      <c r="W677" s="41"/>
      <c r="X677" s="41"/>
      <c r="Y677" s="41"/>
      <c r="Z677" s="41"/>
      <c r="AA677" s="41"/>
      <c r="AB677" s="41"/>
      <c r="AC677" s="41"/>
      <c r="AD677" s="41"/>
      <c r="AE677" s="41"/>
      <c r="AF677" s="41"/>
      <c r="AG677" s="41"/>
      <c r="AH677" s="23"/>
      <c r="AI677" s="23"/>
      <c r="AJ677" s="23"/>
      <c r="AK677" s="23"/>
    </row>
    <row r="678" spans="1:37" ht="19.5" customHeight="1" x14ac:dyDescent="0.2">
      <c r="A678" s="23"/>
      <c r="B678" s="41"/>
      <c r="C678" s="41"/>
      <c r="D678" s="41"/>
      <c r="E678" s="41"/>
      <c r="F678" s="41"/>
      <c r="G678" s="41"/>
      <c r="H678" s="41"/>
      <c r="I678" s="41"/>
      <c r="J678" s="41"/>
      <c r="K678" s="41"/>
      <c r="L678" s="41"/>
      <c r="M678" s="41"/>
      <c r="N678" s="41"/>
      <c r="O678" s="41"/>
      <c r="P678" s="41"/>
      <c r="Q678" s="41"/>
      <c r="R678" s="41"/>
      <c r="S678" s="41"/>
      <c r="T678" s="41"/>
      <c r="U678" s="41"/>
      <c r="V678" s="41"/>
      <c r="W678" s="41"/>
      <c r="X678" s="41"/>
      <c r="Y678" s="41"/>
      <c r="Z678" s="41"/>
      <c r="AA678" s="41"/>
      <c r="AB678" s="41"/>
      <c r="AC678" s="41"/>
      <c r="AD678" s="41"/>
      <c r="AE678" s="41"/>
      <c r="AF678" s="41"/>
      <c r="AG678" s="41"/>
      <c r="AH678" s="23"/>
      <c r="AI678" s="23"/>
      <c r="AJ678" s="23"/>
      <c r="AK678" s="23"/>
    </row>
    <row r="679" spans="1:37" ht="19.5" customHeight="1" x14ac:dyDescent="0.2">
      <c r="A679" s="23"/>
      <c r="B679" s="41"/>
      <c r="C679" s="41"/>
      <c r="D679" s="41"/>
      <c r="E679" s="41"/>
      <c r="F679" s="41"/>
      <c r="G679" s="41"/>
      <c r="H679" s="41"/>
      <c r="I679" s="41"/>
      <c r="J679" s="41"/>
      <c r="K679" s="41"/>
      <c r="L679" s="41"/>
      <c r="M679" s="41"/>
      <c r="N679" s="41"/>
      <c r="O679" s="41"/>
      <c r="P679" s="41"/>
      <c r="Q679" s="41"/>
      <c r="R679" s="41"/>
      <c r="S679" s="41"/>
      <c r="T679" s="41"/>
      <c r="U679" s="41"/>
      <c r="V679" s="41"/>
      <c r="W679" s="41"/>
      <c r="X679" s="41"/>
      <c r="Y679" s="41"/>
      <c r="Z679" s="41"/>
      <c r="AA679" s="41"/>
      <c r="AB679" s="41"/>
      <c r="AC679" s="41"/>
      <c r="AD679" s="41"/>
      <c r="AE679" s="41"/>
      <c r="AF679" s="41"/>
      <c r="AG679" s="41"/>
      <c r="AH679" s="23"/>
      <c r="AI679" s="23"/>
      <c r="AJ679" s="23"/>
      <c r="AK679" s="23"/>
    </row>
    <row r="680" spans="1:37" ht="19.5" customHeight="1" x14ac:dyDescent="0.2">
      <c r="A680" s="23"/>
      <c r="B680" s="41"/>
      <c r="C680" s="41"/>
      <c r="D680" s="41"/>
      <c r="E680" s="41"/>
      <c r="F680" s="41"/>
      <c r="G680" s="41"/>
      <c r="H680" s="41"/>
      <c r="I680" s="41"/>
      <c r="J680" s="41"/>
      <c r="K680" s="41"/>
      <c r="L680" s="41"/>
      <c r="M680" s="41"/>
      <c r="N680" s="41"/>
      <c r="O680" s="41"/>
      <c r="P680" s="41"/>
      <c r="Q680" s="41"/>
      <c r="R680" s="41"/>
      <c r="S680" s="41"/>
      <c r="T680" s="41"/>
      <c r="U680" s="41"/>
      <c r="V680" s="41"/>
      <c r="W680" s="41"/>
      <c r="X680" s="41"/>
      <c r="Y680" s="41"/>
      <c r="Z680" s="41"/>
      <c r="AA680" s="41"/>
      <c r="AB680" s="41"/>
      <c r="AC680" s="41"/>
      <c r="AD680" s="41"/>
      <c r="AE680" s="41"/>
      <c r="AF680" s="41"/>
      <c r="AG680" s="41"/>
      <c r="AH680" s="23"/>
      <c r="AI680" s="23"/>
      <c r="AJ680" s="23"/>
      <c r="AK680" s="23"/>
    </row>
    <row r="681" spans="1:37" ht="19.5" customHeight="1" x14ac:dyDescent="0.2">
      <c r="A681" s="23"/>
      <c r="B681" s="41"/>
      <c r="C681" s="41"/>
      <c r="D681" s="41"/>
      <c r="E681" s="41"/>
      <c r="F681" s="41"/>
      <c r="G681" s="41"/>
      <c r="H681" s="41"/>
      <c r="I681" s="41"/>
      <c r="J681" s="41"/>
      <c r="K681" s="41"/>
      <c r="L681" s="41"/>
      <c r="M681" s="41"/>
      <c r="N681" s="41"/>
      <c r="O681" s="41"/>
      <c r="P681" s="41"/>
      <c r="Q681" s="41"/>
      <c r="R681" s="41"/>
      <c r="S681" s="41"/>
      <c r="T681" s="41"/>
      <c r="U681" s="41"/>
      <c r="V681" s="41"/>
      <c r="W681" s="41"/>
      <c r="X681" s="41"/>
      <c r="Y681" s="41"/>
      <c r="Z681" s="41"/>
      <c r="AA681" s="41"/>
      <c r="AB681" s="41"/>
      <c r="AC681" s="41"/>
      <c r="AD681" s="41"/>
      <c r="AE681" s="41"/>
      <c r="AF681" s="41"/>
      <c r="AG681" s="41"/>
      <c r="AH681" s="23"/>
      <c r="AI681" s="23"/>
      <c r="AJ681" s="23"/>
      <c r="AK681" s="23"/>
    </row>
    <row r="682" spans="1:37" ht="19.5" customHeight="1" x14ac:dyDescent="0.2">
      <c r="A682" s="23"/>
      <c r="B682" s="41"/>
      <c r="C682" s="41"/>
      <c r="D682" s="41"/>
      <c r="E682" s="41"/>
      <c r="F682" s="41"/>
      <c r="G682" s="41"/>
      <c r="H682" s="41"/>
      <c r="I682" s="41"/>
      <c r="J682" s="41"/>
      <c r="K682" s="41"/>
      <c r="L682" s="41"/>
      <c r="M682" s="41"/>
      <c r="N682" s="41"/>
      <c r="O682" s="41"/>
      <c r="P682" s="41"/>
      <c r="Q682" s="41"/>
      <c r="R682" s="41"/>
      <c r="S682" s="41"/>
      <c r="T682" s="41"/>
      <c r="U682" s="41"/>
      <c r="V682" s="41"/>
      <c r="W682" s="41"/>
      <c r="X682" s="41"/>
      <c r="Y682" s="41"/>
      <c r="Z682" s="41"/>
      <c r="AA682" s="41"/>
      <c r="AB682" s="41"/>
      <c r="AC682" s="41"/>
      <c r="AD682" s="41"/>
      <c r="AE682" s="41"/>
      <c r="AF682" s="41"/>
      <c r="AG682" s="41"/>
      <c r="AH682" s="23"/>
      <c r="AI682" s="23"/>
      <c r="AJ682" s="23"/>
      <c r="AK682" s="23"/>
    </row>
    <row r="683" spans="1:37" ht="19.5" customHeight="1" x14ac:dyDescent="0.2">
      <c r="A683" s="23"/>
      <c r="B683" s="41"/>
      <c r="C683" s="41"/>
      <c r="D683" s="41"/>
      <c r="E683" s="41"/>
      <c r="F683" s="41"/>
      <c r="G683" s="41"/>
      <c r="H683" s="41"/>
      <c r="I683" s="41"/>
      <c r="J683" s="41"/>
      <c r="K683" s="41"/>
      <c r="L683" s="41"/>
      <c r="M683" s="41"/>
      <c r="N683" s="41"/>
      <c r="O683" s="41"/>
      <c r="P683" s="41"/>
      <c r="Q683" s="41"/>
      <c r="R683" s="41"/>
      <c r="S683" s="41"/>
      <c r="T683" s="41"/>
      <c r="U683" s="41"/>
      <c r="V683" s="41"/>
      <c r="W683" s="41"/>
      <c r="X683" s="41"/>
      <c r="Y683" s="41"/>
      <c r="Z683" s="41"/>
      <c r="AA683" s="41"/>
      <c r="AB683" s="41"/>
      <c r="AC683" s="41"/>
      <c r="AD683" s="41"/>
      <c r="AE683" s="41"/>
      <c r="AF683" s="41"/>
      <c r="AG683" s="41"/>
      <c r="AH683" s="23"/>
      <c r="AI683" s="23"/>
      <c r="AJ683" s="23"/>
      <c r="AK683" s="23"/>
    </row>
    <row r="684" spans="1:37" ht="19.5" customHeight="1" x14ac:dyDescent="0.2">
      <c r="A684" s="23"/>
      <c r="B684" s="41"/>
      <c r="C684" s="41"/>
      <c r="D684" s="41"/>
      <c r="E684" s="41"/>
      <c r="F684" s="41"/>
      <c r="G684" s="41"/>
      <c r="H684" s="41"/>
      <c r="I684" s="41"/>
      <c r="J684" s="41"/>
      <c r="K684" s="41"/>
      <c r="L684" s="41"/>
      <c r="M684" s="41"/>
      <c r="N684" s="41"/>
      <c r="O684" s="41"/>
      <c r="P684" s="41"/>
      <c r="Q684" s="41"/>
      <c r="R684" s="41"/>
      <c r="S684" s="41"/>
      <c r="T684" s="41"/>
      <c r="U684" s="41"/>
      <c r="V684" s="41"/>
      <c r="W684" s="41"/>
      <c r="X684" s="41"/>
      <c r="Y684" s="41"/>
      <c r="Z684" s="41"/>
      <c r="AA684" s="41"/>
      <c r="AB684" s="41"/>
      <c r="AC684" s="41"/>
      <c r="AD684" s="41"/>
      <c r="AE684" s="41"/>
      <c r="AF684" s="41"/>
      <c r="AG684" s="41"/>
      <c r="AH684" s="23"/>
      <c r="AI684" s="23"/>
      <c r="AJ684" s="23"/>
      <c r="AK684" s="23"/>
    </row>
    <row r="685" spans="1:37" ht="19.5" customHeight="1" x14ac:dyDescent="0.2">
      <c r="A685" s="23"/>
      <c r="B685" s="41"/>
      <c r="C685" s="41"/>
      <c r="D685" s="41"/>
      <c r="E685" s="41"/>
      <c r="F685" s="41"/>
      <c r="G685" s="41"/>
      <c r="H685" s="41"/>
      <c r="I685" s="41"/>
      <c r="J685" s="41"/>
      <c r="K685" s="41"/>
      <c r="L685" s="41"/>
      <c r="M685" s="41"/>
      <c r="N685" s="41"/>
      <c r="O685" s="41"/>
      <c r="P685" s="41"/>
      <c r="Q685" s="41"/>
      <c r="R685" s="41"/>
      <c r="S685" s="41"/>
      <c r="T685" s="41"/>
      <c r="U685" s="41"/>
      <c r="V685" s="41"/>
      <c r="W685" s="41"/>
      <c r="X685" s="41"/>
      <c r="Y685" s="41"/>
      <c r="Z685" s="41"/>
      <c r="AA685" s="41"/>
      <c r="AB685" s="41"/>
      <c r="AC685" s="41"/>
      <c r="AD685" s="41"/>
      <c r="AE685" s="41"/>
      <c r="AF685" s="41"/>
      <c r="AG685" s="41"/>
      <c r="AH685" s="23"/>
      <c r="AI685" s="23"/>
      <c r="AJ685" s="23"/>
      <c r="AK685" s="23"/>
    </row>
    <row r="686" spans="1:37" ht="19.5" customHeight="1" x14ac:dyDescent="0.2">
      <c r="A686" s="23"/>
      <c r="B686" s="41"/>
      <c r="C686" s="41"/>
      <c r="D686" s="41"/>
      <c r="E686" s="41"/>
      <c r="F686" s="41"/>
      <c r="G686" s="41"/>
      <c r="H686" s="41"/>
      <c r="I686" s="41"/>
      <c r="J686" s="41"/>
      <c r="K686" s="41"/>
      <c r="L686" s="41"/>
      <c r="M686" s="41"/>
      <c r="N686" s="41"/>
      <c r="O686" s="41"/>
      <c r="P686" s="41"/>
      <c r="Q686" s="41"/>
      <c r="R686" s="41"/>
      <c r="S686" s="41"/>
      <c r="T686" s="41"/>
      <c r="U686" s="41"/>
      <c r="V686" s="41"/>
      <c r="W686" s="41"/>
      <c r="X686" s="41"/>
      <c r="Y686" s="41"/>
      <c r="Z686" s="41"/>
      <c r="AA686" s="41"/>
      <c r="AB686" s="41"/>
      <c r="AC686" s="41"/>
      <c r="AD686" s="41"/>
      <c r="AE686" s="41"/>
      <c r="AF686" s="41"/>
      <c r="AG686" s="41"/>
      <c r="AH686" s="23"/>
      <c r="AI686" s="23"/>
      <c r="AJ686" s="23"/>
      <c r="AK686" s="23"/>
    </row>
    <row r="687" spans="1:37" ht="19.5" customHeight="1" x14ac:dyDescent="0.2">
      <c r="A687" s="23"/>
      <c r="B687" s="41"/>
      <c r="C687" s="41"/>
      <c r="D687" s="41"/>
      <c r="E687" s="41"/>
      <c r="F687" s="41"/>
      <c r="G687" s="41"/>
      <c r="H687" s="41"/>
      <c r="I687" s="41"/>
      <c r="J687" s="41"/>
      <c r="K687" s="41"/>
      <c r="L687" s="41"/>
      <c r="M687" s="41"/>
      <c r="N687" s="41"/>
      <c r="O687" s="41"/>
      <c r="P687" s="41"/>
      <c r="Q687" s="41"/>
      <c r="R687" s="41"/>
      <c r="S687" s="41"/>
      <c r="T687" s="41"/>
      <c r="U687" s="41"/>
      <c r="V687" s="41"/>
      <c r="W687" s="41"/>
      <c r="X687" s="41"/>
      <c r="Y687" s="41"/>
      <c r="Z687" s="41"/>
      <c r="AA687" s="41"/>
      <c r="AB687" s="41"/>
      <c r="AC687" s="41"/>
      <c r="AD687" s="41"/>
      <c r="AE687" s="41"/>
      <c r="AF687" s="41"/>
      <c r="AG687" s="41"/>
      <c r="AH687" s="23"/>
      <c r="AI687" s="23"/>
      <c r="AJ687" s="23"/>
      <c r="AK687" s="23"/>
    </row>
    <row r="688" spans="1:37" ht="19.5" customHeight="1" x14ac:dyDescent="0.2">
      <c r="A688" s="23"/>
      <c r="B688" s="41"/>
      <c r="C688" s="41"/>
      <c r="D688" s="41"/>
      <c r="E688" s="41"/>
      <c r="F688" s="41"/>
      <c r="G688" s="41"/>
      <c r="H688" s="41"/>
      <c r="I688" s="41"/>
      <c r="J688" s="41"/>
      <c r="K688" s="41"/>
      <c r="L688" s="41"/>
      <c r="M688" s="41"/>
      <c r="N688" s="41"/>
      <c r="O688" s="41"/>
      <c r="P688" s="41"/>
      <c r="Q688" s="41"/>
      <c r="R688" s="41"/>
      <c r="S688" s="41"/>
      <c r="T688" s="41"/>
      <c r="U688" s="41"/>
      <c r="V688" s="41"/>
      <c r="W688" s="41"/>
      <c r="X688" s="41"/>
      <c r="Y688" s="41"/>
      <c r="Z688" s="41"/>
      <c r="AA688" s="41"/>
      <c r="AB688" s="41"/>
      <c r="AC688" s="41"/>
      <c r="AD688" s="41"/>
      <c r="AE688" s="41"/>
      <c r="AF688" s="41"/>
      <c r="AG688" s="41"/>
      <c r="AH688" s="23"/>
      <c r="AI688" s="23"/>
      <c r="AJ688" s="23"/>
      <c r="AK688" s="23"/>
    </row>
    <row r="689" spans="1:37" ht="19.5" customHeight="1" x14ac:dyDescent="0.2">
      <c r="A689" s="23"/>
      <c r="B689" s="41"/>
      <c r="C689" s="41"/>
      <c r="D689" s="41"/>
      <c r="E689" s="41"/>
      <c r="F689" s="41"/>
      <c r="G689" s="41"/>
      <c r="H689" s="41"/>
      <c r="I689" s="41"/>
      <c r="J689" s="41"/>
      <c r="K689" s="41"/>
      <c r="L689" s="41"/>
      <c r="M689" s="41"/>
      <c r="N689" s="41"/>
      <c r="O689" s="41"/>
      <c r="P689" s="41"/>
      <c r="Q689" s="41"/>
      <c r="R689" s="41"/>
      <c r="S689" s="41"/>
      <c r="T689" s="41"/>
      <c r="U689" s="41"/>
      <c r="V689" s="41"/>
      <c r="W689" s="41"/>
      <c r="X689" s="41"/>
      <c r="Y689" s="41"/>
      <c r="Z689" s="41"/>
      <c r="AA689" s="41"/>
      <c r="AB689" s="41"/>
      <c r="AC689" s="41"/>
      <c r="AD689" s="41"/>
      <c r="AE689" s="41"/>
      <c r="AF689" s="41"/>
      <c r="AG689" s="41"/>
      <c r="AH689" s="23"/>
      <c r="AI689" s="23"/>
      <c r="AJ689" s="23"/>
      <c r="AK689" s="23"/>
    </row>
    <row r="690" spans="1:37" ht="19.5" customHeight="1" x14ac:dyDescent="0.2">
      <c r="A690" s="23"/>
      <c r="B690" s="41"/>
      <c r="C690" s="41"/>
      <c r="D690" s="41"/>
      <c r="E690" s="41"/>
      <c r="F690" s="41"/>
      <c r="G690" s="41"/>
      <c r="H690" s="41"/>
      <c r="I690" s="41"/>
      <c r="J690" s="41"/>
      <c r="K690" s="41"/>
      <c r="L690" s="41"/>
      <c r="M690" s="41"/>
      <c r="N690" s="41"/>
      <c r="O690" s="41"/>
      <c r="P690" s="41"/>
      <c r="Q690" s="41"/>
      <c r="R690" s="41"/>
      <c r="S690" s="41"/>
      <c r="T690" s="41"/>
      <c r="U690" s="41"/>
      <c r="V690" s="41"/>
      <c r="W690" s="41"/>
      <c r="X690" s="41"/>
      <c r="Y690" s="41"/>
      <c r="Z690" s="41"/>
      <c r="AA690" s="41"/>
      <c r="AB690" s="41"/>
      <c r="AC690" s="41"/>
      <c r="AD690" s="41"/>
      <c r="AE690" s="41"/>
      <c r="AF690" s="41"/>
      <c r="AG690" s="41"/>
      <c r="AH690" s="23"/>
      <c r="AI690" s="23"/>
      <c r="AJ690" s="23"/>
      <c r="AK690" s="23"/>
    </row>
    <row r="691" spans="1:37" ht="19.5" customHeight="1" x14ac:dyDescent="0.2">
      <c r="A691" s="23"/>
      <c r="B691" s="41"/>
      <c r="C691" s="41"/>
      <c r="D691" s="41"/>
      <c r="E691" s="41"/>
      <c r="F691" s="41"/>
      <c r="G691" s="41"/>
      <c r="H691" s="41"/>
      <c r="I691" s="41"/>
      <c r="J691" s="41"/>
      <c r="K691" s="41"/>
      <c r="L691" s="41"/>
      <c r="M691" s="41"/>
      <c r="N691" s="41"/>
      <c r="O691" s="41"/>
      <c r="P691" s="41"/>
      <c r="Q691" s="41"/>
      <c r="R691" s="41"/>
      <c r="S691" s="41"/>
      <c r="T691" s="41"/>
      <c r="U691" s="41"/>
      <c r="V691" s="41"/>
      <c r="W691" s="41"/>
      <c r="X691" s="41"/>
      <c r="Y691" s="41"/>
      <c r="Z691" s="41"/>
      <c r="AA691" s="41"/>
      <c r="AB691" s="41"/>
      <c r="AC691" s="41"/>
      <c r="AD691" s="41"/>
      <c r="AE691" s="41"/>
      <c r="AF691" s="41"/>
      <c r="AG691" s="41"/>
      <c r="AH691" s="23"/>
      <c r="AI691" s="23"/>
      <c r="AJ691" s="23"/>
      <c r="AK691" s="23"/>
    </row>
    <row r="692" spans="1:37" ht="19.5" customHeight="1" x14ac:dyDescent="0.2">
      <c r="A692" s="23"/>
      <c r="B692" s="41"/>
      <c r="C692" s="41"/>
      <c r="D692" s="41"/>
      <c r="E692" s="41"/>
      <c r="F692" s="41"/>
      <c r="G692" s="41"/>
      <c r="H692" s="41"/>
      <c r="I692" s="41"/>
      <c r="J692" s="41"/>
      <c r="K692" s="41"/>
      <c r="L692" s="41"/>
      <c r="M692" s="41"/>
      <c r="N692" s="41"/>
      <c r="O692" s="41"/>
      <c r="P692" s="41"/>
      <c r="Q692" s="41"/>
      <c r="R692" s="41"/>
      <c r="S692" s="41"/>
      <c r="T692" s="41"/>
      <c r="U692" s="41"/>
      <c r="V692" s="41"/>
      <c r="W692" s="41"/>
      <c r="X692" s="41"/>
      <c r="Y692" s="41"/>
      <c r="Z692" s="41"/>
      <c r="AA692" s="41"/>
      <c r="AB692" s="41"/>
      <c r="AC692" s="41"/>
      <c r="AD692" s="41"/>
      <c r="AE692" s="41"/>
      <c r="AF692" s="41"/>
      <c r="AG692" s="41"/>
      <c r="AH692" s="23"/>
      <c r="AI692" s="23"/>
      <c r="AJ692" s="23"/>
      <c r="AK692" s="23"/>
    </row>
    <row r="693" spans="1:37" ht="19.5" customHeight="1" x14ac:dyDescent="0.2">
      <c r="A693" s="23"/>
      <c r="B693" s="41"/>
      <c r="C693" s="41"/>
      <c r="D693" s="41"/>
      <c r="E693" s="41"/>
      <c r="F693" s="41"/>
      <c r="G693" s="41"/>
      <c r="H693" s="41"/>
      <c r="I693" s="41"/>
      <c r="J693" s="41"/>
      <c r="K693" s="41"/>
      <c r="L693" s="41"/>
      <c r="M693" s="41"/>
      <c r="N693" s="41"/>
      <c r="O693" s="41"/>
      <c r="P693" s="41"/>
      <c r="Q693" s="41"/>
      <c r="R693" s="41"/>
      <c r="S693" s="41"/>
      <c r="T693" s="41"/>
      <c r="U693" s="41"/>
      <c r="V693" s="41"/>
      <c r="W693" s="41"/>
      <c r="X693" s="41"/>
      <c r="Y693" s="41"/>
      <c r="Z693" s="41"/>
      <c r="AA693" s="41"/>
      <c r="AB693" s="41"/>
      <c r="AC693" s="41"/>
      <c r="AD693" s="41"/>
      <c r="AE693" s="41"/>
      <c r="AF693" s="41"/>
      <c r="AG693" s="41"/>
      <c r="AH693" s="23"/>
      <c r="AI693" s="23"/>
      <c r="AJ693" s="23"/>
      <c r="AK693" s="23"/>
    </row>
    <row r="694" spans="1:37" ht="19.5" customHeight="1" x14ac:dyDescent="0.2">
      <c r="A694" s="23"/>
      <c r="B694" s="41"/>
      <c r="C694" s="41"/>
      <c r="D694" s="41"/>
      <c r="E694" s="41"/>
      <c r="F694" s="41"/>
      <c r="G694" s="41"/>
      <c r="H694" s="41"/>
      <c r="I694" s="41"/>
      <c r="J694" s="41"/>
      <c r="K694" s="41"/>
      <c r="L694" s="41"/>
      <c r="M694" s="41"/>
      <c r="N694" s="41"/>
      <c r="O694" s="41"/>
      <c r="P694" s="41"/>
      <c r="Q694" s="41"/>
      <c r="R694" s="41"/>
      <c r="S694" s="41"/>
      <c r="T694" s="41"/>
      <c r="U694" s="41"/>
      <c r="V694" s="41"/>
      <c r="W694" s="41"/>
      <c r="X694" s="41"/>
      <c r="Y694" s="41"/>
      <c r="Z694" s="41"/>
      <c r="AA694" s="41"/>
      <c r="AB694" s="41"/>
      <c r="AC694" s="41"/>
      <c r="AD694" s="41"/>
      <c r="AE694" s="41"/>
      <c r="AF694" s="41"/>
      <c r="AG694" s="41"/>
      <c r="AH694" s="23"/>
      <c r="AI694" s="23"/>
      <c r="AJ694" s="23"/>
      <c r="AK694" s="23"/>
    </row>
    <row r="695" spans="1:37" ht="19.5" customHeight="1" x14ac:dyDescent="0.2">
      <c r="A695" s="23"/>
      <c r="B695" s="41"/>
      <c r="C695" s="41"/>
      <c r="D695" s="41"/>
      <c r="E695" s="41"/>
      <c r="F695" s="41"/>
      <c r="G695" s="41"/>
      <c r="H695" s="41"/>
      <c r="I695" s="41"/>
      <c r="J695" s="41"/>
      <c r="K695" s="41"/>
      <c r="L695" s="41"/>
      <c r="M695" s="41"/>
      <c r="N695" s="41"/>
      <c r="O695" s="41"/>
      <c r="P695" s="41"/>
      <c r="Q695" s="41"/>
      <c r="R695" s="41"/>
      <c r="S695" s="41"/>
      <c r="T695" s="41"/>
      <c r="U695" s="41"/>
      <c r="V695" s="41"/>
      <c r="W695" s="41"/>
      <c r="X695" s="41"/>
      <c r="Y695" s="41"/>
      <c r="Z695" s="41"/>
      <c r="AA695" s="41"/>
      <c r="AB695" s="41"/>
      <c r="AC695" s="41"/>
      <c r="AD695" s="41"/>
      <c r="AE695" s="41"/>
      <c r="AF695" s="41"/>
      <c r="AG695" s="41"/>
      <c r="AH695" s="23"/>
      <c r="AI695" s="23"/>
      <c r="AJ695" s="23"/>
      <c r="AK695" s="23"/>
    </row>
    <row r="696" spans="1:37" ht="19.5" customHeight="1" x14ac:dyDescent="0.2">
      <c r="A696" s="23"/>
      <c r="B696" s="41"/>
      <c r="C696" s="41"/>
      <c r="D696" s="41"/>
      <c r="E696" s="41"/>
      <c r="F696" s="41"/>
      <c r="G696" s="41"/>
      <c r="H696" s="41"/>
      <c r="I696" s="41"/>
      <c r="J696" s="41"/>
      <c r="K696" s="41"/>
      <c r="L696" s="41"/>
      <c r="M696" s="41"/>
      <c r="N696" s="41"/>
      <c r="O696" s="41"/>
      <c r="P696" s="41"/>
      <c r="Q696" s="41"/>
      <c r="R696" s="41"/>
      <c r="S696" s="41"/>
      <c r="T696" s="41"/>
      <c r="U696" s="41"/>
      <c r="V696" s="41"/>
      <c r="W696" s="41"/>
      <c r="X696" s="41"/>
      <c r="Y696" s="41"/>
      <c r="Z696" s="41"/>
      <c r="AA696" s="41"/>
      <c r="AB696" s="41"/>
      <c r="AC696" s="41"/>
      <c r="AD696" s="41"/>
      <c r="AE696" s="41"/>
      <c r="AF696" s="41"/>
      <c r="AG696" s="41"/>
      <c r="AH696" s="23"/>
      <c r="AI696" s="23"/>
      <c r="AJ696" s="23"/>
      <c r="AK696" s="23"/>
    </row>
    <row r="697" spans="1:37" ht="19.5" customHeight="1" x14ac:dyDescent="0.2">
      <c r="A697" s="23"/>
      <c r="B697" s="41"/>
      <c r="C697" s="41"/>
      <c r="D697" s="41"/>
      <c r="E697" s="41"/>
      <c r="F697" s="41"/>
      <c r="G697" s="41"/>
      <c r="H697" s="41"/>
      <c r="I697" s="41"/>
      <c r="J697" s="41"/>
      <c r="K697" s="41"/>
      <c r="L697" s="41"/>
      <c r="M697" s="41"/>
      <c r="N697" s="41"/>
      <c r="O697" s="41"/>
      <c r="P697" s="41"/>
      <c r="Q697" s="41"/>
      <c r="R697" s="41"/>
      <c r="S697" s="41"/>
      <c r="T697" s="41"/>
      <c r="U697" s="41"/>
      <c r="V697" s="41"/>
      <c r="W697" s="41"/>
      <c r="X697" s="41"/>
      <c r="Y697" s="41"/>
      <c r="Z697" s="41"/>
      <c r="AA697" s="41"/>
      <c r="AB697" s="41"/>
      <c r="AC697" s="41"/>
      <c r="AD697" s="41"/>
      <c r="AE697" s="41"/>
      <c r="AF697" s="41"/>
      <c r="AG697" s="41"/>
      <c r="AH697" s="23"/>
      <c r="AI697" s="23"/>
      <c r="AJ697" s="23"/>
      <c r="AK697" s="23"/>
    </row>
    <row r="698" spans="1:37" ht="19.5" customHeight="1" x14ac:dyDescent="0.2">
      <c r="A698" s="23"/>
      <c r="B698" s="41"/>
      <c r="C698" s="41"/>
      <c r="D698" s="41"/>
      <c r="E698" s="41"/>
      <c r="F698" s="41"/>
      <c r="G698" s="41"/>
      <c r="H698" s="41"/>
      <c r="I698" s="41"/>
      <c r="J698" s="41"/>
      <c r="K698" s="41"/>
      <c r="L698" s="41"/>
      <c r="M698" s="41"/>
      <c r="N698" s="41"/>
      <c r="O698" s="41"/>
      <c r="P698" s="41"/>
      <c r="Q698" s="41"/>
      <c r="R698" s="41"/>
      <c r="S698" s="41"/>
      <c r="T698" s="41"/>
      <c r="U698" s="41"/>
      <c r="V698" s="41"/>
      <c r="W698" s="41"/>
      <c r="X698" s="41"/>
      <c r="Y698" s="41"/>
      <c r="Z698" s="41"/>
      <c r="AA698" s="41"/>
      <c r="AB698" s="41"/>
      <c r="AC698" s="41"/>
      <c r="AD698" s="41"/>
      <c r="AE698" s="41"/>
      <c r="AF698" s="41"/>
      <c r="AG698" s="41"/>
      <c r="AH698" s="23"/>
      <c r="AI698" s="23"/>
      <c r="AJ698" s="23"/>
      <c r="AK698" s="23"/>
    </row>
    <row r="699" spans="1:37" ht="19.5" customHeight="1" x14ac:dyDescent="0.2">
      <c r="A699" s="23"/>
      <c r="B699" s="41"/>
      <c r="C699" s="41"/>
      <c r="D699" s="41"/>
      <c r="E699" s="41"/>
      <c r="F699" s="41"/>
      <c r="G699" s="41"/>
      <c r="H699" s="41"/>
      <c r="I699" s="41"/>
      <c r="J699" s="41"/>
      <c r="K699" s="41"/>
      <c r="L699" s="41"/>
      <c r="M699" s="41"/>
      <c r="N699" s="41"/>
      <c r="O699" s="41"/>
      <c r="P699" s="41"/>
      <c r="Q699" s="41"/>
      <c r="R699" s="41"/>
      <c r="S699" s="41"/>
      <c r="T699" s="41"/>
      <c r="U699" s="41"/>
      <c r="V699" s="41"/>
      <c r="W699" s="41"/>
      <c r="X699" s="41"/>
      <c r="Y699" s="41"/>
      <c r="Z699" s="41"/>
      <c r="AA699" s="41"/>
      <c r="AB699" s="41"/>
      <c r="AC699" s="41"/>
      <c r="AD699" s="41"/>
      <c r="AE699" s="41"/>
      <c r="AF699" s="41"/>
      <c r="AG699" s="41"/>
      <c r="AH699" s="23"/>
      <c r="AI699" s="23"/>
      <c r="AJ699" s="23"/>
      <c r="AK699" s="23"/>
    </row>
    <row r="700" spans="1:37" ht="19.5" customHeight="1" x14ac:dyDescent="0.2">
      <c r="A700" s="23"/>
      <c r="B700" s="41"/>
      <c r="C700" s="41"/>
      <c r="D700" s="41"/>
      <c r="E700" s="41"/>
      <c r="F700" s="41"/>
      <c r="G700" s="41"/>
      <c r="H700" s="41"/>
      <c r="I700" s="41"/>
      <c r="J700" s="41"/>
      <c r="K700" s="41"/>
      <c r="L700" s="41"/>
      <c r="M700" s="41"/>
      <c r="N700" s="41"/>
      <c r="O700" s="41"/>
      <c r="P700" s="41"/>
      <c r="Q700" s="41"/>
      <c r="R700" s="41"/>
      <c r="S700" s="41"/>
      <c r="T700" s="41"/>
      <c r="U700" s="41"/>
      <c r="V700" s="41"/>
      <c r="W700" s="41"/>
      <c r="X700" s="41"/>
      <c r="Y700" s="41"/>
      <c r="Z700" s="41"/>
      <c r="AA700" s="41"/>
      <c r="AB700" s="41"/>
      <c r="AC700" s="41"/>
      <c r="AD700" s="41"/>
      <c r="AE700" s="41"/>
      <c r="AF700" s="41"/>
      <c r="AG700" s="41"/>
      <c r="AH700" s="23"/>
      <c r="AI700" s="23"/>
      <c r="AJ700" s="23"/>
      <c r="AK700" s="23"/>
    </row>
    <row r="701" spans="1:37" ht="19.5" customHeight="1" x14ac:dyDescent="0.2">
      <c r="A701" s="23"/>
      <c r="B701" s="41"/>
      <c r="C701" s="41"/>
      <c r="D701" s="41"/>
      <c r="E701" s="41"/>
      <c r="F701" s="41"/>
      <c r="G701" s="41"/>
      <c r="H701" s="41"/>
      <c r="I701" s="41"/>
      <c r="J701" s="41"/>
      <c r="K701" s="41"/>
      <c r="L701" s="41"/>
      <c r="M701" s="41"/>
      <c r="N701" s="41"/>
      <c r="O701" s="41"/>
      <c r="P701" s="41"/>
      <c r="Q701" s="41"/>
      <c r="R701" s="41"/>
      <c r="S701" s="41"/>
      <c r="T701" s="41"/>
      <c r="U701" s="41"/>
      <c r="V701" s="41"/>
      <c r="W701" s="41"/>
      <c r="X701" s="41"/>
      <c r="Y701" s="41"/>
      <c r="Z701" s="41"/>
      <c r="AA701" s="41"/>
      <c r="AB701" s="41"/>
      <c r="AC701" s="41"/>
      <c r="AD701" s="41"/>
      <c r="AE701" s="41"/>
      <c r="AF701" s="41"/>
      <c r="AG701" s="41"/>
      <c r="AH701" s="23"/>
      <c r="AI701" s="23"/>
      <c r="AJ701" s="23"/>
      <c r="AK701" s="23"/>
    </row>
    <row r="702" spans="1:37" ht="19.5" customHeight="1" x14ac:dyDescent="0.2">
      <c r="A702" s="23"/>
      <c r="B702" s="41"/>
      <c r="C702" s="41"/>
      <c r="D702" s="41"/>
      <c r="E702" s="41"/>
      <c r="F702" s="41"/>
      <c r="G702" s="41"/>
      <c r="H702" s="41"/>
      <c r="I702" s="41"/>
      <c r="J702" s="41"/>
      <c r="K702" s="41"/>
      <c r="L702" s="41"/>
      <c r="M702" s="41"/>
      <c r="N702" s="41"/>
      <c r="O702" s="41"/>
      <c r="P702" s="41"/>
      <c r="Q702" s="41"/>
      <c r="R702" s="41"/>
      <c r="S702" s="41"/>
      <c r="T702" s="41"/>
      <c r="U702" s="41"/>
      <c r="V702" s="41"/>
      <c r="W702" s="41"/>
      <c r="X702" s="41"/>
      <c r="Y702" s="41"/>
      <c r="Z702" s="41"/>
      <c r="AA702" s="41"/>
      <c r="AB702" s="41"/>
      <c r="AC702" s="41"/>
      <c r="AD702" s="41"/>
      <c r="AE702" s="41"/>
      <c r="AF702" s="41"/>
      <c r="AG702" s="41"/>
      <c r="AH702" s="23"/>
      <c r="AI702" s="23"/>
      <c r="AJ702" s="23"/>
      <c r="AK702" s="23"/>
    </row>
    <row r="703" spans="1:37" ht="19.5" customHeight="1" x14ac:dyDescent="0.2">
      <c r="A703" s="23"/>
      <c r="B703" s="41"/>
      <c r="C703" s="41"/>
      <c r="D703" s="41"/>
      <c r="E703" s="41"/>
      <c r="F703" s="41"/>
      <c r="G703" s="41"/>
      <c r="H703" s="41"/>
      <c r="I703" s="41"/>
      <c r="J703" s="41"/>
      <c r="K703" s="41"/>
      <c r="L703" s="41"/>
      <c r="M703" s="41"/>
      <c r="N703" s="41"/>
      <c r="O703" s="41"/>
      <c r="P703" s="41"/>
      <c r="Q703" s="41"/>
      <c r="R703" s="41"/>
      <c r="S703" s="41"/>
      <c r="T703" s="41"/>
      <c r="U703" s="41"/>
      <c r="V703" s="41"/>
      <c r="W703" s="41"/>
      <c r="X703" s="41"/>
      <c r="Y703" s="41"/>
      <c r="Z703" s="41"/>
      <c r="AA703" s="41"/>
      <c r="AB703" s="41"/>
      <c r="AC703" s="41"/>
      <c r="AD703" s="41"/>
      <c r="AE703" s="41"/>
      <c r="AF703" s="41"/>
      <c r="AG703" s="41"/>
      <c r="AH703" s="23"/>
      <c r="AI703" s="23"/>
      <c r="AJ703" s="23"/>
      <c r="AK703" s="23"/>
    </row>
    <row r="704" spans="1:37" ht="19.5" customHeight="1" x14ac:dyDescent="0.2">
      <c r="A704" s="23"/>
      <c r="B704" s="41"/>
      <c r="C704" s="41"/>
      <c r="D704" s="41"/>
      <c r="E704" s="41"/>
      <c r="F704" s="41"/>
      <c r="G704" s="41"/>
      <c r="H704" s="41"/>
      <c r="I704" s="41"/>
      <c r="J704" s="41"/>
      <c r="K704" s="41"/>
      <c r="L704" s="41"/>
      <c r="M704" s="41"/>
      <c r="N704" s="41"/>
      <c r="O704" s="41"/>
      <c r="P704" s="41"/>
      <c r="Q704" s="41"/>
      <c r="R704" s="41"/>
      <c r="S704" s="41"/>
      <c r="T704" s="41"/>
      <c r="U704" s="41"/>
      <c r="V704" s="41"/>
      <c r="W704" s="41"/>
      <c r="X704" s="41"/>
      <c r="Y704" s="41"/>
      <c r="Z704" s="41"/>
      <c r="AA704" s="41"/>
      <c r="AB704" s="41"/>
      <c r="AC704" s="41"/>
      <c r="AD704" s="41"/>
      <c r="AE704" s="41"/>
      <c r="AF704" s="41"/>
      <c r="AG704" s="41"/>
      <c r="AH704" s="23"/>
      <c r="AI704" s="23"/>
      <c r="AJ704" s="23"/>
      <c r="AK704" s="23"/>
    </row>
    <row r="705" spans="1:37" ht="19.5" customHeight="1" x14ac:dyDescent="0.2">
      <c r="A705" s="23"/>
      <c r="B705" s="41"/>
      <c r="C705" s="41"/>
      <c r="D705" s="41"/>
      <c r="E705" s="41"/>
      <c r="F705" s="41"/>
      <c r="G705" s="41"/>
      <c r="H705" s="41"/>
      <c r="I705" s="41"/>
      <c r="J705" s="41"/>
      <c r="K705" s="41"/>
      <c r="L705" s="41"/>
      <c r="M705" s="41"/>
      <c r="N705" s="41"/>
      <c r="O705" s="41"/>
      <c r="P705" s="41"/>
      <c r="Q705" s="41"/>
      <c r="R705" s="41"/>
      <c r="S705" s="41"/>
      <c r="T705" s="41"/>
      <c r="U705" s="41"/>
      <c r="V705" s="41"/>
      <c r="W705" s="41"/>
      <c r="X705" s="41"/>
      <c r="Y705" s="41"/>
      <c r="Z705" s="41"/>
      <c r="AA705" s="41"/>
      <c r="AB705" s="41"/>
      <c r="AC705" s="41"/>
      <c r="AD705" s="41"/>
      <c r="AE705" s="41"/>
      <c r="AF705" s="41"/>
      <c r="AG705" s="41"/>
      <c r="AH705" s="23"/>
      <c r="AI705" s="23"/>
      <c r="AJ705" s="23"/>
      <c r="AK705" s="23"/>
    </row>
    <row r="706" spans="1:37" ht="19.5" customHeight="1" x14ac:dyDescent="0.2">
      <c r="A706" s="23"/>
      <c r="B706" s="41"/>
      <c r="C706" s="41"/>
      <c r="D706" s="41"/>
      <c r="E706" s="41"/>
      <c r="F706" s="41"/>
      <c r="G706" s="41"/>
      <c r="H706" s="41"/>
      <c r="I706" s="41"/>
      <c r="J706" s="41"/>
      <c r="K706" s="41"/>
      <c r="L706" s="41"/>
      <c r="M706" s="41"/>
      <c r="N706" s="41"/>
      <c r="O706" s="41"/>
      <c r="P706" s="41"/>
      <c r="Q706" s="41"/>
      <c r="R706" s="41"/>
      <c r="S706" s="41"/>
      <c r="T706" s="41"/>
      <c r="U706" s="41"/>
      <c r="V706" s="41"/>
      <c r="W706" s="41"/>
      <c r="X706" s="41"/>
      <c r="Y706" s="41"/>
      <c r="Z706" s="41"/>
      <c r="AA706" s="41"/>
      <c r="AB706" s="41"/>
      <c r="AC706" s="41"/>
      <c r="AD706" s="41"/>
      <c r="AE706" s="41"/>
      <c r="AF706" s="41"/>
      <c r="AG706" s="41"/>
      <c r="AH706" s="23"/>
      <c r="AI706" s="23"/>
      <c r="AJ706" s="23"/>
      <c r="AK706" s="23"/>
    </row>
    <row r="707" spans="1:37" ht="19.5" customHeight="1" x14ac:dyDescent="0.2">
      <c r="A707" s="23"/>
      <c r="B707" s="41"/>
      <c r="C707" s="41"/>
      <c r="D707" s="41"/>
      <c r="E707" s="41"/>
      <c r="F707" s="41"/>
      <c r="G707" s="41"/>
      <c r="H707" s="41"/>
      <c r="I707" s="41"/>
      <c r="J707" s="41"/>
      <c r="K707" s="41"/>
      <c r="L707" s="41"/>
      <c r="M707" s="41"/>
      <c r="N707" s="41"/>
      <c r="O707" s="41"/>
      <c r="P707" s="41"/>
      <c r="Q707" s="41"/>
      <c r="R707" s="41"/>
      <c r="S707" s="41"/>
      <c r="T707" s="41"/>
      <c r="U707" s="41"/>
      <c r="V707" s="41"/>
      <c r="W707" s="41"/>
      <c r="X707" s="41"/>
      <c r="Y707" s="41"/>
      <c r="Z707" s="41"/>
      <c r="AA707" s="41"/>
      <c r="AB707" s="41"/>
      <c r="AC707" s="41"/>
      <c r="AD707" s="41"/>
      <c r="AE707" s="41"/>
      <c r="AF707" s="41"/>
      <c r="AG707" s="41"/>
      <c r="AH707" s="23"/>
      <c r="AI707" s="23"/>
      <c r="AJ707" s="23"/>
      <c r="AK707" s="23"/>
    </row>
    <row r="708" spans="1:37" ht="19.5" customHeight="1" x14ac:dyDescent="0.2">
      <c r="A708" s="23"/>
      <c r="B708" s="41"/>
      <c r="C708" s="41"/>
      <c r="D708" s="41"/>
      <c r="E708" s="41"/>
      <c r="F708" s="41"/>
      <c r="G708" s="41"/>
      <c r="H708" s="41"/>
      <c r="I708" s="41"/>
      <c r="J708" s="41"/>
      <c r="K708" s="41"/>
      <c r="L708" s="41"/>
      <c r="M708" s="41"/>
      <c r="N708" s="41"/>
      <c r="O708" s="41"/>
      <c r="P708" s="41"/>
      <c r="Q708" s="41"/>
      <c r="R708" s="41"/>
      <c r="S708" s="41"/>
      <c r="T708" s="41"/>
      <c r="U708" s="41"/>
      <c r="V708" s="41"/>
      <c r="W708" s="41"/>
      <c r="X708" s="41"/>
      <c r="Y708" s="41"/>
      <c r="Z708" s="41"/>
      <c r="AA708" s="41"/>
      <c r="AB708" s="41"/>
      <c r="AC708" s="41"/>
      <c r="AD708" s="41"/>
      <c r="AE708" s="41"/>
      <c r="AF708" s="41"/>
      <c r="AG708" s="41"/>
      <c r="AH708" s="23"/>
      <c r="AI708" s="23"/>
      <c r="AJ708" s="23"/>
      <c r="AK708" s="23"/>
    </row>
    <row r="709" spans="1:37" ht="19.5" customHeight="1" x14ac:dyDescent="0.2">
      <c r="A709" s="23"/>
      <c r="B709" s="41"/>
      <c r="C709" s="41"/>
      <c r="D709" s="41"/>
      <c r="E709" s="41"/>
      <c r="F709" s="41"/>
      <c r="G709" s="41"/>
      <c r="H709" s="41"/>
      <c r="I709" s="41"/>
      <c r="J709" s="41"/>
      <c r="K709" s="41"/>
      <c r="L709" s="41"/>
      <c r="M709" s="41"/>
      <c r="N709" s="41"/>
      <c r="O709" s="41"/>
      <c r="P709" s="41"/>
      <c r="Q709" s="41"/>
      <c r="R709" s="41"/>
      <c r="S709" s="41"/>
      <c r="T709" s="41"/>
      <c r="U709" s="41"/>
      <c r="V709" s="41"/>
      <c r="W709" s="41"/>
      <c r="X709" s="41"/>
      <c r="Y709" s="41"/>
      <c r="Z709" s="41"/>
      <c r="AA709" s="41"/>
      <c r="AB709" s="41"/>
      <c r="AC709" s="41"/>
      <c r="AD709" s="41"/>
      <c r="AE709" s="41"/>
      <c r="AF709" s="41"/>
      <c r="AG709" s="41"/>
      <c r="AH709" s="23"/>
      <c r="AI709" s="23"/>
      <c r="AJ709" s="23"/>
      <c r="AK709" s="23"/>
    </row>
    <row r="710" spans="1:37" ht="19.5" customHeight="1" x14ac:dyDescent="0.2">
      <c r="A710" s="23"/>
      <c r="B710" s="41"/>
      <c r="C710" s="41"/>
      <c r="D710" s="41"/>
      <c r="E710" s="41"/>
      <c r="F710" s="41"/>
      <c r="G710" s="41"/>
      <c r="H710" s="41"/>
      <c r="I710" s="41"/>
      <c r="J710" s="41"/>
      <c r="K710" s="41"/>
      <c r="L710" s="41"/>
      <c r="M710" s="41"/>
      <c r="N710" s="41"/>
      <c r="O710" s="41"/>
      <c r="P710" s="41"/>
      <c r="Q710" s="41"/>
      <c r="R710" s="41"/>
      <c r="S710" s="41"/>
      <c r="T710" s="41"/>
      <c r="U710" s="41"/>
      <c r="V710" s="41"/>
      <c r="W710" s="41"/>
      <c r="X710" s="41"/>
      <c r="Y710" s="41"/>
      <c r="Z710" s="41"/>
      <c r="AA710" s="41"/>
      <c r="AB710" s="41"/>
      <c r="AC710" s="41"/>
      <c r="AD710" s="41"/>
      <c r="AE710" s="41"/>
      <c r="AF710" s="41"/>
      <c r="AG710" s="41"/>
      <c r="AH710" s="23"/>
      <c r="AI710" s="23"/>
      <c r="AJ710" s="23"/>
      <c r="AK710" s="23"/>
    </row>
    <row r="711" spans="1:37" ht="19.5" customHeight="1" x14ac:dyDescent="0.2">
      <c r="A711" s="23"/>
      <c r="B711" s="41"/>
      <c r="C711" s="41"/>
      <c r="D711" s="41"/>
      <c r="E711" s="41"/>
      <c r="F711" s="41"/>
      <c r="G711" s="41"/>
      <c r="H711" s="41"/>
      <c r="I711" s="41"/>
      <c r="J711" s="41"/>
      <c r="K711" s="41"/>
      <c r="L711" s="41"/>
      <c r="M711" s="41"/>
      <c r="N711" s="41"/>
      <c r="O711" s="41"/>
      <c r="P711" s="41"/>
      <c r="Q711" s="41"/>
      <c r="R711" s="41"/>
      <c r="S711" s="41"/>
      <c r="T711" s="41"/>
      <c r="U711" s="41"/>
      <c r="V711" s="41"/>
      <c r="W711" s="41"/>
      <c r="X711" s="41"/>
      <c r="Y711" s="41"/>
      <c r="Z711" s="41"/>
      <c r="AA711" s="41"/>
      <c r="AB711" s="41"/>
      <c r="AC711" s="41"/>
      <c r="AD711" s="41"/>
      <c r="AE711" s="41"/>
      <c r="AF711" s="41"/>
      <c r="AG711" s="41"/>
      <c r="AH711" s="23"/>
      <c r="AI711" s="23"/>
      <c r="AJ711" s="23"/>
      <c r="AK711" s="23"/>
    </row>
    <row r="712" spans="1:37" ht="19.5" customHeight="1" x14ac:dyDescent="0.2">
      <c r="A712" s="23"/>
      <c r="B712" s="41"/>
      <c r="C712" s="41"/>
      <c r="D712" s="41"/>
      <c r="E712" s="41"/>
      <c r="F712" s="41"/>
      <c r="G712" s="41"/>
      <c r="H712" s="41"/>
      <c r="I712" s="41"/>
      <c r="J712" s="41"/>
      <c r="K712" s="41"/>
      <c r="L712" s="41"/>
      <c r="M712" s="41"/>
      <c r="N712" s="41"/>
      <c r="O712" s="41"/>
      <c r="P712" s="41"/>
      <c r="Q712" s="41"/>
      <c r="R712" s="41"/>
      <c r="S712" s="41"/>
      <c r="T712" s="41"/>
      <c r="U712" s="41"/>
      <c r="V712" s="41"/>
      <c r="W712" s="41"/>
      <c r="X712" s="41"/>
      <c r="Y712" s="41"/>
      <c r="Z712" s="41"/>
      <c r="AA712" s="41"/>
      <c r="AB712" s="41"/>
      <c r="AC712" s="41"/>
      <c r="AD712" s="41"/>
      <c r="AE712" s="41"/>
      <c r="AF712" s="41"/>
      <c r="AG712" s="41"/>
      <c r="AH712" s="23"/>
      <c r="AI712" s="23"/>
      <c r="AJ712" s="23"/>
      <c r="AK712" s="23"/>
    </row>
    <row r="713" spans="1:37" ht="19.5" customHeight="1" x14ac:dyDescent="0.2">
      <c r="A713" s="23"/>
      <c r="B713" s="41"/>
      <c r="C713" s="41"/>
      <c r="D713" s="41"/>
      <c r="E713" s="41"/>
      <c r="F713" s="41"/>
      <c r="G713" s="41"/>
      <c r="H713" s="41"/>
      <c r="I713" s="41"/>
      <c r="J713" s="41"/>
      <c r="K713" s="41"/>
      <c r="L713" s="41"/>
      <c r="M713" s="41"/>
      <c r="N713" s="41"/>
      <c r="O713" s="41"/>
      <c r="P713" s="41"/>
      <c r="Q713" s="41"/>
      <c r="R713" s="41"/>
      <c r="S713" s="41"/>
      <c r="T713" s="41"/>
      <c r="U713" s="41"/>
      <c r="V713" s="41"/>
      <c r="W713" s="41"/>
      <c r="X713" s="41"/>
      <c r="Y713" s="41"/>
      <c r="Z713" s="41"/>
      <c r="AA713" s="41"/>
      <c r="AB713" s="41"/>
      <c r="AC713" s="41"/>
      <c r="AD713" s="41"/>
      <c r="AE713" s="41"/>
      <c r="AF713" s="41"/>
      <c r="AG713" s="41"/>
      <c r="AH713" s="23"/>
      <c r="AI713" s="23"/>
      <c r="AJ713" s="23"/>
      <c r="AK713" s="23"/>
    </row>
    <row r="714" spans="1:37" ht="19.5" customHeight="1" x14ac:dyDescent="0.2">
      <c r="A714" s="23"/>
      <c r="B714" s="41"/>
      <c r="C714" s="41"/>
      <c r="D714" s="41"/>
      <c r="E714" s="41"/>
      <c r="F714" s="41"/>
      <c r="G714" s="41"/>
      <c r="H714" s="41"/>
      <c r="I714" s="41"/>
      <c r="J714" s="41"/>
      <c r="K714" s="41"/>
      <c r="L714" s="41"/>
      <c r="M714" s="41"/>
      <c r="N714" s="41"/>
      <c r="O714" s="41"/>
      <c r="P714" s="41"/>
      <c r="Q714" s="41"/>
      <c r="R714" s="41"/>
      <c r="S714" s="41"/>
      <c r="T714" s="41"/>
      <c r="U714" s="41"/>
      <c r="V714" s="41"/>
      <c r="W714" s="41"/>
      <c r="X714" s="41"/>
      <c r="Y714" s="41"/>
      <c r="Z714" s="41"/>
      <c r="AA714" s="41"/>
      <c r="AB714" s="41"/>
      <c r="AC714" s="41"/>
      <c r="AD714" s="41"/>
      <c r="AE714" s="41"/>
      <c r="AF714" s="41"/>
      <c r="AG714" s="41"/>
      <c r="AH714" s="23"/>
      <c r="AI714" s="23"/>
      <c r="AJ714" s="23"/>
      <c r="AK714" s="23"/>
    </row>
    <row r="715" spans="1:37" ht="19.5" customHeight="1" x14ac:dyDescent="0.2">
      <c r="A715" s="23"/>
      <c r="B715" s="41"/>
      <c r="C715" s="41"/>
      <c r="D715" s="41"/>
      <c r="E715" s="41"/>
      <c r="F715" s="41"/>
      <c r="G715" s="41"/>
      <c r="H715" s="41"/>
      <c r="I715" s="41"/>
      <c r="J715" s="41"/>
      <c r="K715" s="41"/>
      <c r="L715" s="41"/>
      <c r="M715" s="41"/>
      <c r="N715" s="41"/>
      <c r="O715" s="41"/>
      <c r="P715" s="41"/>
      <c r="Q715" s="41"/>
      <c r="R715" s="41"/>
      <c r="S715" s="41"/>
      <c r="T715" s="41"/>
      <c r="U715" s="41"/>
      <c r="V715" s="41"/>
      <c r="W715" s="41"/>
      <c r="X715" s="41"/>
      <c r="Y715" s="41"/>
      <c r="Z715" s="41"/>
      <c r="AA715" s="41"/>
      <c r="AB715" s="41"/>
      <c r="AC715" s="41"/>
      <c r="AD715" s="41"/>
      <c r="AE715" s="41"/>
      <c r="AF715" s="41"/>
      <c r="AG715" s="41"/>
      <c r="AH715" s="23"/>
      <c r="AI715" s="23"/>
      <c r="AJ715" s="23"/>
      <c r="AK715" s="23"/>
    </row>
    <row r="716" spans="1:37" ht="19.5" customHeight="1" x14ac:dyDescent="0.2">
      <c r="A716" s="23"/>
      <c r="B716" s="41"/>
      <c r="C716" s="41"/>
      <c r="D716" s="41"/>
      <c r="E716" s="41"/>
      <c r="F716" s="41"/>
      <c r="G716" s="41"/>
      <c r="H716" s="41"/>
      <c r="I716" s="41"/>
      <c r="J716" s="41"/>
      <c r="K716" s="41"/>
      <c r="L716" s="41"/>
      <c r="M716" s="41"/>
      <c r="N716" s="41"/>
      <c r="O716" s="41"/>
      <c r="P716" s="41"/>
      <c r="Q716" s="41"/>
      <c r="R716" s="41"/>
      <c r="S716" s="41"/>
      <c r="T716" s="41"/>
      <c r="U716" s="41"/>
      <c r="V716" s="41"/>
      <c r="W716" s="41"/>
      <c r="X716" s="41"/>
      <c r="Y716" s="41"/>
      <c r="Z716" s="41"/>
      <c r="AA716" s="41"/>
      <c r="AB716" s="41"/>
      <c r="AC716" s="41"/>
      <c r="AD716" s="41"/>
      <c r="AE716" s="41"/>
      <c r="AF716" s="41"/>
      <c r="AG716" s="41"/>
      <c r="AH716" s="23"/>
      <c r="AI716" s="23"/>
      <c r="AJ716" s="23"/>
      <c r="AK716" s="23"/>
    </row>
    <row r="717" spans="1:37" ht="19.5" customHeight="1" x14ac:dyDescent="0.2">
      <c r="A717" s="23"/>
      <c r="B717" s="41"/>
      <c r="C717" s="41"/>
      <c r="D717" s="41"/>
      <c r="E717" s="41"/>
      <c r="F717" s="41"/>
      <c r="G717" s="41"/>
      <c r="H717" s="41"/>
      <c r="I717" s="41"/>
      <c r="J717" s="41"/>
      <c r="K717" s="41"/>
      <c r="L717" s="41"/>
      <c r="M717" s="41"/>
      <c r="N717" s="41"/>
      <c r="O717" s="41"/>
      <c r="P717" s="41"/>
      <c r="Q717" s="41"/>
      <c r="R717" s="41"/>
      <c r="S717" s="41"/>
      <c r="T717" s="41"/>
      <c r="U717" s="41"/>
      <c r="V717" s="41"/>
      <c r="W717" s="41"/>
      <c r="X717" s="41"/>
      <c r="Y717" s="41"/>
      <c r="Z717" s="41"/>
      <c r="AA717" s="41"/>
      <c r="AB717" s="41"/>
      <c r="AC717" s="41"/>
      <c r="AD717" s="41"/>
      <c r="AE717" s="41"/>
      <c r="AF717" s="41"/>
      <c r="AG717" s="41"/>
      <c r="AH717" s="23"/>
      <c r="AI717" s="23"/>
      <c r="AJ717" s="23"/>
      <c r="AK717" s="23"/>
    </row>
    <row r="718" spans="1:37" ht="19.5" customHeight="1" x14ac:dyDescent="0.2">
      <c r="A718" s="23"/>
      <c r="B718" s="41"/>
      <c r="C718" s="41"/>
      <c r="D718" s="41"/>
      <c r="E718" s="41"/>
      <c r="F718" s="41"/>
      <c r="G718" s="41"/>
      <c r="H718" s="41"/>
      <c r="I718" s="41"/>
      <c r="J718" s="41"/>
      <c r="K718" s="41"/>
      <c r="L718" s="41"/>
      <c r="M718" s="41"/>
      <c r="N718" s="41"/>
      <c r="O718" s="41"/>
      <c r="P718" s="41"/>
      <c r="Q718" s="41"/>
      <c r="R718" s="41"/>
      <c r="S718" s="41"/>
      <c r="T718" s="41"/>
      <c r="U718" s="41"/>
      <c r="V718" s="41"/>
      <c r="W718" s="41"/>
      <c r="X718" s="41"/>
      <c r="Y718" s="41"/>
      <c r="Z718" s="41"/>
      <c r="AA718" s="41"/>
      <c r="AB718" s="41"/>
      <c r="AC718" s="41"/>
      <c r="AD718" s="41"/>
      <c r="AE718" s="41"/>
      <c r="AF718" s="41"/>
      <c r="AG718" s="41"/>
      <c r="AH718" s="23"/>
      <c r="AI718" s="23"/>
      <c r="AJ718" s="23"/>
      <c r="AK718" s="23"/>
    </row>
    <row r="719" spans="1:37" ht="19.5" customHeight="1" x14ac:dyDescent="0.2">
      <c r="A719" s="23"/>
      <c r="B719" s="41"/>
      <c r="C719" s="41"/>
      <c r="D719" s="41"/>
      <c r="E719" s="41"/>
      <c r="F719" s="41"/>
      <c r="G719" s="41"/>
      <c r="H719" s="41"/>
      <c r="I719" s="41"/>
      <c r="J719" s="41"/>
      <c r="K719" s="41"/>
      <c r="L719" s="41"/>
      <c r="M719" s="41"/>
      <c r="N719" s="41"/>
      <c r="O719" s="41"/>
      <c r="P719" s="41"/>
      <c r="Q719" s="41"/>
      <c r="R719" s="41"/>
      <c r="S719" s="41"/>
      <c r="T719" s="41"/>
      <c r="U719" s="41"/>
      <c r="V719" s="41"/>
      <c r="W719" s="41"/>
      <c r="X719" s="41"/>
      <c r="Y719" s="41"/>
      <c r="Z719" s="41"/>
      <c r="AA719" s="41"/>
      <c r="AB719" s="41"/>
      <c r="AC719" s="41"/>
      <c r="AD719" s="41"/>
      <c r="AE719" s="41"/>
      <c r="AF719" s="41"/>
      <c r="AG719" s="41"/>
      <c r="AH719" s="23"/>
      <c r="AI719" s="23"/>
      <c r="AJ719" s="23"/>
      <c r="AK719" s="23"/>
    </row>
    <row r="720" spans="1:37" ht="19.5" customHeight="1" x14ac:dyDescent="0.2">
      <c r="A720" s="23"/>
      <c r="B720" s="41"/>
      <c r="C720" s="41"/>
      <c r="D720" s="41"/>
      <c r="E720" s="41"/>
      <c r="F720" s="41"/>
      <c r="G720" s="41"/>
      <c r="H720" s="41"/>
      <c r="I720" s="41"/>
      <c r="J720" s="41"/>
      <c r="K720" s="41"/>
      <c r="L720" s="41"/>
      <c r="M720" s="41"/>
      <c r="N720" s="41"/>
      <c r="O720" s="41"/>
      <c r="P720" s="41"/>
      <c r="Q720" s="41"/>
      <c r="R720" s="41"/>
      <c r="S720" s="41"/>
      <c r="T720" s="41"/>
      <c r="U720" s="41"/>
      <c r="V720" s="41"/>
      <c r="W720" s="41"/>
      <c r="X720" s="41"/>
      <c r="Y720" s="41"/>
      <c r="Z720" s="41"/>
      <c r="AA720" s="41"/>
      <c r="AB720" s="41"/>
      <c r="AC720" s="41"/>
      <c r="AD720" s="41"/>
      <c r="AE720" s="41"/>
      <c r="AF720" s="41"/>
      <c r="AG720" s="41"/>
      <c r="AH720" s="23"/>
      <c r="AI720" s="23"/>
      <c r="AJ720" s="23"/>
      <c r="AK720" s="23"/>
    </row>
    <row r="721" spans="1:37" ht="19.5" customHeight="1" x14ac:dyDescent="0.2">
      <c r="A721" s="23"/>
      <c r="B721" s="41"/>
      <c r="C721" s="41"/>
      <c r="D721" s="41"/>
      <c r="E721" s="41"/>
      <c r="F721" s="41"/>
      <c r="G721" s="41"/>
      <c r="H721" s="41"/>
      <c r="I721" s="41"/>
      <c r="J721" s="41"/>
      <c r="K721" s="41"/>
      <c r="L721" s="41"/>
      <c r="M721" s="41"/>
      <c r="N721" s="41"/>
      <c r="O721" s="41"/>
      <c r="P721" s="41"/>
      <c r="Q721" s="41"/>
      <c r="R721" s="41"/>
      <c r="S721" s="41"/>
      <c r="T721" s="41"/>
      <c r="U721" s="41"/>
      <c r="V721" s="41"/>
      <c r="W721" s="41"/>
      <c r="X721" s="41"/>
      <c r="Y721" s="41"/>
      <c r="Z721" s="41"/>
      <c r="AA721" s="41"/>
      <c r="AB721" s="41"/>
      <c r="AC721" s="41"/>
      <c r="AD721" s="41"/>
      <c r="AE721" s="41"/>
      <c r="AF721" s="41"/>
      <c r="AG721" s="41"/>
      <c r="AH721" s="23"/>
      <c r="AI721" s="23"/>
      <c r="AJ721" s="23"/>
      <c r="AK721" s="23"/>
    </row>
    <row r="722" spans="1:37" ht="19.5" customHeight="1" x14ac:dyDescent="0.2">
      <c r="A722" s="23"/>
      <c r="B722" s="41"/>
      <c r="C722" s="41"/>
      <c r="D722" s="41"/>
      <c r="E722" s="41"/>
      <c r="F722" s="41"/>
      <c r="G722" s="41"/>
      <c r="H722" s="41"/>
      <c r="I722" s="41"/>
      <c r="J722" s="41"/>
      <c r="K722" s="41"/>
      <c r="L722" s="41"/>
      <c r="M722" s="41"/>
      <c r="N722" s="41"/>
      <c r="O722" s="41"/>
      <c r="P722" s="41"/>
      <c r="Q722" s="41"/>
      <c r="R722" s="41"/>
      <c r="S722" s="41"/>
      <c r="T722" s="41"/>
      <c r="U722" s="41"/>
      <c r="V722" s="41"/>
      <c r="W722" s="41"/>
      <c r="X722" s="41"/>
      <c r="Y722" s="41"/>
      <c r="Z722" s="41"/>
      <c r="AA722" s="41"/>
      <c r="AB722" s="41"/>
      <c r="AC722" s="41"/>
      <c r="AD722" s="41"/>
      <c r="AE722" s="41"/>
      <c r="AF722" s="41"/>
      <c r="AG722" s="41"/>
      <c r="AH722" s="23"/>
      <c r="AI722" s="23"/>
      <c r="AJ722" s="23"/>
      <c r="AK722" s="23"/>
    </row>
    <row r="723" spans="1:37" ht="19.5" customHeight="1" x14ac:dyDescent="0.2">
      <c r="A723" s="23"/>
      <c r="B723" s="41"/>
      <c r="C723" s="41"/>
      <c r="D723" s="41"/>
      <c r="E723" s="41"/>
      <c r="F723" s="41"/>
      <c r="G723" s="41"/>
      <c r="H723" s="41"/>
      <c r="I723" s="41"/>
      <c r="J723" s="41"/>
      <c r="K723" s="41"/>
      <c r="L723" s="41"/>
      <c r="M723" s="41"/>
      <c r="N723" s="41"/>
      <c r="O723" s="41"/>
      <c r="P723" s="41"/>
      <c r="Q723" s="41"/>
      <c r="R723" s="41"/>
      <c r="S723" s="41"/>
      <c r="T723" s="41"/>
      <c r="U723" s="41"/>
      <c r="V723" s="41"/>
      <c r="W723" s="41"/>
      <c r="X723" s="41"/>
      <c r="Y723" s="41"/>
      <c r="Z723" s="41"/>
      <c r="AA723" s="41"/>
      <c r="AB723" s="41"/>
      <c r="AC723" s="41"/>
      <c r="AD723" s="41"/>
      <c r="AE723" s="41"/>
      <c r="AF723" s="41"/>
      <c r="AG723" s="41"/>
      <c r="AH723" s="23"/>
      <c r="AI723" s="23"/>
      <c r="AJ723" s="23"/>
      <c r="AK723" s="23"/>
    </row>
    <row r="724" spans="1:37" ht="19.5" customHeight="1" x14ac:dyDescent="0.2">
      <c r="A724" s="23"/>
      <c r="B724" s="41"/>
      <c r="C724" s="41"/>
      <c r="D724" s="41"/>
      <c r="E724" s="41"/>
      <c r="F724" s="41"/>
      <c r="G724" s="41"/>
      <c r="H724" s="41"/>
      <c r="I724" s="41"/>
      <c r="J724" s="41"/>
      <c r="K724" s="41"/>
      <c r="L724" s="41"/>
      <c r="M724" s="41"/>
      <c r="N724" s="41"/>
      <c r="O724" s="41"/>
      <c r="P724" s="41"/>
      <c r="Q724" s="41"/>
      <c r="R724" s="41"/>
      <c r="S724" s="41"/>
      <c r="T724" s="41"/>
      <c r="U724" s="41"/>
      <c r="V724" s="41"/>
      <c r="W724" s="41"/>
      <c r="X724" s="41"/>
      <c r="Y724" s="41"/>
      <c r="Z724" s="41"/>
      <c r="AA724" s="41"/>
      <c r="AB724" s="41"/>
      <c r="AC724" s="41"/>
      <c r="AD724" s="41"/>
      <c r="AE724" s="41"/>
      <c r="AF724" s="41"/>
      <c r="AG724" s="41"/>
      <c r="AH724" s="23"/>
      <c r="AI724" s="23"/>
      <c r="AJ724" s="23"/>
      <c r="AK724" s="23"/>
    </row>
    <row r="725" spans="1:37" ht="19.5" customHeight="1" x14ac:dyDescent="0.2">
      <c r="A725" s="23"/>
      <c r="B725" s="41"/>
      <c r="C725" s="41"/>
      <c r="D725" s="41"/>
      <c r="E725" s="41"/>
      <c r="F725" s="41"/>
      <c r="G725" s="41"/>
      <c r="H725" s="41"/>
      <c r="I725" s="41"/>
      <c r="J725" s="41"/>
      <c r="K725" s="41"/>
      <c r="L725" s="41"/>
      <c r="M725" s="41"/>
      <c r="N725" s="41"/>
      <c r="O725" s="41"/>
      <c r="P725" s="41"/>
      <c r="Q725" s="41"/>
      <c r="R725" s="41"/>
      <c r="S725" s="41"/>
      <c r="T725" s="41"/>
      <c r="U725" s="41"/>
      <c r="V725" s="41"/>
      <c r="W725" s="41"/>
      <c r="X725" s="41"/>
      <c r="Y725" s="41"/>
      <c r="Z725" s="41"/>
      <c r="AA725" s="41"/>
      <c r="AB725" s="41"/>
      <c r="AC725" s="41"/>
      <c r="AD725" s="41"/>
      <c r="AE725" s="41"/>
      <c r="AF725" s="41"/>
      <c r="AG725" s="41"/>
      <c r="AH725" s="23"/>
      <c r="AI725" s="23"/>
      <c r="AJ725" s="23"/>
      <c r="AK725" s="23"/>
    </row>
    <row r="726" spans="1:37" ht="19.5" customHeight="1" x14ac:dyDescent="0.2">
      <c r="A726" s="23"/>
      <c r="B726" s="41"/>
      <c r="C726" s="41"/>
      <c r="D726" s="41"/>
      <c r="E726" s="41"/>
      <c r="F726" s="41"/>
      <c r="G726" s="41"/>
      <c r="H726" s="41"/>
      <c r="I726" s="41"/>
      <c r="J726" s="41"/>
      <c r="K726" s="41"/>
      <c r="L726" s="41"/>
      <c r="M726" s="41"/>
      <c r="N726" s="41"/>
      <c r="O726" s="41"/>
      <c r="P726" s="41"/>
      <c r="Q726" s="41"/>
      <c r="R726" s="41"/>
      <c r="S726" s="41"/>
      <c r="T726" s="41"/>
      <c r="U726" s="41"/>
      <c r="V726" s="41"/>
      <c r="W726" s="41"/>
      <c r="X726" s="41"/>
      <c r="Y726" s="41"/>
      <c r="Z726" s="41"/>
      <c r="AA726" s="41"/>
      <c r="AB726" s="41"/>
      <c r="AC726" s="41"/>
      <c r="AD726" s="41"/>
      <c r="AE726" s="41"/>
      <c r="AF726" s="41"/>
      <c r="AG726" s="41"/>
      <c r="AH726" s="23"/>
      <c r="AI726" s="23"/>
      <c r="AJ726" s="23"/>
      <c r="AK726" s="23"/>
    </row>
    <row r="727" spans="1:37" ht="19.5" customHeight="1" x14ac:dyDescent="0.2">
      <c r="A727" s="23"/>
      <c r="B727" s="41"/>
      <c r="C727" s="41"/>
      <c r="D727" s="41"/>
      <c r="E727" s="41"/>
      <c r="F727" s="41"/>
      <c r="G727" s="41"/>
      <c r="H727" s="41"/>
      <c r="I727" s="41"/>
      <c r="J727" s="41"/>
      <c r="K727" s="41"/>
      <c r="L727" s="41"/>
      <c r="M727" s="41"/>
      <c r="N727" s="41"/>
      <c r="O727" s="41"/>
      <c r="P727" s="41"/>
      <c r="Q727" s="41"/>
      <c r="R727" s="41"/>
      <c r="S727" s="41"/>
      <c r="T727" s="41"/>
      <c r="U727" s="41"/>
      <c r="V727" s="41"/>
      <c r="W727" s="41"/>
      <c r="X727" s="41"/>
      <c r="Y727" s="41"/>
      <c r="Z727" s="41"/>
      <c r="AA727" s="41"/>
      <c r="AB727" s="41"/>
      <c r="AC727" s="41"/>
      <c r="AD727" s="41"/>
      <c r="AE727" s="41"/>
      <c r="AF727" s="41"/>
      <c r="AG727" s="41"/>
      <c r="AH727" s="23"/>
      <c r="AI727" s="23"/>
      <c r="AJ727" s="23"/>
      <c r="AK727" s="23"/>
    </row>
    <row r="728" spans="1:37" ht="19.5" customHeight="1" x14ac:dyDescent="0.2">
      <c r="A728" s="23"/>
      <c r="B728" s="41"/>
      <c r="C728" s="41"/>
      <c r="D728" s="41"/>
      <c r="E728" s="41"/>
      <c r="F728" s="41"/>
      <c r="G728" s="41"/>
      <c r="H728" s="41"/>
      <c r="I728" s="41"/>
      <c r="J728" s="41"/>
      <c r="K728" s="41"/>
      <c r="L728" s="41"/>
      <c r="M728" s="41"/>
      <c r="N728" s="41"/>
      <c r="O728" s="41"/>
      <c r="P728" s="41"/>
      <c r="Q728" s="41"/>
      <c r="R728" s="41"/>
      <c r="S728" s="41"/>
      <c r="T728" s="41"/>
      <c r="U728" s="41"/>
      <c r="V728" s="41"/>
      <c r="W728" s="41"/>
      <c r="X728" s="41"/>
      <c r="Y728" s="41"/>
      <c r="Z728" s="41"/>
      <c r="AA728" s="41"/>
      <c r="AB728" s="41"/>
      <c r="AC728" s="41"/>
      <c r="AD728" s="41"/>
      <c r="AE728" s="41"/>
      <c r="AF728" s="41"/>
      <c r="AG728" s="41"/>
      <c r="AH728" s="23"/>
      <c r="AI728" s="23"/>
      <c r="AJ728" s="23"/>
      <c r="AK728" s="23"/>
    </row>
    <row r="729" spans="1:37" ht="19.5" customHeight="1" x14ac:dyDescent="0.2">
      <c r="A729" s="23"/>
      <c r="B729" s="41"/>
      <c r="C729" s="41"/>
      <c r="D729" s="41"/>
      <c r="E729" s="41"/>
      <c r="F729" s="41"/>
      <c r="G729" s="41"/>
      <c r="H729" s="41"/>
      <c r="I729" s="41"/>
      <c r="J729" s="41"/>
      <c r="K729" s="41"/>
      <c r="L729" s="41"/>
      <c r="M729" s="41"/>
      <c r="N729" s="41"/>
      <c r="O729" s="41"/>
      <c r="P729" s="41"/>
      <c r="Q729" s="41"/>
      <c r="R729" s="41"/>
      <c r="S729" s="41"/>
      <c r="T729" s="41"/>
      <c r="U729" s="41"/>
      <c r="V729" s="41"/>
      <c r="W729" s="41"/>
      <c r="X729" s="41"/>
      <c r="Y729" s="41"/>
      <c r="Z729" s="41"/>
      <c r="AA729" s="41"/>
      <c r="AB729" s="41"/>
      <c r="AC729" s="41"/>
      <c r="AD729" s="41"/>
      <c r="AE729" s="41"/>
      <c r="AF729" s="41"/>
      <c r="AG729" s="41"/>
      <c r="AH729" s="23"/>
      <c r="AI729" s="23"/>
      <c r="AJ729" s="23"/>
      <c r="AK729" s="23"/>
    </row>
    <row r="730" spans="1:37" ht="19.5" customHeight="1" x14ac:dyDescent="0.2">
      <c r="A730" s="23"/>
      <c r="B730" s="41"/>
      <c r="C730" s="41"/>
      <c r="D730" s="41"/>
      <c r="E730" s="41"/>
      <c r="F730" s="41"/>
      <c r="G730" s="41"/>
      <c r="H730" s="41"/>
      <c r="I730" s="41"/>
      <c r="J730" s="41"/>
      <c r="K730" s="41"/>
      <c r="L730" s="41"/>
      <c r="M730" s="41"/>
      <c r="N730" s="41"/>
      <c r="O730" s="41"/>
      <c r="P730" s="41"/>
      <c r="Q730" s="41"/>
      <c r="R730" s="41"/>
      <c r="S730" s="41"/>
      <c r="T730" s="41"/>
      <c r="U730" s="41"/>
      <c r="V730" s="41"/>
      <c r="W730" s="41"/>
      <c r="X730" s="41"/>
      <c r="Y730" s="41"/>
      <c r="Z730" s="41"/>
      <c r="AA730" s="41"/>
      <c r="AB730" s="41"/>
      <c r="AC730" s="41"/>
      <c r="AD730" s="41"/>
      <c r="AE730" s="41"/>
      <c r="AF730" s="41"/>
      <c r="AG730" s="41"/>
      <c r="AH730" s="23"/>
      <c r="AI730" s="23"/>
      <c r="AJ730" s="23"/>
      <c r="AK730" s="23"/>
    </row>
    <row r="731" spans="1:37" ht="19.5" customHeight="1" x14ac:dyDescent="0.2">
      <c r="A731" s="23"/>
      <c r="B731" s="41"/>
      <c r="C731" s="41"/>
      <c r="D731" s="41"/>
      <c r="E731" s="41"/>
      <c r="F731" s="41"/>
      <c r="G731" s="41"/>
      <c r="H731" s="41"/>
      <c r="I731" s="41"/>
      <c r="J731" s="41"/>
      <c r="K731" s="41"/>
      <c r="L731" s="41"/>
      <c r="M731" s="41"/>
      <c r="N731" s="41"/>
      <c r="O731" s="41"/>
      <c r="P731" s="41"/>
      <c r="Q731" s="41"/>
      <c r="R731" s="41"/>
      <c r="S731" s="41"/>
      <c r="T731" s="41"/>
      <c r="U731" s="41"/>
      <c r="V731" s="41"/>
      <c r="W731" s="41"/>
      <c r="X731" s="41"/>
      <c r="Y731" s="41"/>
      <c r="Z731" s="41"/>
      <c r="AA731" s="41"/>
      <c r="AB731" s="41"/>
      <c r="AC731" s="41"/>
      <c r="AD731" s="41"/>
      <c r="AE731" s="41"/>
      <c r="AF731" s="41"/>
      <c r="AG731" s="41"/>
      <c r="AH731" s="23"/>
      <c r="AI731" s="23"/>
      <c r="AJ731" s="23"/>
      <c r="AK731" s="23"/>
    </row>
    <row r="732" spans="1:37" ht="19.5" customHeight="1" x14ac:dyDescent="0.2">
      <c r="A732" s="23"/>
      <c r="B732" s="41"/>
      <c r="C732" s="41"/>
      <c r="D732" s="41"/>
      <c r="E732" s="41"/>
      <c r="F732" s="41"/>
      <c r="G732" s="41"/>
      <c r="H732" s="41"/>
      <c r="I732" s="41"/>
      <c r="J732" s="41"/>
      <c r="K732" s="41"/>
      <c r="L732" s="41"/>
      <c r="M732" s="41"/>
      <c r="N732" s="41"/>
      <c r="O732" s="41"/>
      <c r="P732" s="41"/>
      <c r="Q732" s="41"/>
      <c r="R732" s="41"/>
      <c r="S732" s="41"/>
      <c r="T732" s="41"/>
      <c r="U732" s="41"/>
      <c r="V732" s="41"/>
      <c r="W732" s="41"/>
      <c r="X732" s="41"/>
      <c r="Y732" s="41"/>
      <c r="Z732" s="41"/>
      <c r="AA732" s="41"/>
      <c r="AB732" s="41"/>
      <c r="AC732" s="41"/>
      <c r="AD732" s="41"/>
      <c r="AE732" s="41"/>
      <c r="AF732" s="41"/>
      <c r="AG732" s="41"/>
      <c r="AH732" s="23"/>
      <c r="AI732" s="23"/>
      <c r="AJ732" s="23"/>
      <c r="AK732" s="23"/>
    </row>
    <row r="733" spans="1:37" ht="19.5" customHeight="1" x14ac:dyDescent="0.2">
      <c r="A733" s="23"/>
      <c r="B733" s="41"/>
      <c r="C733" s="41"/>
      <c r="D733" s="41"/>
      <c r="E733" s="41"/>
      <c r="F733" s="41"/>
      <c r="G733" s="41"/>
      <c r="H733" s="41"/>
      <c r="I733" s="41"/>
      <c r="J733" s="41"/>
      <c r="K733" s="41"/>
      <c r="L733" s="41"/>
      <c r="M733" s="41"/>
      <c r="N733" s="41"/>
      <c r="O733" s="41"/>
      <c r="P733" s="41"/>
      <c r="Q733" s="41"/>
      <c r="R733" s="41"/>
      <c r="S733" s="41"/>
      <c r="T733" s="41"/>
      <c r="U733" s="41"/>
      <c r="V733" s="41"/>
      <c r="W733" s="41"/>
      <c r="X733" s="41"/>
      <c r="Y733" s="41"/>
      <c r="Z733" s="41"/>
      <c r="AA733" s="41"/>
      <c r="AB733" s="41"/>
      <c r="AC733" s="41"/>
      <c r="AD733" s="41"/>
      <c r="AE733" s="41"/>
      <c r="AF733" s="41"/>
      <c r="AG733" s="41"/>
      <c r="AH733" s="23"/>
      <c r="AI733" s="23"/>
      <c r="AJ733" s="23"/>
      <c r="AK733" s="23"/>
    </row>
    <row r="734" spans="1:37" ht="19.5" customHeight="1" x14ac:dyDescent="0.2">
      <c r="A734" s="23"/>
      <c r="B734" s="41"/>
      <c r="C734" s="41"/>
      <c r="D734" s="41"/>
      <c r="E734" s="41"/>
      <c r="F734" s="41"/>
      <c r="G734" s="41"/>
      <c r="H734" s="41"/>
      <c r="I734" s="41"/>
      <c r="J734" s="41"/>
      <c r="K734" s="41"/>
      <c r="L734" s="41"/>
      <c r="M734" s="41"/>
      <c r="N734" s="41"/>
      <c r="O734" s="41"/>
      <c r="P734" s="41"/>
      <c r="Q734" s="41"/>
      <c r="R734" s="41"/>
      <c r="S734" s="41"/>
      <c r="T734" s="41"/>
      <c r="U734" s="41"/>
      <c r="V734" s="41"/>
      <c r="W734" s="41"/>
      <c r="X734" s="41"/>
      <c r="Y734" s="41"/>
      <c r="Z734" s="41"/>
      <c r="AA734" s="41"/>
      <c r="AB734" s="41"/>
      <c r="AC734" s="41"/>
      <c r="AD734" s="41"/>
      <c r="AE734" s="41"/>
      <c r="AF734" s="41"/>
      <c r="AG734" s="41"/>
      <c r="AH734" s="23"/>
      <c r="AI734" s="23"/>
      <c r="AJ734" s="23"/>
      <c r="AK734" s="23"/>
    </row>
    <row r="735" spans="1:37" ht="19.5" customHeight="1" x14ac:dyDescent="0.2">
      <c r="A735" s="23"/>
      <c r="B735" s="41"/>
      <c r="C735" s="41"/>
      <c r="D735" s="41"/>
      <c r="E735" s="41"/>
      <c r="F735" s="41"/>
      <c r="G735" s="41"/>
      <c r="H735" s="41"/>
      <c r="I735" s="41"/>
      <c r="J735" s="41"/>
      <c r="K735" s="41"/>
      <c r="L735" s="41"/>
      <c r="M735" s="41"/>
      <c r="N735" s="41"/>
      <c r="O735" s="41"/>
      <c r="P735" s="41"/>
      <c r="Q735" s="41"/>
      <c r="R735" s="41"/>
      <c r="S735" s="41"/>
      <c r="T735" s="41"/>
      <c r="U735" s="41"/>
      <c r="V735" s="41"/>
      <c r="W735" s="41"/>
      <c r="X735" s="41"/>
      <c r="Y735" s="41"/>
      <c r="Z735" s="41"/>
      <c r="AA735" s="41"/>
      <c r="AB735" s="41"/>
      <c r="AC735" s="41"/>
      <c r="AD735" s="41"/>
      <c r="AE735" s="41"/>
      <c r="AF735" s="41"/>
      <c r="AG735" s="41"/>
      <c r="AH735" s="23"/>
      <c r="AI735" s="23"/>
      <c r="AJ735" s="23"/>
      <c r="AK735" s="23"/>
    </row>
    <row r="736" spans="1:37" ht="19.5" customHeight="1" x14ac:dyDescent="0.2">
      <c r="A736" s="23"/>
      <c r="B736" s="41"/>
      <c r="C736" s="41"/>
      <c r="D736" s="41"/>
      <c r="E736" s="41"/>
      <c r="F736" s="41"/>
      <c r="G736" s="41"/>
      <c r="H736" s="41"/>
      <c r="I736" s="41"/>
      <c r="J736" s="41"/>
      <c r="K736" s="41"/>
      <c r="L736" s="41"/>
      <c r="M736" s="41"/>
      <c r="N736" s="41"/>
      <c r="O736" s="41"/>
      <c r="P736" s="41"/>
      <c r="Q736" s="41"/>
      <c r="R736" s="41"/>
      <c r="S736" s="41"/>
      <c r="T736" s="41"/>
      <c r="U736" s="41"/>
      <c r="V736" s="41"/>
      <c r="W736" s="41"/>
      <c r="X736" s="41"/>
      <c r="Y736" s="41"/>
      <c r="Z736" s="41"/>
      <c r="AA736" s="41"/>
      <c r="AB736" s="41"/>
      <c r="AC736" s="41"/>
      <c r="AD736" s="41"/>
      <c r="AE736" s="41"/>
      <c r="AF736" s="41"/>
      <c r="AG736" s="41"/>
      <c r="AH736" s="23"/>
      <c r="AI736" s="23"/>
      <c r="AJ736" s="23"/>
      <c r="AK736" s="23"/>
    </row>
    <row r="737" spans="1:37" ht="19.5" customHeight="1" x14ac:dyDescent="0.2">
      <c r="A737" s="23"/>
      <c r="B737" s="41"/>
      <c r="C737" s="41"/>
      <c r="D737" s="41"/>
      <c r="E737" s="41"/>
      <c r="F737" s="41"/>
      <c r="G737" s="41"/>
      <c r="H737" s="41"/>
      <c r="I737" s="41"/>
      <c r="J737" s="41"/>
      <c r="K737" s="41"/>
      <c r="L737" s="41"/>
      <c r="M737" s="41"/>
      <c r="N737" s="41"/>
      <c r="O737" s="41"/>
      <c r="P737" s="41"/>
      <c r="Q737" s="41"/>
      <c r="R737" s="41"/>
      <c r="S737" s="41"/>
      <c r="T737" s="41"/>
      <c r="U737" s="41"/>
      <c r="V737" s="41"/>
      <c r="W737" s="41"/>
      <c r="X737" s="41"/>
      <c r="Y737" s="41"/>
      <c r="Z737" s="41"/>
      <c r="AA737" s="41"/>
      <c r="AB737" s="41"/>
      <c r="AC737" s="41"/>
      <c r="AD737" s="41"/>
      <c r="AE737" s="41"/>
      <c r="AF737" s="41"/>
      <c r="AG737" s="41"/>
      <c r="AH737" s="23"/>
      <c r="AI737" s="23"/>
      <c r="AJ737" s="23"/>
      <c r="AK737" s="23"/>
    </row>
    <row r="738" spans="1:37" ht="19.5" customHeight="1" x14ac:dyDescent="0.2">
      <c r="A738" s="23"/>
      <c r="B738" s="41"/>
      <c r="C738" s="41"/>
      <c r="D738" s="41"/>
      <c r="E738" s="41"/>
      <c r="F738" s="41"/>
      <c r="G738" s="41"/>
      <c r="H738" s="41"/>
      <c r="I738" s="41"/>
      <c r="J738" s="41"/>
      <c r="K738" s="41"/>
      <c r="L738" s="41"/>
      <c r="M738" s="41"/>
      <c r="N738" s="41"/>
      <c r="O738" s="41"/>
      <c r="P738" s="41"/>
      <c r="Q738" s="41"/>
      <c r="R738" s="41"/>
      <c r="S738" s="41"/>
      <c r="T738" s="41"/>
      <c r="U738" s="41"/>
      <c r="V738" s="41"/>
      <c r="W738" s="41"/>
      <c r="X738" s="41"/>
      <c r="Y738" s="41"/>
      <c r="Z738" s="41"/>
      <c r="AA738" s="41"/>
      <c r="AB738" s="41"/>
      <c r="AC738" s="41"/>
      <c r="AD738" s="41"/>
      <c r="AE738" s="41"/>
      <c r="AF738" s="41"/>
      <c r="AG738" s="41"/>
      <c r="AH738" s="23"/>
      <c r="AI738" s="23"/>
      <c r="AJ738" s="23"/>
      <c r="AK738" s="23"/>
    </row>
    <row r="739" spans="1:37" ht="19.5" customHeight="1" x14ac:dyDescent="0.2">
      <c r="A739" s="23"/>
      <c r="B739" s="41"/>
      <c r="C739" s="41"/>
      <c r="D739" s="41"/>
      <c r="E739" s="41"/>
      <c r="F739" s="41"/>
      <c r="G739" s="41"/>
      <c r="H739" s="41"/>
      <c r="I739" s="41"/>
      <c r="J739" s="41"/>
      <c r="K739" s="41"/>
      <c r="L739" s="41"/>
      <c r="M739" s="41"/>
      <c r="N739" s="41"/>
      <c r="O739" s="41"/>
      <c r="P739" s="41"/>
      <c r="Q739" s="41"/>
      <c r="R739" s="41"/>
      <c r="S739" s="41"/>
      <c r="T739" s="41"/>
      <c r="U739" s="41"/>
      <c r="V739" s="41"/>
      <c r="W739" s="41"/>
      <c r="X739" s="41"/>
      <c r="Y739" s="41"/>
      <c r="Z739" s="41"/>
      <c r="AA739" s="41"/>
      <c r="AB739" s="41"/>
      <c r="AC739" s="41"/>
      <c r="AD739" s="41"/>
      <c r="AE739" s="41"/>
      <c r="AF739" s="41"/>
      <c r="AG739" s="41"/>
      <c r="AH739" s="23"/>
      <c r="AI739" s="23"/>
      <c r="AJ739" s="23"/>
      <c r="AK739" s="23"/>
    </row>
    <row r="740" spans="1:37" ht="19.5" customHeight="1" x14ac:dyDescent="0.2">
      <c r="A740" s="23"/>
      <c r="B740" s="41"/>
      <c r="C740" s="41"/>
      <c r="D740" s="41"/>
      <c r="E740" s="41"/>
      <c r="F740" s="41"/>
      <c r="G740" s="41"/>
      <c r="H740" s="41"/>
      <c r="I740" s="41"/>
      <c r="J740" s="41"/>
      <c r="K740" s="41"/>
      <c r="L740" s="41"/>
      <c r="M740" s="41"/>
      <c r="N740" s="41"/>
      <c r="O740" s="41"/>
      <c r="P740" s="41"/>
      <c r="Q740" s="41"/>
      <c r="R740" s="41"/>
      <c r="S740" s="41"/>
      <c r="T740" s="41"/>
      <c r="U740" s="41"/>
      <c r="V740" s="41"/>
      <c r="W740" s="41"/>
      <c r="X740" s="41"/>
      <c r="Y740" s="41"/>
      <c r="Z740" s="41"/>
      <c r="AA740" s="41"/>
      <c r="AB740" s="41"/>
      <c r="AC740" s="41"/>
      <c r="AD740" s="41"/>
      <c r="AE740" s="41"/>
      <c r="AF740" s="41"/>
      <c r="AG740" s="41"/>
      <c r="AH740" s="23"/>
      <c r="AI740" s="23"/>
      <c r="AJ740" s="23"/>
      <c r="AK740" s="23"/>
    </row>
    <row r="741" spans="1:37" ht="19.5" customHeight="1" x14ac:dyDescent="0.2">
      <c r="A741" s="23"/>
      <c r="B741" s="41"/>
      <c r="C741" s="41"/>
      <c r="D741" s="41"/>
      <c r="E741" s="41"/>
      <c r="F741" s="41"/>
      <c r="G741" s="41"/>
      <c r="H741" s="41"/>
      <c r="I741" s="41"/>
      <c r="J741" s="41"/>
      <c r="K741" s="41"/>
      <c r="L741" s="41"/>
      <c r="M741" s="41"/>
      <c r="N741" s="41"/>
      <c r="O741" s="41"/>
      <c r="P741" s="41"/>
      <c r="Q741" s="41"/>
      <c r="R741" s="41"/>
      <c r="S741" s="41"/>
      <c r="T741" s="41"/>
      <c r="U741" s="41"/>
      <c r="V741" s="41"/>
      <c r="W741" s="41"/>
      <c r="X741" s="41"/>
      <c r="Y741" s="41"/>
      <c r="Z741" s="41"/>
      <c r="AA741" s="41"/>
      <c r="AB741" s="41"/>
      <c r="AC741" s="41"/>
      <c r="AD741" s="41"/>
      <c r="AE741" s="41"/>
      <c r="AF741" s="41"/>
      <c r="AG741" s="41"/>
      <c r="AH741" s="23"/>
      <c r="AI741" s="23"/>
      <c r="AJ741" s="23"/>
      <c r="AK741" s="23"/>
    </row>
    <row r="742" spans="1:37" ht="19.5" customHeight="1" x14ac:dyDescent="0.2">
      <c r="A742" s="23"/>
      <c r="B742" s="41"/>
      <c r="C742" s="41"/>
      <c r="D742" s="41"/>
      <c r="E742" s="41"/>
      <c r="F742" s="41"/>
      <c r="G742" s="41"/>
      <c r="H742" s="41"/>
      <c r="I742" s="41"/>
      <c r="J742" s="41"/>
      <c r="K742" s="41"/>
      <c r="L742" s="41"/>
      <c r="M742" s="41"/>
      <c r="N742" s="41"/>
      <c r="O742" s="41"/>
      <c r="P742" s="41"/>
      <c r="Q742" s="41"/>
      <c r="R742" s="41"/>
      <c r="S742" s="41"/>
      <c r="T742" s="41"/>
      <c r="U742" s="41"/>
      <c r="V742" s="41"/>
      <c r="W742" s="41"/>
      <c r="X742" s="41"/>
      <c r="Y742" s="41"/>
      <c r="Z742" s="41"/>
      <c r="AA742" s="41"/>
      <c r="AB742" s="41"/>
      <c r="AC742" s="41"/>
      <c r="AD742" s="41"/>
      <c r="AE742" s="41"/>
      <c r="AF742" s="41"/>
      <c r="AG742" s="41"/>
      <c r="AH742" s="23"/>
      <c r="AI742" s="23"/>
      <c r="AJ742" s="23"/>
      <c r="AK742" s="23"/>
    </row>
    <row r="743" spans="1:37" ht="19.5" customHeight="1" x14ac:dyDescent="0.2">
      <c r="A743" s="23"/>
      <c r="B743" s="41"/>
      <c r="C743" s="41"/>
      <c r="D743" s="41"/>
      <c r="E743" s="41"/>
      <c r="F743" s="41"/>
      <c r="G743" s="41"/>
      <c r="H743" s="41"/>
      <c r="I743" s="41"/>
      <c r="J743" s="41"/>
      <c r="K743" s="41"/>
      <c r="L743" s="41"/>
      <c r="M743" s="41"/>
      <c r="N743" s="41"/>
      <c r="O743" s="41"/>
      <c r="P743" s="41"/>
      <c r="Q743" s="41"/>
      <c r="R743" s="41"/>
      <c r="S743" s="41"/>
      <c r="T743" s="41"/>
      <c r="U743" s="41"/>
      <c r="V743" s="41"/>
      <c r="W743" s="41"/>
      <c r="X743" s="41"/>
      <c r="Y743" s="41"/>
      <c r="Z743" s="41"/>
      <c r="AA743" s="41"/>
      <c r="AB743" s="41"/>
      <c r="AC743" s="41"/>
      <c r="AD743" s="41"/>
      <c r="AE743" s="41"/>
      <c r="AF743" s="41"/>
      <c r="AG743" s="41"/>
      <c r="AH743" s="23"/>
      <c r="AI743" s="23"/>
      <c r="AJ743" s="23"/>
      <c r="AK743" s="23"/>
    </row>
    <row r="744" spans="1:37" ht="19.5" customHeight="1" x14ac:dyDescent="0.2">
      <c r="A744" s="23"/>
      <c r="B744" s="41"/>
      <c r="C744" s="41"/>
      <c r="D744" s="41"/>
      <c r="E744" s="41"/>
      <c r="F744" s="41"/>
      <c r="G744" s="41"/>
      <c r="H744" s="41"/>
      <c r="I744" s="41"/>
      <c r="J744" s="41"/>
      <c r="K744" s="41"/>
      <c r="L744" s="41"/>
      <c r="M744" s="41"/>
      <c r="N744" s="41"/>
      <c r="O744" s="41"/>
      <c r="P744" s="41"/>
      <c r="Q744" s="41"/>
      <c r="R744" s="41"/>
      <c r="S744" s="41"/>
      <c r="T744" s="41"/>
      <c r="U744" s="41"/>
      <c r="V744" s="41"/>
      <c r="W744" s="41"/>
      <c r="X744" s="41"/>
      <c r="Y744" s="41"/>
      <c r="Z744" s="41"/>
      <c r="AA744" s="41"/>
      <c r="AB744" s="41"/>
      <c r="AC744" s="41"/>
      <c r="AD744" s="41"/>
      <c r="AE744" s="41"/>
      <c r="AF744" s="41"/>
      <c r="AG744" s="41"/>
      <c r="AH744" s="23"/>
      <c r="AI744" s="23"/>
      <c r="AJ744" s="23"/>
      <c r="AK744" s="23"/>
    </row>
    <row r="745" spans="1:37" ht="19.5" customHeight="1" x14ac:dyDescent="0.2">
      <c r="A745" s="23"/>
      <c r="B745" s="41"/>
      <c r="C745" s="41"/>
      <c r="D745" s="41"/>
      <c r="E745" s="41"/>
      <c r="F745" s="41"/>
      <c r="G745" s="41"/>
      <c r="H745" s="41"/>
      <c r="I745" s="41"/>
      <c r="J745" s="41"/>
      <c r="K745" s="41"/>
      <c r="L745" s="41"/>
      <c r="M745" s="41"/>
      <c r="N745" s="41"/>
      <c r="O745" s="41"/>
      <c r="P745" s="41"/>
      <c r="Q745" s="41"/>
      <c r="R745" s="41"/>
      <c r="S745" s="41"/>
      <c r="T745" s="41"/>
      <c r="U745" s="41"/>
      <c r="V745" s="41"/>
      <c r="W745" s="41"/>
      <c r="X745" s="41"/>
      <c r="Y745" s="41"/>
      <c r="Z745" s="41"/>
      <c r="AA745" s="41"/>
      <c r="AB745" s="41"/>
      <c r="AC745" s="41"/>
      <c r="AD745" s="41"/>
      <c r="AE745" s="41"/>
      <c r="AF745" s="41"/>
      <c r="AG745" s="41"/>
      <c r="AH745" s="23"/>
      <c r="AI745" s="23"/>
      <c r="AJ745" s="23"/>
      <c r="AK745" s="23"/>
    </row>
    <row r="746" spans="1:37" ht="19.5" customHeight="1" x14ac:dyDescent="0.2">
      <c r="A746" s="23"/>
      <c r="B746" s="41"/>
      <c r="C746" s="41"/>
      <c r="D746" s="41"/>
      <c r="E746" s="41"/>
      <c r="F746" s="41"/>
      <c r="G746" s="41"/>
      <c r="H746" s="41"/>
      <c r="I746" s="41"/>
      <c r="J746" s="41"/>
      <c r="K746" s="41"/>
      <c r="L746" s="41"/>
      <c r="M746" s="41"/>
      <c r="N746" s="41"/>
      <c r="O746" s="41"/>
      <c r="P746" s="41"/>
      <c r="Q746" s="41"/>
      <c r="R746" s="41"/>
      <c r="S746" s="41"/>
      <c r="T746" s="41"/>
      <c r="U746" s="41"/>
      <c r="V746" s="41"/>
      <c r="W746" s="41"/>
      <c r="X746" s="41"/>
      <c r="Y746" s="41"/>
      <c r="Z746" s="41"/>
      <c r="AA746" s="41"/>
      <c r="AB746" s="41"/>
      <c r="AC746" s="41"/>
      <c r="AD746" s="41"/>
      <c r="AE746" s="41"/>
      <c r="AF746" s="41"/>
      <c r="AG746" s="41"/>
      <c r="AH746" s="23"/>
      <c r="AI746" s="23"/>
      <c r="AJ746" s="23"/>
      <c r="AK746" s="23"/>
    </row>
    <row r="747" spans="1:37" ht="19.5" customHeight="1" x14ac:dyDescent="0.2">
      <c r="A747" s="23"/>
      <c r="B747" s="41"/>
      <c r="C747" s="41"/>
      <c r="D747" s="41"/>
      <c r="E747" s="41"/>
      <c r="F747" s="41"/>
      <c r="G747" s="41"/>
      <c r="H747" s="41"/>
      <c r="I747" s="41"/>
      <c r="J747" s="41"/>
      <c r="K747" s="41"/>
      <c r="L747" s="41"/>
      <c r="M747" s="41"/>
      <c r="N747" s="41"/>
      <c r="O747" s="41"/>
      <c r="P747" s="41"/>
      <c r="Q747" s="41"/>
      <c r="R747" s="41"/>
      <c r="S747" s="41"/>
      <c r="T747" s="41"/>
      <c r="U747" s="41"/>
      <c r="V747" s="41"/>
      <c r="W747" s="41"/>
      <c r="X747" s="41"/>
      <c r="Y747" s="41"/>
      <c r="Z747" s="41"/>
      <c r="AA747" s="41"/>
      <c r="AB747" s="41"/>
      <c r="AC747" s="41"/>
      <c r="AD747" s="41"/>
      <c r="AE747" s="41"/>
      <c r="AF747" s="41"/>
      <c r="AG747" s="41"/>
      <c r="AH747" s="23"/>
      <c r="AI747" s="23"/>
      <c r="AJ747" s="23"/>
      <c r="AK747" s="23"/>
    </row>
    <row r="748" spans="1:37" ht="19.5" customHeight="1" x14ac:dyDescent="0.2">
      <c r="A748" s="23"/>
      <c r="B748" s="41"/>
      <c r="C748" s="41"/>
      <c r="D748" s="41"/>
      <c r="E748" s="41"/>
      <c r="F748" s="41"/>
      <c r="G748" s="41"/>
      <c r="H748" s="41"/>
      <c r="I748" s="41"/>
      <c r="J748" s="41"/>
      <c r="K748" s="41"/>
      <c r="L748" s="41"/>
      <c r="M748" s="41"/>
      <c r="N748" s="41"/>
      <c r="O748" s="41"/>
      <c r="P748" s="41"/>
      <c r="Q748" s="41"/>
      <c r="R748" s="41"/>
      <c r="S748" s="41"/>
      <c r="T748" s="41"/>
      <c r="U748" s="41"/>
      <c r="V748" s="41"/>
      <c r="W748" s="41"/>
      <c r="X748" s="41"/>
      <c r="Y748" s="41"/>
      <c r="Z748" s="41"/>
      <c r="AA748" s="41"/>
      <c r="AB748" s="41"/>
      <c r="AC748" s="41"/>
      <c r="AD748" s="41"/>
      <c r="AE748" s="41"/>
      <c r="AF748" s="41"/>
      <c r="AG748" s="41"/>
      <c r="AH748" s="23"/>
      <c r="AI748" s="23"/>
      <c r="AJ748" s="23"/>
      <c r="AK748" s="23"/>
    </row>
    <row r="749" spans="1:37" ht="19.5" customHeight="1" x14ac:dyDescent="0.2">
      <c r="A749" s="23"/>
      <c r="B749" s="41"/>
      <c r="C749" s="41"/>
      <c r="D749" s="41"/>
      <c r="E749" s="41"/>
      <c r="F749" s="41"/>
      <c r="G749" s="41"/>
      <c r="H749" s="41"/>
      <c r="I749" s="41"/>
      <c r="J749" s="41"/>
      <c r="K749" s="41"/>
      <c r="L749" s="41"/>
      <c r="M749" s="41"/>
      <c r="N749" s="41"/>
      <c r="O749" s="41"/>
      <c r="P749" s="41"/>
      <c r="Q749" s="41"/>
      <c r="R749" s="41"/>
      <c r="S749" s="41"/>
      <c r="T749" s="41"/>
      <c r="U749" s="41"/>
      <c r="V749" s="41"/>
      <c r="W749" s="41"/>
      <c r="X749" s="41"/>
      <c r="Y749" s="41"/>
      <c r="Z749" s="41"/>
      <c r="AA749" s="41"/>
      <c r="AB749" s="41"/>
      <c r="AC749" s="41"/>
      <c r="AD749" s="41"/>
      <c r="AE749" s="41"/>
      <c r="AF749" s="41"/>
      <c r="AG749" s="41"/>
      <c r="AH749" s="23"/>
      <c r="AI749" s="23"/>
      <c r="AJ749" s="23"/>
      <c r="AK749" s="23"/>
    </row>
    <row r="750" spans="1:37" ht="19.5" customHeight="1" x14ac:dyDescent="0.2">
      <c r="A750" s="23"/>
      <c r="B750" s="41"/>
      <c r="C750" s="41"/>
      <c r="D750" s="41"/>
      <c r="E750" s="41"/>
      <c r="F750" s="41"/>
      <c r="G750" s="41"/>
      <c r="H750" s="41"/>
      <c r="I750" s="41"/>
      <c r="J750" s="41"/>
      <c r="K750" s="41"/>
      <c r="L750" s="41"/>
      <c r="M750" s="41"/>
      <c r="N750" s="41"/>
      <c r="O750" s="41"/>
      <c r="P750" s="41"/>
      <c r="Q750" s="41"/>
      <c r="R750" s="41"/>
      <c r="S750" s="41"/>
      <c r="T750" s="41"/>
      <c r="U750" s="41"/>
      <c r="V750" s="41"/>
      <c r="W750" s="41"/>
      <c r="X750" s="41"/>
      <c r="Y750" s="41"/>
      <c r="Z750" s="41"/>
      <c r="AA750" s="41"/>
      <c r="AB750" s="41"/>
      <c r="AC750" s="41"/>
      <c r="AD750" s="41"/>
      <c r="AE750" s="41"/>
      <c r="AF750" s="41"/>
      <c r="AG750" s="41"/>
      <c r="AH750" s="23"/>
      <c r="AI750" s="23"/>
      <c r="AJ750" s="23"/>
      <c r="AK750" s="23"/>
    </row>
    <row r="751" spans="1:37" ht="19.5" customHeight="1" x14ac:dyDescent="0.2">
      <c r="A751" s="23"/>
      <c r="B751" s="41"/>
      <c r="C751" s="41"/>
      <c r="D751" s="41"/>
      <c r="E751" s="41"/>
      <c r="F751" s="41"/>
      <c r="G751" s="41"/>
      <c r="H751" s="41"/>
      <c r="I751" s="41"/>
      <c r="J751" s="41"/>
      <c r="K751" s="41"/>
      <c r="L751" s="41"/>
      <c r="M751" s="41"/>
      <c r="N751" s="41"/>
      <c r="O751" s="41"/>
      <c r="P751" s="41"/>
      <c r="Q751" s="41"/>
      <c r="R751" s="41"/>
      <c r="S751" s="41"/>
      <c r="T751" s="41"/>
      <c r="U751" s="41"/>
      <c r="V751" s="41"/>
      <c r="W751" s="41"/>
      <c r="X751" s="41"/>
      <c r="Y751" s="41"/>
      <c r="Z751" s="41"/>
      <c r="AA751" s="41"/>
      <c r="AB751" s="41"/>
      <c r="AC751" s="41"/>
      <c r="AD751" s="41"/>
      <c r="AE751" s="41"/>
      <c r="AF751" s="41"/>
      <c r="AG751" s="41"/>
      <c r="AH751" s="23"/>
      <c r="AI751" s="23"/>
      <c r="AJ751" s="23"/>
      <c r="AK751" s="23"/>
    </row>
    <row r="752" spans="1:37" ht="19.5" customHeight="1" x14ac:dyDescent="0.2">
      <c r="A752" s="23"/>
      <c r="B752" s="41"/>
      <c r="C752" s="41"/>
      <c r="D752" s="41"/>
      <c r="E752" s="41"/>
      <c r="F752" s="41"/>
      <c r="G752" s="41"/>
      <c r="H752" s="41"/>
      <c r="I752" s="41"/>
      <c r="J752" s="41"/>
      <c r="K752" s="41"/>
      <c r="L752" s="41"/>
      <c r="M752" s="41"/>
      <c r="N752" s="41"/>
      <c r="O752" s="41"/>
      <c r="P752" s="41"/>
      <c r="Q752" s="41"/>
      <c r="R752" s="41"/>
      <c r="S752" s="41"/>
      <c r="T752" s="41"/>
      <c r="U752" s="41"/>
      <c r="V752" s="41"/>
      <c r="W752" s="41"/>
      <c r="X752" s="41"/>
      <c r="Y752" s="41"/>
      <c r="Z752" s="41"/>
      <c r="AA752" s="41"/>
      <c r="AB752" s="41"/>
      <c r="AC752" s="41"/>
      <c r="AD752" s="41"/>
      <c r="AE752" s="41"/>
      <c r="AF752" s="41"/>
      <c r="AG752" s="41"/>
      <c r="AH752" s="23"/>
      <c r="AI752" s="23"/>
      <c r="AJ752" s="23"/>
      <c r="AK752" s="23"/>
    </row>
    <row r="753" spans="1:37" ht="19.5" customHeight="1" x14ac:dyDescent="0.2">
      <c r="A753" s="23"/>
      <c r="B753" s="41"/>
      <c r="C753" s="41"/>
      <c r="D753" s="41"/>
      <c r="E753" s="41"/>
      <c r="F753" s="41"/>
      <c r="G753" s="41"/>
      <c r="H753" s="41"/>
      <c r="I753" s="41"/>
      <c r="J753" s="41"/>
      <c r="K753" s="41"/>
      <c r="L753" s="41"/>
      <c r="M753" s="41"/>
      <c r="N753" s="41"/>
      <c r="O753" s="41"/>
      <c r="P753" s="41"/>
      <c r="Q753" s="41"/>
      <c r="R753" s="41"/>
      <c r="S753" s="41"/>
      <c r="T753" s="41"/>
      <c r="U753" s="41"/>
      <c r="V753" s="41"/>
      <c r="W753" s="41"/>
      <c r="X753" s="41"/>
      <c r="Y753" s="41"/>
      <c r="Z753" s="41"/>
      <c r="AA753" s="41"/>
      <c r="AB753" s="41"/>
      <c r="AC753" s="41"/>
      <c r="AD753" s="41"/>
      <c r="AE753" s="41"/>
      <c r="AF753" s="41"/>
      <c r="AG753" s="41"/>
      <c r="AH753" s="23"/>
      <c r="AI753" s="23"/>
      <c r="AJ753" s="23"/>
      <c r="AK753" s="23"/>
    </row>
    <row r="754" spans="1:37" ht="19.5" customHeight="1" x14ac:dyDescent="0.2">
      <c r="A754" s="23"/>
      <c r="B754" s="41"/>
      <c r="C754" s="41"/>
      <c r="D754" s="41"/>
      <c r="E754" s="41"/>
      <c r="F754" s="41"/>
      <c r="G754" s="41"/>
      <c r="H754" s="41"/>
      <c r="I754" s="41"/>
      <c r="J754" s="41"/>
      <c r="K754" s="41"/>
      <c r="L754" s="41"/>
      <c r="M754" s="41"/>
      <c r="N754" s="41"/>
      <c r="O754" s="41"/>
      <c r="P754" s="41"/>
      <c r="Q754" s="41"/>
      <c r="R754" s="41"/>
      <c r="S754" s="41"/>
      <c r="T754" s="41"/>
      <c r="U754" s="41"/>
      <c r="V754" s="41"/>
      <c r="W754" s="41"/>
      <c r="X754" s="41"/>
      <c r="Y754" s="41"/>
      <c r="Z754" s="41"/>
      <c r="AA754" s="41"/>
      <c r="AB754" s="41"/>
      <c r="AC754" s="41"/>
      <c r="AD754" s="41"/>
      <c r="AE754" s="41"/>
      <c r="AF754" s="41"/>
      <c r="AG754" s="41"/>
      <c r="AH754" s="23"/>
      <c r="AI754" s="23"/>
      <c r="AJ754" s="23"/>
      <c r="AK754" s="23"/>
    </row>
    <row r="755" spans="1:37" ht="19.5" customHeight="1" x14ac:dyDescent="0.2">
      <c r="A755" s="23"/>
      <c r="B755" s="41"/>
      <c r="C755" s="41"/>
      <c r="D755" s="41"/>
      <c r="E755" s="41"/>
      <c r="F755" s="41"/>
      <c r="G755" s="41"/>
      <c r="H755" s="41"/>
      <c r="I755" s="41"/>
      <c r="J755" s="41"/>
      <c r="K755" s="41"/>
      <c r="L755" s="41"/>
      <c r="M755" s="41"/>
      <c r="N755" s="41"/>
      <c r="O755" s="41"/>
      <c r="P755" s="41"/>
      <c r="Q755" s="41"/>
      <c r="R755" s="41"/>
      <c r="S755" s="41"/>
      <c r="T755" s="41"/>
      <c r="U755" s="41"/>
      <c r="V755" s="41"/>
      <c r="W755" s="41"/>
      <c r="X755" s="41"/>
      <c r="Y755" s="41"/>
      <c r="Z755" s="41"/>
      <c r="AA755" s="41"/>
      <c r="AB755" s="41"/>
      <c r="AC755" s="41"/>
      <c r="AD755" s="41"/>
      <c r="AE755" s="41"/>
      <c r="AF755" s="41"/>
      <c r="AG755" s="41"/>
      <c r="AH755" s="23"/>
      <c r="AI755" s="23"/>
      <c r="AJ755" s="23"/>
      <c r="AK755" s="23"/>
    </row>
    <row r="756" spans="1:37" ht="19.5" customHeight="1" x14ac:dyDescent="0.2">
      <c r="A756" s="23"/>
      <c r="B756" s="41"/>
      <c r="C756" s="41"/>
      <c r="D756" s="41"/>
      <c r="E756" s="41"/>
      <c r="F756" s="41"/>
      <c r="G756" s="41"/>
      <c r="H756" s="41"/>
      <c r="I756" s="41"/>
      <c r="J756" s="41"/>
      <c r="K756" s="41"/>
      <c r="L756" s="41"/>
      <c r="M756" s="41"/>
      <c r="N756" s="41"/>
      <c r="O756" s="41"/>
      <c r="P756" s="41"/>
      <c r="Q756" s="41"/>
      <c r="R756" s="41"/>
      <c r="S756" s="41"/>
      <c r="T756" s="41"/>
      <c r="U756" s="41"/>
      <c r="V756" s="41"/>
      <c r="W756" s="41"/>
      <c r="X756" s="41"/>
      <c r="Y756" s="41"/>
      <c r="Z756" s="41"/>
      <c r="AA756" s="41"/>
      <c r="AB756" s="41"/>
      <c r="AC756" s="41"/>
      <c r="AD756" s="41"/>
      <c r="AE756" s="41"/>
      <c r="AF756" s="41"/>
      <c r="AG756" s="41"/>
      <c r="AH756" s="23"/>
      <c r="AI756" s="23"/>
      <c r="AJ756" s="23"/>
      <c r="AK756" s="23"/>
    </row>
    <row r="757" spans="1:37" ht="19.5" customHeight="1" x14ac:dyDescent="0.2">
      <c r="A757" s="23"/>
      <c r="B757" s="41"/>
      <c r="C757" s="41"/>
      <c r="D757" s="41"/>
      <c r="E757" s="41"/>
      <c r="F757" s="41"/>
      <c r="G757" s="41"/>
      <c r="H757" s="41"/>
      <c r="I757" s="41"/>
      <c r="J757" s="41"/>
      <c r="K757" s="41"/>
      <c r="L757" s="41"/>
      <c r="M757" s="41"/>
      <c r="N757" s="41"/>
      <c r="O757" s="41"/>
      <c r="P757" s="41"/>
      <c r="Q757" s="41"/>
      <c r="R757" s="41"/>
      <c r="S757" s="41"/>
      <c r="T757" s="41"/>
      <c r="U757" s="41"/>
      <c r="V757" s="41"/>
      <c r="W757" s="41"/>
      <c r="X757" s="41"/>
      <c r="Y757" s="41"/>
      <c r="Z757" s="41"/>
      <c r="AA757" s="41"/>
      <c r="AB757" s="41"/>
      <c r="AC757" s="41"/>
      <c r="AD757" s="41"/>
      <c r="AE757" s="41"/>
      <c r="AF757" s="41"/>
      <c r="AG757" s="41"/>
      <c r="AH757" s="23"/>
      <c r="AI757" s="23"/>
      <c r="AJ757" s="23"/>
      <c r="AK757" s="23"/>
    </row>
    <row r="758" spans="1:37" ht="19.5" customHeight="1" x14ac:dyDescent="0.2">
      <c r="A758" s="23"/>
      <c r="B758" s="41"/>
      <c r="C758" s="41"/>
      <c r="D758" s="41"/>
      <c r="E758" s="41"/>
      <c r="F758" s="41"/>
      <c r="G758" s="41"/>
      <c r="H758" s="41"/>
      <c r="I758" s="41"/>
      <c r="J758" s="41"/>
      <c r="K758" s="41"/>
      <c r="L758" s="41"/>
      <c r="M758" s="41"/>
      <c r="N758" s="41"/>
      <c r="O758" s="41"/>
      <c r="P758" s="41"/>
      <c r="Q758" s="41"/>
      <c r="R758" s="41"/>
      <c r="S758" s="41"/>
      <c r="T758" s="41"/>
      <c r="U758" s="41"/>
      <c r="V758" s="41"/>
      <c r="W758" s="41"/>
      <c r="X758" s="41"/>
      <c r="Y758" s="41"/>
      <c r="Z758" s="41"/>
      <c r="AA758" s="41"/>
      <c r="AB758" s="41"/>
      <c r="AC758" s="41"/>
      <c r="AD758" s="41"/>
      <c r="AE758" s="41"/>
      <c r="AF758" s="41"/>
      <c r="AG758" s="41"/>
      <c r="AH758" s="23"/>
      <c r="AI758" s="23"/>
      <c r="AJ758" s="23"/>
      <c r="AK758" s="23"/>
    </row>
    <row r="759" spans="1:37" ht="19.5" customHeight="1" x14ac:dyDescent="0.2">
      <c r="A759" s="23"/>
      <c r="B759" s="41"/>
      <c r="C759" s="41"/>
      <c r="D759" s="41"/>
      <c r="E759" s="41"/>
      <c r="F759" s="41"/>
      <c r="G759" s="41"/>
      <c r="H759" s="41"/>
      <c r="I759" s="41"/>
      <c r="J759" s="41"/>
      <c r="K759" s="41"/>
      <c r="L759" s="41"/>
      <c r="M759" s="41"/>
      <c r="N759" s="41"/>
      <c r="O759" s="41"/>
      <c r="P759" s="41"/>
      <c r="Q759" s="41"/>
      <c r="R759" s="41"/>
      <c r="S759" s="41"/>
      <c r="T759" s="41"/>
      <c r="U759" s="41"/>
      <c r="V759" s="41"/>
      <c r="W759" s="41"/>
      <c r="X759" s="41"/>
      <c r="Y759" s="41"/>
      <c r="Z759" s="41"/>
      <c r="AA759" s="41"/>
      <c r="AB759" s="41"/>
      <c r="AC759" s="41"/>
      <c r="AD759" s="41"/>
      <c r="AE759" s="41"/>
      <c r="AF759" s="41"/>
      <c r="AG759" s="41"/>
      <c r="AH759" s="23"/>
      <c r="AI759" s="23"/>
      <c r="AJ759" s="23"/>
      <c r="AK759" s="23"/>
    </row>
    <row r="760" spans="1:37" ht="19.5" customHeight="1" x14ac:dyDescent="0.2">
      <c r="A760" s="23"/>
      <c r="B760" s="41"/>
      <c r="C760" s="41"/>
      <c r="D760" s="41"/>
      <c r="E760" s="41"/>
      <c r="F760" s="41"/>
      <c r="G760" s="41"/>
      <c r="H760" s="41"/>
      <c r="I760" s="41"/>
      <c r="J760" s="41"/>
      <c r="K760" s="41"/>
      <c r="L760" s="41"/>
      <c r="M760" s="41"/>
      <c r="N760" s="41"/>
      <c r="O760" s="41"/>
      <c r="P760" s="41"/>
      <c r="Q760" s="41"/>
      <c r="R760" s="41"/>
      <c r="S760" s="41"/>
      <c r="T760" s="41"/>
      <c r="U760" s="41"/>
      <c r="V760" s="41"/>
      <c r="W760" s="41"/>
      <c r="X760" s="41"/>
      <c r="Y760" s="41"/>
      <c r="Z760" s="41"/>
      <c r="AA760" s="41"/>
      <c r="AB760" s="41"/>
      <c r="AC760" s="41"/>
      <c r="AD760" s="41"/>
      <c r="AE760" s="41"/>
      <c r="AF760" s="41"/>
      <c r="AG760" s="41"/>
      <c r="AH760" s="23"/>
      <c r="AI760" s="23"/>
      <c r="AJ760" s="23"/>
      <c r="AK760" s="23"/>
    </row>
    <row r="761" spans="1:37" ht="19.5" customHeight="1" x14ac:dyDescent="0.2">
      <c r="A761" s="23"/>
      <c r="B761" s="41"/>
      <c r="C761" s="41"/>
      <c r="D761" s="41"/>
      <c r="E761" s="41"/>
      <c r="F761" s="41"/>
      <c r="G761" s="41"/>
      <c r="H761" s="41"/>
      <c r="I761" s="41"/>
      <c r="J761" s="41"/>
      <c r="K761" s="41"/>
      <c r="L761" s="41"/>
      <c r="M761" s="41"/>
      <c r="N761" s="41"/>
      <c r="O761" s="41"/>
      <c r="P761" s="41"/>
      <c r="Q761" s="41"/>
      <c r="R761" s="41"/>
      <c r="S761" s="41"/>
      <c r="T761" s="41"/>
      <c r="U761" s="41"/>
      <c r="V761" s="41"/>
      <c r="W761" s="41"/>
      <c r="X761" s="41"/>
      <c r="Y761" s="41"/>
      <c r="Z761" s="41"/>
      <c r="AA761" s="41"/>
      <c r="AB761" s="41"/>
      <c r="AC761" s="41"/>
      <c r="AD761" s="41"/>
      <c r="AE761" s="41"/>
      <c r="AF761" s="41"/>
      <c r="AG761" s="41"/>
      <c r="AH761" s="23"/>
      <c r="AI761" s="23"/>
      <c r="AJ761" s="23"/>
      <c r="AK761" s="23"/>
    </row>
    <row r="762" spans="1:37" ht="19.5" customHeight="1" x14ac:dyDescent="0.2">
      <c r="A762" s="23"/>
      <c r="B762" s="41"/>
      <c r="C762" s="41"/>
      <c r="D762" s="41"/>
      <c r="E762" s="41"/>
      <c r="F762" s="41"/>
      <c r="G762" s="41"/>
      <c r="H762" s="41"/>
      <c r="I762" s="41"/>
      <c r="J762" s="41"/>
      <c r="K762" s="41"/>
      <c r="L762" s="41"/>
      <c r="M762" s="41"/>
      <c r="N762" s="41"/>
      <c r="O762" s="41"/>
      <c r="P762" s="41"/>
      <c r="Q762" s="41"/>
      <c r="R762" s="41"/>
      <c r="S762" s="41"/>
      <c r="T762" s="41"/>
      <c r="U762" s="41"/>
      <c r="V762" s="41"/>
      <c r="W762" s="41"/>
      <c r="X762" s="41"/>
      <c r="Y762" s="41"/>
      <c r="Z762" s="41"/>
      <c r="AA762" s="41"/>
      <c r="AB762" s="41"/>
      <c r="AC762" s="41"/>
      <c r="AD762" s="41"/>
      <c r="AE762" s="41"/>
      <c r="AF762" s="41"/>
      <c r="AG762" s="41"/>
      <c r="AH762" s="23"/>
      <c r="AI762" s="23"/>
      <c r="AJ762" s="23"/>
      <c r="AK762" s="23"/>
    </row>
    <row r="763" spans="1:37" ht="19.5" customHeight="1" x14ac:dyDescent="0.2">
      <c r="A763" s="23"/>
      <c r="B763" s="41"/>
      <c r="C763" s="41"/>
      <c r="D763" s="41"/>
      <c r="E763" s="41"/>
      <c r="F763" s="41"/>
      <c r="G763" s="41"/>
      <c r="H763" s="41"/>
      <c r="I763" s="41"/>
      <c r="J763" s="41"/>
      <c r="K763" s="41"/>
      <c r="L763" s="41"/>
      <c r="M763" s="41"/>
      <c r="N763" s="41"/>
      <c r="O763" s="41"/>
      <c r="P763" s="41"/>
      <c r="Q763" s="41"/>
      <c r="R763" s="41"/>
      <c r="S763" s="41"/>
      <c r="T763" s="41"/>
      <c r="U763" s="41"/>
      <c r="V763" s="41"/>
      <c r="W763" s="41"/>
      <c r="X763" s="41"/>
      <c r="Y763" s="41"/>
      <c r="Z763" s="41"/>
      <c r="AA763" s="41"/>
      <c r="AB763" s="41"/>
      <c r="AC763" s="41"/>
      <c r="AD763" s="41"/>
      <c r="AE763" s="41"/>
      <c r="AF763" s="41"/>
      <c r="AG763" s="41"/>
      <c r="AH763" s="23"/>
      <c r="AI763" s="23"/>
      <c r="AJ763" s="23"/>
      <c r="AK763" s="23"/>
    </row>
    <row r="764" spans="1:37" ht="19.5" customHeight="1" x14ac:dyDescent="0.2">
      <c r="A764" s="23"/>
      <c r="B764" s="41"/>
      <c r="C764" s="41"/>
      <c r="D764" s="41"/>
      <c r="E764" s="41"/>
      <c r="F764" s="41"/>
      <c r="G764" s="41"/>
      <c r="H764" s="41"/>
      <c r="I764" s="41"/>
      <c r="J764" s="41"/>
      <c r="K764" s="41"/>
      <c r="L764" s="41"/>
      <c r="M764" s="41"/>
      <c r="N764" s="41"/>
      <c r="O764" s="41"/>
      <c r="P764" s="41"/>
      <c r="Q764" s="41"/>
      <c r="R764" s="41"/>
      <c r="S764" s="41"/>
      <c r="T764" s="41"/>
      <c r="U764" s="41"/>
      <c r="V764" s="41"/>
      <c r="W764" s="41"/>
      <c r="X764" s="41"/>
      <c r="Y764" s="41"/>
      <c r="Z764" s="41"/>
      <c r="AA764" s="41"/>
      <c r="AB764" s="41"/>
      <c r="AC764" s="41"/>
      <c r="AD764" s="41"/>
      <c r="AE764" s="41"/>
      <c r="AF764" s="41"/>
      <c r="AG764" s="41"/>
      <c r="AH764" s="23"/>
      <c r="AI764" s="23"/>
      <c r="AJ764" s="23"/>
      <c r="AK764" s="23"/>
    </row>
    <row r="765" spans="1:37" ht="19.5" customHeight="1" x14ac:dyDescent="0.2">
      <c r="A765" s="23"/>
      <c r="B765" s="41"/>
      <c r="C765" s="41"/>
      <c r="D765" s="41"/>
      <c r="E765" s="41"/>
      <c r="F765" s="41"/>
      <c r="G765" s="41"/>
      <c r="H765" s="41"/>
      <c r="I765" s="41"/>
      <c r="J765" s="41"/>
      <c r="K765" s="41"/>
      <c r="L765" s="41"/>
      <c r="M765" s="41"/>
      <c r="N765" s="41"/>
      <c r="O765" s="41"/>
      <c r="P765" s="41"/>
      <c r="Q765" s="41"/>
      <c r="R765" s="41"/>
      <c r="S765" s="41"/>
      <c r="T765" s="41"/>
      <c r="U765" s="41"/>
      <c r="V765" s="41"/>
      <c r="W765" s="41"/>
      <c r="X765" s="41"/>
      <c r="Y765" s="41"/>
      <c r="Z765" s="41"/>
      <c r="AA765" s="41"/>
      <c r="AB765" s="41"/>
      <c r="AC765" s="41"/>
      <c r="AD765" s="41"/>
      <c r="AE765" s="41"/>
      <c r="AF765" s="41"/>
      <c r="AG765" s="41"/>
      <c r="AH765" s="23"/>
      <c r="AI765" s="23"/>
      <c r="AJ765" s="23"/>
      <c r="AK765" s="23"/>
    </row>
    <row r="766" spans="1:37" ht="19.5" customHeight="1" x14ac:dyDescent="0.2">
      <c r="A766" s="23"/>
      <c r="B766" s="41"/>
      <c r="C766" s="41"/>
      <c r="D766" s="41"/>
      <c r="E766" s="41"/>
      <c r="F766" s="41"/>
      <c r="G766" s="41"/>
      <c r="H766" s="41"/>
      <c r="I766" s="41"/>
      <c r="J766" s="41"/>
      <c r="K766" s="41"/>
      <c r="L766" s="41"/>
      <c r="M766" s="41"/>
      <c r="N766" s="41"/>
      <c r="O766" s="41"/>
      <c r="P766" s="41"/>
      <c r="Q766" s="41"/>
      <c r="R766" s="41"/>
      <c r="S766" s="41"/>
      <c r="T766" s="41"/>
      <c r="U766" s="41"/>
      <c r="V766" s="41"/>
      <c r="W766" s="41"/>
      <c r="X766" s="41"/>
      <c r="Y766" s="41"/>
      <c r="Z766" s="41"/>
      <c r="AA766" s="41"/>
      <c r="AB766" s="41"/>
      <c r="AC766" s="41"/>
      <c r="AD766" s="41"/>
      <c r="AE766" s="41"/>
      <c r="AF766" s="41"/>
      <c r="AG766" s="41"/>
      <c r="AH766" s="23"/>
      <c r="AI766" s="23"/>
      <c r="AJ766" s="23"/>
      <c r="AK766" s="23"/>
    </row>
    <row r="767" spans="1:37" ht="19.5" customHeight="1" x14ac:dyDescent="0.2">
      <c r="A767" s="23"/>
      <c r="B767" s="41"/>
      <c r="C767" s="41"/>
      <c r="D767" s="41"/>
      <c r="E767" s="41"/>
      <c r="F767" s="41"/>
      <c r="G767" s="41"/>
      <c r="H767" s="41"/>
      <c r="I767" s="41"/>
      <c r="J767" s="41"/>
      <c r="K767" s="41"/>
      <c r="L767" s="41"/>
      <c r="M767" s="41"/>
      <c r="N767" s="41"/>
      <c r="O767" s="41"/>
      <c r="P767" s="41"/>
      <c r="Q767" s="41"/>
      <c r="R767" s="41"/>
      <c r="S767" s="41"/>
      <c r="T767" s="41"/>
      <c r="U767" s="41"/>
      <c r="V767" s="41"/>
      <c r="W767" s="41"/>
      <c r="X767" s="41"/>
      <c r="Y767" s="41"/>
      <c r="Z767" s="41"/>
      <c r="AA767" s="41"/>
      <c r="AB767" s="41"/>
      <c r="AC767" s="41"/>
      <c r="AD767" s="41"/>
      <c r="AE767" s="41"/>
      <c r="AF767" s="41"/>
      <c r="AG767" s="41"/>
      <c r="AH767" s="23"/>
      <c r="AI767" s="23"/>
      <c r="AJ767" s="23"/>
      <c r="AK767" s="23"/>
    </row>
    <row r="768" spans="1:37" ht="19.5" customHeight="1" x14ac:dyDescent="0.2">
      <c r="A768" s="23"/>
      <c r="B768" s="41"/>
      <c r="C768" s="41"/>
      <c r="D768" s="41"/>
      <c r="E768" s="41"/>
      <c r="F768" s="41"/>
      <c r="G768" s="41"/>
      <c r="H768" s="41"/>
      <c r="I768" s="41"/>
      <c r="J768" s="41"/>
      <c r="K768" s="41"/>
      <c r="L768" s="41"/>
      <c r="M768" s="41"/>
      <c r="N768" s="41"/>
      <c r="O768" s="41"/>
      <c r="P768" s="41"/>
      <c r="Q768" s="41"/>
      <c r="R768" s="41"/>
      <c r="S768" s="41"/>
      <c r="T768" s="41"/>
      <c r="U768" s="41"/>
      <c r="V768" s="41"/>
      <c r="W768" s="41"/>
      <c r="X768" s="41"/>
      <c r="Y768" s="41"/>
      <c r="Z768" s="41"/>
      <c r="AA768" s="41"/>
      <c r="AB768" s="41"/>
      <c r="AC768" s="41"/>
      <c r="AD768" s="41"/>
      <c r="AE768" s="41"/>
      <c r="AF768" s="41"/>
      <c r="AG768" s="41"/>
      <c r="AH768" s="23"/>
      <c r="AI768" s="23"/>
      <c r="AJ768" s="23"/>
      <c r="AK768" s="23"/>
    </row>
    <row r="769" spans="1:37" ht="19.5" customHeight="1" x14ac:dyDescent="0.2">
      <c r="A769" s="23"/>
      <c r="B769" s="41"/>
      <c r="C769" s="41"/>
      <c r="D769" s="41"/>
      <c r="E769" s="41"/>
      <c r="F769" s="41"/>
      <c r="G769" s="41"/>
      <c r="H769" s="41"/>
      <c r="I769" s="41"/>
      <c r="J769" s="41"/>
      <c r="K769" s="41"/>
      <c r="L769" s="41"/>
      <c r="M769" s="41"/>
      <c r="N769" s="41"/>
      <c r="O769" s="41"/>
      <c r="P769" s="41"/>
      <c r="Q769" s="41"/>
      <c r="R769" s="41"/>
      <c r="S769" s="41"/>
      <c r="T769" s="41"/>
      <c r="U769" s="41"/>
      <c r="V769" s="41"/>
      <c r="W769" s="41"/>
      <c r="X769" s="41"/>
      <c r="Y769" s="41"/>
      <c r="Z769" s="41"/>
      <c r="AA769" s="41"/>
      <c r="AB769" s="41"/>
      <c r="AC769" s="41"/>
      <c r="AD769" s="41"/>
      <c r="AE769" s="41"/>
      <c r="AF769" s="41"/>
      <c r="AG769" s="41"/>
      <c r="AH769" s="23"/>
      <c r="AI769" s="23"/>
      <c r="AJ769" s="23"/>
      <c r="AK769" s="23"/>
    </row>
    <row r="770" spans="1:37" ht="19.5" customHeight="1" x14ac:dyDescent="0.2">
      <c r="A770" s="23"/>
      <c r="B770" s="41"/>
      <c r="C770" s="41"/>
      <c r="D770" s="41"/>
      <c r="E770" s="41"/>
      <c r="F770" s="41"/>
      <c r="G770" s="41"/>
      <c r="H770" s="41"/>
      <c r="I770" s="41"/>
      <c r="J770" s="41"/>
      <c r="K770" s="41"/>
      <c r="L770" s="41"/>
      <c r="M770" s="41"/>
      <c r="N770" s="41"/>
      <c r="O770" s="41"/>
      <c r="P770" s="41"/>
      <c r="Q770" s="41"/>
      <c r="R770" s="41"/>
      <c r="S770" s="41"/>
      <c r="T770" s="41"/>
      <c r="U770" s="41"/>
      <c r="V770" s="41"/>
      <c r="W770" s="41"/>
      <c r="X770" s="41"/>
      <c r="Y770" s="41"/>
      <c r="Z770" s="41"/>
      <c r="AA770" s="41"/>
      <c r="AB770" s="41"/>
      <c r="AC770" s="41"/>
      <c r="AD770" s="41"/>
      <c r="AE770" s="41"/>
      <c r="AF770" s="41"/>
      <c r="AG770" s="41"/>
      <c r="AH770" s="23"/>
      <c r="AI770" s="23"/>
      <c r="AJ770" s="23"/>
      <c r="AK770" s="23"/>
    </row>
    <row r="771" spans="1:37" ht="19.5" customHeight="1" x14ac:dyDescent="0.2">
      <c r="A771" s="23"/>
      <c r="B771" s="41"/>
      <c r="C771" s="41"/>
      <c r="D771" s="41"/>
      <c r="E771" s="41"/>
      <c r="F771" s="41"/>
      <c r="G771" s="41"/>
      <c r="H771" s="41"/>
      <c r="I771" s="41"/>
      <c r="J771" s="41"/>
      <c r="K771" s="41"/>
      <c r="L771" s="41"/>
      <c r="M771" s="41"/>
      <c r="N771" s="41"/>
      <c r="O771" s="41"/>
      <c r="P771" s="41"/>
      <c r="Q771" s="41"/>
      <c r="R771" s="41"/>
      <c r="S771" s="41"/>
      <c r="T771" s="41"/>
      <c r="U771" s="41"/>
      <c r="V771" s="41"/>
      <c r="W771" s="41"/>
      <c r="X771" s="41"/>
      <c r="Y771" s="41"/>
      <c r="Z771" s="41"/>
      <c r="AA771" s="41"/>
      <c r="AB771" s="41"/>
      <c r="AC771" s="41"/>
      <c r="AD771" s="41"/>
      <c r="AE771" s="41"/>
      <c r="AF771" s="41"/>
      <c r="AG771" s="41"/>
      <c r="AH771" s="23"/>
      <c r="AI771" s="23"/>
      <c r="AJ771" s="23"/>
      <c r="AK771" s="23"/>
    </row>
    <row r="772" spans="1:37" ht="19.5" customHeight="1" x14ac:dyDescent="0.2">
      <c r="A772" s="23"/>
      <c r="B772" s="41"/>
      <c r="C772" s="41"/>
      <c r="D772" s="41"/>
      <c r="E772" s="41"/>
      <c r="F772" s="41"/>
      <c r="G772" s="41"/>
      <c r="H772" s="41"/>
      <c r="I772" s="41"/>
      <c r="J772" s="41"/>
      <c r="K772" s="41"/>
      <c r="L772" s="41"/>
      <c r="M772" s="41"/>
      <c r="N772" s="41"/>
      <c r="O772" s="41"/>
      <c r="P772" s="41"/>
      <c r="Q772" s="41"/>
      <c r="R772" s="41"/>
      <c r="S772" s="41"/>
      <c r="T772" s="41"/>
      <c r="U772" s="41"/>
      <c r="V772" s="41"/>
      <c r="W772" s="41"/>
      <c r="X772" s="41"/>
      <c r="Y772" s="41"/>
      <c r="Z772" s="41"/>
      <c r="AA772" s="41"/>
      <c r="AB772" s="41"/>
      <c r="AC772" s="41"/>
      <c r="AD772" s="41"/>
      <c r="AE772" s="41"/>
      <c r="AF772" s="41"/>
      <c r="AG772" s="41"/>
      <c r="AH772" s="23"/>
      <c r="AI772" s="23"/>
      <c r="AJ772" s="23"/>
      <c r="AK772" s="23"/>
    </row>
    <row r="773" spans="1:37" ht="19.5" customHeight="1" x14ac:dyDescent="0.2">
      <c r="A773" s="23"/>
      <c r="B773" s="41"/>
      <c r="C773" s="41"/>
      <c r="D773" s="41"/>
      <c r="E773" s="41"/>
      <c r="F773" s="41"/>
      <c r="G773" s="41"/>
      <c r="H773" s="41"/>
      <c r="I773" s="41"/>
      <c r="J773" s="41"/>
      <c r="K773" s="41"/>
      <c r="L773" s="41"/>
      <c r="M773" s="41"/>
      <c r="N773" s="41"/>
      <c r="O773" s="41"/>
      <c r="P773" s="41"/>
      <c r="Q773" s="41"/>
      <c r="R773" s="41"/>
      <c r="S773" s="41"/>
      <c r="T773" s="41"/>
      <c r="U773" s="41"/>
      <c r="V773" s="41"/>
      <c r="W773" s="41"/>
      <c r="X773" s="41"/>
      <c r="Y773" s="41"/>
      <c r="Z773" s="41"/>
      <c r="AA773" s="41"/>
      <c r="AB773" s="41"/>
      <c r="AC773" s="41"/>
      <c r="AD773" s="41"/>
      <c r="AE773" s="41"/>
      <c r="AF773" s="41"/>
      <c r="AG773" s="41"/>
      <c r="AH773" s="23"/>
      <c r="AI773" s="23"/>
      <c r="AJ773" s="23"/>
      <c r="AK773" s="23"/>
    </row>
    <row r="774" spans="1:37" ht="19.5" customHeight="1" x14ac:dyDescent="0.2">
      <c r="A774" s="23"/>
      <c r="B774" s="41"/>
      <c r="C774" s="41"/>
      <c r="D774" s="41"/>
      <c r="E774" s="41"/>
      <c r="F774" s="41"/>
      <c r="G774" s="41"/>
      <c r="H774" s="41"/>
      <c r="I774" s="41"/>
      <c r="J774" s="41"/>
      <c r="K774" s="41"/>
      <c r="L774" s="41"/>
      <c r="M774" s="41"/>
      <c r="N774" s="41"/>
      <c r="O774" s="41"/>
      <c r="P774" s="41"/>
      <c r="Q774" s="41"/>
      <c r="R774" s="41"/>
      <c r="S774" s="41"/>
      <c r="T774" s="41"/>
      <c r="U774" s="41"/>
      <c r="V774" s="41"/>
      <c r="W774" s="41"/>
      <c r="X774" s="41"/>
      <c r="Y774" s="41"/>
      <c r="Z774" s="41"/>
      <c r="AA774" s="41"/>
      <c r="AB774" s="41"/>
      <c r="AC774" s="41"/>
      <c r="AD774" s="41"/>
      <c r="AE774" s="41"/>
      <c r="AF774" s="41"/>
      <c r="AG774" s="41"/>
      <c r="AH774" s="23"/>
      <c r="AI774" s="23"/>
      <c r="AJ774" s="23"/>
      <c r="AK774" s="23"/>
    </row>
    <row r="775" spans="1:37" ht="19.5" customHeight="1" x14ac:dyDescent="0.2">
      <c r="A775" s="23"/>
      <c r="B775" s="41"/>
      <c r="C775" s="41"/>
      <c r="D775" s="41"/>
      <c r="E775" s="41"/>
      <c r="F775" s="41"/>
      <c r="G775" s="41"/>
      <c r="H775" s="41"/>
      <c r="I775" s="41"/>
      <c r="J775" s="41"/>
      <c r="K775" s="41"/>
      <c r="L775" s="41"/>
      <c r="M775" s="41"/>
      <c r="N775" s="41"/>
      <c r="O775" s="41"/>
      <c r="P775" s="41"/>
      <c r="Q775" s="41"/>
      <c r="R775" s="41"/>
      <c r="S775" s="41"/>
      <c r="T775" s="41"/>
      <c r="U775" s="41"/>
      <c r="V775" s="41"/>
      <c r="W775" s="41"/>
      <c r="X775" s="41"/>
      <c r="Y775" s="41"/>
      <c r="Z775" s="41"/>
      <c r="AA775" s="41"/>
      <c r="AB775" s="41"/>
      <c r="AC775" s="41"/>
      <c r="AD775" s="41"/>
      <c r="AE775" s="41"/>
      <c r="AF775" s="41"/>
      <c r="AG775" s="41"/>
      <c r="AH775" s="23"/>
      <c r="AI775" s="23"/>
      <c r="AJ775" s="23"/>
      <c r="AK775" s="23"/>
    </row>
    <row r="776" spans="1:37" ht="19.5" customHeight="1" x14ac:dyDescent="0.2">
      <c r="A776" s="23"/>
      <c r="B776" s="41"/>
      <c r="C776" s="41"/>
      <c r="D776" s="41"/>
      <c r="E776" s="41"/>
      <c r="F776" s="41"/>
      <c r="G776" s="41"/>
      <c r="H776" s="41"/>
      <c r="I776" s="41"/>
      <c r="J776" s="41"/>
      <c r="K776" s="41"/>
      <c r="L776" s="41"/>
      <c r="M776" s="41"/>
      <c r="N776" s="41"/>
      <c r="O776" s="41"/>
      <c r="P776" s="41"/>
      <c r="Q776" s="41"/>
      <c r="R776" s="41"/>
      <c r="S776" s="41"/>
      <c r="T776" s="41"/>
      <c r="U776" s="41"/>
      <c r="V776" s="41"/>
      <c r="W776" s="41"/>
      <c r="X776" s="41"/>
      <c r="Y776" s="41"/>
      <c r="Z776" s="41"/>
      <c r="AA776" s="41"/>
      <c r="AB776" s="41"/>
      <c r="AC776" s="41"/>
      <c r="AD776" s="41"/>
      <c r="AE776" s="41"/>
      <c r="AF776" s="41"/>
      <c r="AG776" s="41"/>
      <c r="AH776" s="23"/>
      <c r="AI776" s="23"/>
      <c r="AJ776" s="23"/>
      <c r="AK776" s="23"/>
    </row>
    <row r="777" spans="1:37" ht="19.5" customHeight="1" x14ac:dyDescent="0.2">
      <c r="A777" s="23"/>
      <c r="B777" s="41"/>
      <c r="C777" s="41"/>
      <c r="D777" s="41"/>
      <c r="E777" s="41"/>
      <c r="F777" s="41"/>
      <c r="G777" s="41"/>
      <c r="H777" s="41"/>
      <c r="I777" s="41"/>
      <c r="J777" s="41"/>
      <c r="K777" s="41"/>
      <c r="L777" s="41"/>
      <c r="M777" s="41"/>
      <c r="N777" s="41"/>
      <c r="O777" s="41"/>
      <c r="P777" s="41"/>
      <c r="Q777" s="41"/>
      <c r="R777" s="41"/>
      <c r="S777" s="41"/>
      <c r="T777" s="41"/>
      <c r="U777" s="41"/>
      <c r="V777" s="41"/>
      <c r="W777" s="41"/>
      <c r="X777" s="41"/>
      <c r="Y777" s="41"/>
      <c r="Z777" s="41"/>
      <c r="AA777" s="41"/>
      <c r="AB777" s="41"/>
      <c r="AC777" s="41"/>
      <c r="AD777" s="41"/>
      <c r="AE777" s="41"/>
      <c r="AF777" s="41"/>
      <c r="AG777" s="41"/>
      <c r="AH777" s="23"/>
      <c r="AI777" s="23"/>
      <c r="AJ777" s="23"/>
      <c r="AK777" s="23"/>
    </row>
    <row r="778" spans="1:37" ht="19.5" customHeight="1" x14ac:dyDescent="0.2">
      <c r="A778" s="23"/>
      <c r="B778" s="41"/>
      <c r="C778" s="41"/>
      <c r="D778" s="41"/>
      <c r="E778" s="41"/>
      <c r="F778" s="41"/>
      <c r="G778" s="41"/>
      <c r="H778" s="41"/>
      <c r="I778" s="41"/>
      <c r="J778" s="41"/>
      <c r="K778" s="41"/>
      <c r="L778" s="41"/>
      <c r="M778" s="41"/>
      <c r="N778" s="41"/>
      <c r="O778" s="41"/>
      <c r="P778" s="41"/>
      <c r="Q778" s="41"/>
      <c r="R778" s="41"/>
      <c r="S778" s="41"/>
      <c r="T778" s="41"/>
      <c r="U778" s="41"/>
      <c r="V778" s="41"/>
      <c r="W778" s="41"/>
      <c r="X778" s="41"/>
      <c r="Y778" s="41"/>
      <c r="Z778" s="41"/>
      <c r="AA778" s="41"/>
      <c r="AB778" s="41"/>
      <c r="AC778" s="41"/>
      <c r="AD778" s="41"/>
      <c r="AE778" s="41"/>
      <c r="AF778" s="41"/>
      <c r="AG778" s="41"/>
      <c r="AH778" s="23"/>
      <c r="AI778" s="23"/>
      <c r="AJ778" s="23"/>
      <c r="AK778" s="23"/>
    </row>
    <row r="779" spans="1:37" ht="19.5" customHeight="1" x14ac:dyDescent="0.2">
      <c r="A779" s="23"/>
      <c r="B779" s="41"/>
      <c r="C779" s="41"/>
      <c r="D779" s="41"/>
      <c r="E779" s="41"/>
      <c r="F779" s="41"/>
      <c r="G779" s="41"/>
      <c r="H779" s="41"/>
      <c r="I779" s="41"/>
      <c r="J779" s="41"/>
      <c r="K779" s="41"/>
      <c r="L779" s="41"/>
      <c r="M779" s="41"/>
      <c r="N779" s="41"/>
      <c r="O779" s="41"/>
      <c r="P779" s="41"/>
      <c r="Q779" s="41"/>
      <c r="R779" s="41"/>
      <c r="S779" s="41"/>
      <c r="T779" s="41"/>
      <c r="U779" s="41"/>
      <c r="V779" s="41"/>
      <c r="W779" s="41"/>
      <c r="X779" s="41"/>
      <c r="Y779" s="41"/>
      <c r="Z779" s="41"/>
      <c r="AA779" s="41"/>
      <c r="AB779" s="41"/>
      <c r="AC779" s="41"/>
      <c r="AD779" s="41"/>
      <c r="AE779" s="41"/>
      <c r="AF779" s="41"/>
      <c r="AG779" s="41"/>
      <c r="AH779" s="23"/>
      <c r="AI779" s="23"/>
      <c r="AJ779" s="23"/>
      <c r="AK779" s="23"/>
    </row>
    <row r="780" spans="1:37" ht="19.5" customHeight="1" x14ac:dyDescent="0.2">
      <c r="A780" s="23"/>
      <c r="B780" s="41"/>
      <c r="C780" s="41"/>
      <c r="D780" s="41"/>
      <c r="E780" s="41"/>
      <c r="F780" s="41"/>
      <c r="G780" s="41"/>
      <c r="H780" s="41"/>
      <c r="I780" s="41"/>
      <c r="J780" s="41"/>
      <c r="K780" s="41"/>
      <c r="L780" s="41"/>
      <c r="M780" s="41"/>
      <c r="N780" s="41"/>
      <c r="O780" s="41"/>
      <c r="P780" s="41"/>
      <c r="Q780" s="41"/>
      <c r="R780" s="41"/>
      <c r="S780" s="41"/>
      <c r="T780" s="41"/>
      <c r="U780" s="41"/>
      <c r="V780" s="41"/>
      <c r="W780" s="41"/>
      <c r="X780" s="41"/>
      <c r="Y780" s="41"/>
      <c r="Z780" s="41"/>
      <c r="AA780" s="41"/>
      <c r="AB780" s="41"/>
      <c r="AC780" s="41"/>
      <c r="AD780" s="41"/>
      <c r="AE780" s="41"/>
      <c r="AF780" s="41"/>
      <c r="AG780" s="41"/>
      <c r="AH780" s="23"/>
      <c r="AI780" s="23"/>
      <c r="AJ780" s="23"/>
      <c r="AK780" s="23"/>
    </row>
    <row r="781" spans="1:37" ht="19.5" customHeight="1" x14ac:dyDescent="0.2">
      <c r="A781" s="23"/>
      <c r="B781" s="41"/>
      <c r="C781" s="41"/>
      <c r="D781" s="41"/>
      <c r="E781" s="41"/>
      <c r="F781" s="41"/>
      <c r="G781" s="41"/>
      <c r="H781" s="41"/>
      <c r="I781" s="41"/>
      <c r="J781" s="41"/>
      <c r="K781" s="41"/>
      <c r="L781" s="41"/>
      <c r="M781" s="41"/>
      <c r="N781" s="41"/>
      <c r="O781" s="41"/>
      <c r="P781" s="41"/>
      <c r="Q781" s="41"/>
      <c r="R781" s="41"/>
      <c r="S781" s="41"/>
      <c r="T781" s="41"/>
      <c r="U781" s="41"/>
      <c r="V781" s="41"/>
      <c r="W781" s="41"/>
      <c r="X781" s="41"/>
      <c r="Y781" s="41"/>
      <c r="Z781" s="41"/>
      <c r="AA781" s="41"/>
      <c r="AB781" s="41"/>
      <c r="AC781" s="41"/>
      <c r="AD781" s="41"/>
      <c r="AE781" s="41"/>
      <c r="AF781" s="41"/>
      <c r="AG781" s="41"/>
      <c r="AH781" s="23"/>
      <c r="AI781" s="23"/>
      <c r="AJ781" s="23"/>
      <c r="AK781" s="23"/>
    </row>
    <row r="782" spans="1:37" ht="19.5" customHeight="1" x14ac:dyDescent="0.2">
      <c r="A782" s="23"/>
      <c r="B782" s="41"/>
      <c r="C782" s="41"/>
      <c r="D782" s="41"/>
      <c r="E782" s="41"/>
      <c r="F782" s="41"/>
      <c r="G782" s="41"/>
      <c r="H782" s="41"/>
      <c r="I782" s="41"/>
      <c r="J782" s="41"/>
      <c r="K782" s="41"/>
      <c r="L782" s="41"/>
      <c r="M782" s="41"/>
      <c r="N782" s="41"/>
      <c r="O782" s="41"/>
      <c r="P782" s="41"/>
      <c r="Q782" s="41"/>
      <c r="R782" s="41"/>
      <c r="S782" s="41"/>
      <c r="T782" s="41"/>
      <c r="U782" s="41"/>
      <c r="V782" s="41"/>
      <c r="W782" s="41"/>
      <c r="X782" s="41"/>
      <c r="Y782" s="41"/>
      <c r="Z782" s="41"/>
      <c r="AA782" s="41"/>
      <c r="AB782" s="41"/>
      <c r="AC782" s="41"/>
      <c r="AD782" s="41"/>
      <c r="AE782" s="41"/>
      <c r="AF782" s="41"/>
      <c r="AG782" s="41"/>
      <c r="AH782" s="23"/>
      <c r="AI782" s="23"/>
      <c r="AJ782" s="23"/>
      <c r="AK782" s="23"/>
    </row>
    <row r="783" spans="1:37" ht="19.5" customHeight="1" x14ac:dyDescent="0.2">
      <c r="A783" s="23"/>
      <c r="B783" s="41"/>
      <c r="C783" s="41"/>
      <c r="D783" s="41"/>
      <c r="E783" s="41"/>
      <c r="F783" s="41"/>
      <c r="G783" s="41"/>
      <c r="H783" s="41"/>
      <c r="I783" s="41"/>
      <c r="J783" s="41"/>
      <c r="K783" s="41"/>
      <c r="L783" s="41"/>
      <c r="M783" s="41"/>
      <c r="N783" s="41"/>
      <c r="O783" s="41"/>
      <c r="P783" s="41"/>
      <c r="Q783" s="41"/>
      <c r="R783" s="41"/>
      <c r="S783" s="41"/>
      <c r="T783" s="41"/>
      <c r="U783" s="41"/>
      <c r="V783" s="41"/>
      <c r="W783" s="41"/>
      <c r="X783" s="41"/>
      <c r="Y783" s="41"/>
      <c r="Z783" s="41"/>
      <c r="AA783" s="41"/>
      <c r="AB783" s="41"/>
      <c r="AC783" s="41"/>
      <c r="AD783" s="41"/>
      <c r="AE783" s="41"/>
      <c r="AF783" s="41"/>
      <c r="AG783" s="41"/>
      <c r="AH783" s="23"/>
      <c r="AI783" s="23"/>
      <c r="AJ783" s="23"/>
      <c r="AK783" s="23"/>
    </row>
    <row r="784" spans="1:37" ht="19.5" customHeight="1" x14ac:dyDescent="0.2">
      <c r="A784" s="23"/>
      <c r="B784" s="41"/>
      <c r="C784" s="41"/>
      <c r="D784" s="41"/>
      <c r="E784" s="41"/>
      <c r="F784" s="41"/>
      <c r="G784" s="41"/>
      <c r="H784" s="41"/>
      <c r="I784" s="41"/>
      <c r="J784" s="41"/>
      <c r="K784" s="41"/>
      <c r="L784" s="41"/>
      <c r="M784" s="41"/>
      <c r="N784" s="41"/>
      <c r="O784" s="41"/>
      <c r="P784" s="41"/>
      <c r="Q784" s="41"/>
      <c r="R784" s="41"/>
      <c r="S784" s="41"/>
      <c r="T784" s="41"/>
      <c r="U784" s="41"/>
      <c r="V784" s="41"/>
      <c r="W784" s="41"/>
      <c r="X784" s="41"/>
      <c r="Y784" s="41"/>
      <c r="Z784" s="41"/>
      <c r="AA784" s="41"/>
      <c r="AB784" s="41"/>
      <c r="AC784" s="41"/>
      <c r="AD784" s="41"/>
      <c r="AE784" s="41"/>
      <c r="AF784" s="41"/>
      <c r="AG784" s="41"/>
      <c r="AH784" s="23"/>
      <c r="AI784" s="23"/>
      <c r="AJ784" s="23"/>
      <c r="AK784" s="23"/>
    </row>
    <row r="785" spans="1:37" ht="19.5" customHeight="1" x14ac:dyDescent="0.2">
      <c r="A785" s="23"/>
      <c r="B785" s="41"/>
      <c r="C785" s="41"/>
      <c r="D785" s="41"/>
      <c r="E785" s="41"/>
      <c r="F785" s="41"/>
      <c r="G785" s="41"/>
      <c r="H785" s="41"/>
      <c r="I785" s="41"/>
      <c r="J785" s="41"/>
      <c r="K785" s="41"/>
      <c r="L785" s="41"/>
      <c r="M785" s="41"/>
      <c r="N785" s="41"/>
      <c r="O785" s="41"/>
      <c r="P785" s="41"/>
      <c r="Q785" s="41"/>
      <c r="R785" s="41"/>
      <c r="S785" s="41"/>
      <c r="T785" s="41"/>
      <c r="U785" s="41"/>
      <c r="V785" s="41"/>
      <c r="W785" s="41"/>
      <c r="X785" s="41"/>
      <c r="Y785" s="41"/>
      <c r="Z785" s="41"/>
      <c r="AA785" s="41"/>
      <c r="AB785" s="41"/>
      <c r="AC785" s="41"/>
      <c r="AD785" s="41"/>
      <c r="AE785" s="41"/>
      <c r="AF785" s="41"/>
      <c r="AG785" s="41"/>
      <c r="AH785" s="23"/>
      <c r="AI785" s="23"/>
      <c r="AJ785" s="23"/>
      <c r="AK785" s="23"/>
    </row>
    <row r="786" spans="1:37" ht="19.5" customHeight="1" x14ac:dyDescent="0.2">
      <c r="A786" s="23"/>
      <c r="B786" s="41"/>
      <c r="C786" s="41"/>
      <c r="D786" s="41"/>
      <c r="E786" s="41"/>
      <c r="F786" s="41"/>
      <c r="G786" s="41"/>
      <c r="H786" s="41"/>
      <c r="I786" s="41"/>
      <c r="J786" s="41"/>
      <c r="K786" s="41"/>
      <c r="L786" s="41"/>
      <c r="M786" s="41"/>
      <c r="N786" s="41"/>
      <c r="O786" s="41"/>
      <c r="P786" s="41"/>
      <c r="Q786" s="41"/>
      <c r="R786" s="41"/>
      <c r="S786" s="41"/>
      <c r="T786" s="41"/>
      <c r="U786" s="41"/>
      <c r="V786" s="41"/>
      <c r="W786" s="41"/>
      <c r="X786" s="41"/>
      <c r="Y786" s="41"/>
      <c r="Z786" s="41"/>
      <c r="AA786" s="41"/>
      <c r="AB786" s="41"/>
      <c r="AC786" s="41"/>
      <c r="AD786" s="41"/>
      <c r="AE786" s="41"/>
      <c r="AF786" s="41"/>
      <c r="AG786" s="41"/>
      <c r="AH786" s="23"/>
      <c r="AI786" s="23"/>
      <c r="AJ786" s="23"/>
      <c r="AK786" s="23"/>
    </row>
    <row r="787" spans="1:37" ht="19.5" customHeight="1" x14ac:dyDescent="0.2">
      <c r="A787" s="23"/>
      <c r="B787" s="41"/>
      <c r="C787" s="41"/>
      <c r="D787" s="41"/>
      <c r="E787" s="41"/>
      <c r="F787" s="41"/>
      <c r="G787" s="41"/>
      <c r="H787" s="41"/>
      <c r="I787" s="41"/>
      <c r="J787" s="41"/>
      <c r="K787" s="41"/>
      <c r="L787" s="41"/>
      <c r="M787" s="41"/>
      <c r="N787" s="41"/>
      <c r="O787" s="41"/>
      <c r="P787" s="41"/>
      <c r="Q787" s="41"/>
      <c r="R787" s="41"/>
      <c r="S787" s="41"/>
      <c r="T787" s="41"/>
      <c r="U787" s="41"/>
      <c r="V787" s="41"/>
      <c r="W787" s="41"/>
      <c r="X787" s="41"/>
      <c r="Y787" s="41"/>
      <c r="Z787" s="41"/>
      <c r="AA787" s="41"/>
      <c r="AB787" s="41"/>
      <c r="AC787" s="41"/>
      <c r="AD787" s="41"/>
      <c r="AE787" s="41"/>
      <c r="AF787" s="41"/>
      <c r="AG787" s="41"/>
      <c r="AH787" s="23"/>
      <c r="AI787" s="23"/>
      <c r="AJ787" s="23"/>
      <c r="AK787" s="23"/>
    </row>
    <row r="788" spans="1:37" ht="19.5" customHeight="1" x14ac:dyDescent="0.2">
      <c r="A788" s="23"/>
      <c r="B788" s="41"/>
      <c r="C788" s="41"/>
      <c r="D788" s="41"/>
      <c r="E788" s="41"/>
      <c r="F788" s="41"/>
      <c r="G788" s="41"/>
      <c r="H788" s="41"/>
      <c r="I788" s="41"/>
      <c r="J788" s="41"/>
      <c r="K788" s="41"/>
      <c r="L788" s="41"/>
      <c r="M788" s="41"/>
      <c r="N788" s="41"/>
      <c r="O788" s="41"/>
      <c r="P788" s="41"/>
      <c r="Q788" s="41"/>
      <c r="R788" s="41"/>
      <c r="S788" s="41"/>
      <c r="T788" s="41"/>
      <c r="U788" s="41"/>
      <c r="V788" s="41"/>
      <c r="W788" s="41"/>
      <c r="X788" s="41"/>
      <c r="Y788" s="41"/>
      <c r="Z788" s="41"/>
      <c r="AA788" s="41"/>
      <c r="AB788" s="41"/>
      <c r="AC788" s="41"/>
      <c r="AD788" s="41"/>
      <c r="AE788" s="41"/>
      <c r="AF788" s="41"/>
      <c r="AG788" s="41"/>
      <c r="AH788" s="23"/>
      <c r="AI788" s="23"/>
      <c r="AJ788" s="23"/>
      <c r="AK788" s="23"/>
    </row>
    <row r="789" spans="1:37" ht="19.5" customHeight="1" x14ac:dyDescent="0.2">
      <c r="A789" s="23"/>
      <c r="B789" s="41"/>
      <c r="C789" s="41"/>
      <c r="D789" s="41"/>
      <c r="E789" s="41"/>
      <c r="F789" s="41"/>
      <c r="G789" s="41"/>
      <c r="H789" s="41"/>
      <c r="I789" s="41"/>
      <c r="J789" s="41"/>
      <c r="K789" s="41"/>
      <c r="L789" s="41"/>
      <c r="M789" s="41"/>
      <c r="N789" s="41"/>
      <c r="O789" s="41"/>
      <c r="P789" s="41"/>
      <c r="Q789" s="41"/>
      <c r="R789" s="41"/>
      <c r="S789" s="41"/>
      <c r="T789" s="41"/>
      <c r="U789" s="41"/>
      <c r="V789" s="41"/>
      <c r="W789" s="41"/>
      <c r="X789" s="41"/>
      <c r="Y789" s="41"/>
      <c r="Z789" s="41"/>
      <c r="AA789" s="41"/>
      <c r="AB789" s="41"/>
      <c r="AC789" s="41"/>
      <c r="AD789" s="41"/>
      <c r="AE789" s="41"/>
      <c r="AF789" s="41"/>
      <c r="AG789" s="41"/>
      <c r="AH789" s="23"/>
      <c r="AI789" s="23"/>
      <c r="AJ789" s="23"/>
      <c r="AK789" s="23"/>
    </row>
    <row r="790" spans="1:37" ht="19.5" customHeight="1" x14ac:dyDescent="0.2">
      <c r="A790" s="23"/>
      <c r="B790" s="41"/>
      <c r="C790" s="41"/>
      <c r="D790" s="41"/>
      <c r="E790" s="41"/>
      <c r="F790" s="41"/>
      <c r="G790" s="41"/>
      <c r="H790" s="41"/>
      <c r="I790" s="41"/>
      <c r="J790" s="41"/>
      <c r="K790" s="41"/>
      <c r="L790" s="41"/>
      <c r="M790" s="41"/>
      <c r="N790" s="41"/>
      <c r="O790" s="41"/>
      <c r="P790" s="41"/>
      <c r="Q790" s="41"/>
      <c r="R790" s="41"/>
      <c r="S790" s="41"/>
      <c r="T790" s="41"/>
      <c r="U790" s="41"/>
      <c r="V790" s="41"/>
      <c r="W790" s="41"/>
      <c r="X790" s="41"/>
      <c r="Y790" s="41"/>
      <c r="Z790" s="41"/>
      <c r="AA790" s="41"/>
      <c r="AB790" s="41"/>
      <c r="AC790" s="41"/>
      <c r="AD790" s="41"/>
      <c r="AE790" s="41"/>
      <c r="AF790" s="41"/>
      <c r="AG790" s="41"/>
      <c r="AH790" s="23"/>
      <c r="AI790" s="23"/>
      <c r="AJ790" s="23"/>
      <c r="AK790" s="23"/>
    </row>
    <row r="791" spans="1:37" ht="19.5" customHeight="1" x14ac:dyDescent="0.2">
      <c r="A791" s="23"/>
      <c r="B791" s="41"/>
      <c r="C791" s="41"/>
      <c r="D791" s="41"/>
      <c r="E791" s="41"/>
      <c r="F791" s="41"/>
      <c r="G791" s="41"/>
      <c r="H791" s="41"/>
      <c r="I791" s="41"/>
      <c r="J791" s="41"/>
      <c r="K791" s="41"/>
      <c r="L791" s="41"/>
      <c r="M791" s="41"/>
      <c r="N791" s="41"/>
      <c r="O791" s="41"/>
      <c r="P791" s="41"/>
      <c r="Q791" s="41"/>
      <c r="R791" s="41"/>
      <c r="S791" s="41"/>
      <c r="T791" s="41"/>
      <c r="U791" s="41"/>
      <c r="V791" s="41"/>
      <c r="W791" s="41"/>
      <c r="X791" s="41"/>
      <c r="Y791" s="41"/>
      <c r="Z791" s="41"/>
      <c r="AA791" s="41"/>
      <c r="AB791" s="41"/>
      <c r="AC791" s="41"/>
      <c r="AD791" s="41"/>
      <c r="AE791" s="41"/>
      <c r="AF791" s="41"/>
      <c r="AG791" s="41"/>
      <c r="AH791" s="23"/>
      <c r="AI791" s="23"/>
      <c r="AJ791" s="23"/>
      <c r="AK791" s="23"/>
    </row>
    <row r="792" spans="1:37" ht="19.5" customHeight="1" x14ac:dyDescent="0.2">
      <c r="A792" s="23"/>
      <c r="B792" s="41"/>
      <c r="C792" s="41"/>
      <c r="D792" s="41"/>
      <c r="E792" s="41"/>
      <c r="F792" s="41"/>
      <c r="G792" s="41"/>
      <c r="H792" s="41"/>
      <c r="I792" s="41"/>
      <c r="J792" s="41"/>
      <c r="K792" s="41"/>
      <c r="L792" s="41"/>
      <c r="M792" s="41"/>
      <c r="N792" s="41"/>
      <c r="O792" s="41"/>
      <c r="P792" s="41"/>
      <c r="Q792" s="41"/>
      <c r="R792" s="41"/>
      <c r="S792" s="41"/>
      <c r="T792" s="41"/>
      <c r="U792" s="41"/>
      <c r="V792" s="41"/>
      <c r="W792" s="41"/>
      <c r="X792" s="41"/>
      <c r="Y792" s="41"/>
      <c r="Z792" s="41"/>
      <c r="AA792" s="41"/>
      <c r="AB792" s="41"/>
      <c r="AC792" s="41"/>
      <c r="AD792" s="41"/>
      <c r="AE792" s="41"/>
      <c r="AF792" s="41"/>
      <c r="AG792" s="41"/>
      <c r="AH792" s="23"/>
      <c r="AI792" s="23"/>
      <c r="AJ792" s="23"/>
      <c r="AK792" s="23"/>
    </row>
    <row r="793" spans="1:37" ht="19.5" customHeight="1" x14ac:dyDescent="0.2">
      <c r="A793" s="23"/>
      <c r="B793" s="41"/>
      <c r="C793" s="41"/>
      <c r="D793" s="41"/>
      <c r="E793" s="41"/>
      <c r="F793" s="41"/>
      <c r="G793" s="41"/>
      <c r="H793" s="41"/>
      <c r="I793" s="41"/>
      <c r="J793" s="41"/>
      <c r="K793" s="41"/>
      <c r="L793" s="41"/>
      <c r="M793" s="41"/>
      <c r="N793" s="41"/>
      <c r="O793" s="41"/>
      <c r="P793" s="41"/>
      <c r="Q793" s="41"/>
      <c r="R793" s="41"/>
      <c r="S793" s="41"/>
      <c r="T793" s="41"/>
      <c r="U793" s="41"/>
      <c r="V793" s="41"/>
      <c r="W793" s="41"/>
      <c r="X793" s="41"/>
      <c r="Y793" s="41"/>
      <c r="Z793" s="41"/>
      <c r="AA793" s="41"/>
      <c r="AB793" s="41"/>
      <c r="AC793" s="41"/>
      <c r="AD793" s="41"/>
      <c r="AE793" s="41"/>
      <c r="AF793" s="41"/>
      <c r="AG793" s="41"/>
      <c r="AH793" s="23"/>
      <c r="AI793" s="23"/>
      <c r="AJ793" s="23"/>
      <c r="AK793" s="23"/>
    </row>
    <row r="794" spans="1:37" ht="19.5" customHeight="1" x14ac:dyDescent="0.2">
      <c r="A794" s="23"/>
      <c r="B794" s="41"/>
      <c r="C794" s="41"/>
      <c r="D794" s="41"/>
      <c r="E794" s="41"/>
      <c r="F794" s="41"/>
      <c r="G794" s="41"/>
      <c r="H794" s="41"/>
      <c r="I794" s="41"/>
      <c r="J794" s="41"/>
      <c r="K794" s="41"/>
      <c r="L794" s="41"/>
      <c r="M794" s="41"/>
      <c r="N794" s="41"/>
      <c r="O794" s="41"/>
      <c r="P794" s="41"/>
      <c r="Q794" s="41"/>
      <c r="R794" s="41"/>
      <c r="S794" s="41"/>
      <c r="T794" s="41"/>
      <c r="U794" s="41"/>
      <c r="V794" s="41"/>
      <c r="W794" s="41"/>
      <c r="X794" s="41"/>
      <c r="Y794" s="41"/>
      <c r="Z794" s="41"/>
      <c r="AA794" s="41"/>
      <c r="AB794" s="41"/>
      <c r="AC794" s="41"/>
      <c r="AD794" s="41"/>
      <c r="AE794" s="41"/>
      <c r="AF794" s="41"/>
      <c r="AG794" s="41"/>
      <c r="AH794" s="23"/>
      <c r="AI794" s="23"/>
      <c r="AJ794" s="23"/>
      <c r="AK794" s="23"/>
    </row>
    <row r="795" spans="1:37" ht="19.5" customHeight="1" x14ac:dyDescent="0.2">
      <c r="A795" s="23"/>
      <c r="B795" s="41"/>
      <c r="C795" s="41"/>
      <c r="D795" s="41"/>
      <c r="E795" s="41"/>
      <c r="F795" s="41"/>
      <c r="G795" s="41"/>
      <c r="H795" s="41"/>
      <c r="I795" s="41"/>
      <c r="J795" s="41"/>
      <c r="K795" s="41"/>
      <c r="L795" s="41"/>
      <c r="M795" s="41"/>
      <c r="N795" s="41"/>
      <c r="O795" s="41"/>
      <c r="P795" s="41"/>
      <c r="Q795" s="41"/>
      <c r="R795" s="41"/>
      <c r="S795" s="41"/>
      <c r="T795" s="41"/>
      <c r="U795" s="41"/>
      <c r="V795" s="41"/>
      <c r="W795" s="41"/>
      <c r="X795" s="41"/>
      <c r="Y795" s="41"/>
      <c r="Z795" s="41"/>
      <c r="AA795" s="41"/>
      <c r="AB795" s="41"/>
      <c r="AC795" s="41"/>
      <c r="AD795" s="41"/>
      <c r="AE795" s="41"/>
      <c r="AF795" s="41"/>
      <c r="AG795" s="41"/>
      <c r="AH795" s="23"/>
      <c r="AI795" s="23"/>
      <c r="AJ795" s="23"/>
      <c r="AK795" s="23"/>
    </row>
    <row r="796" spans="1:37" ht="19.5" customHeight="1" x14ac:dyDescent="0.2">
      <c r="A796" s="23"/>
      <c r="B796" s="41"/>
      <c r="C796" s="41"/>
      <c r="D796" s="41"/>
      <c r="E796" s="41"/>
      <c r="F796" s="41"/>
      <c r="G796" s="41"/>
      <c r="H796" s="41"/>
      <c r="I796" s="41"/>
      <c r="J796" s="41"/>
      <c r="K796" s="41"/>
      <c r="L796" s="41"/>
      <c r="M796" s="41"/>
      <c r="N796" s="41"/>
      <c r="O796" s="41"/>
      <c r="P796" s="41"/>
      <c r="Q796" s="41"/>
      <c r="R796" s="41"/>
      <c r="S796" s="41"/>
      <c r="T796" s="41"/>
      <c r="U796" s="41"/>
      <c r="V796" s="41"/>
      <c r="W796" s="41"/>
      <c r="X796" s="41"/>
      <c r="Y796" s="41"/>
      <c r="Z796" s="41"/>
      <c r="AA796" s="41"/>
      <c r="AB796" s="41"/>
      <c r="AC796" s="41"/>
      <c r="AD796" s="41"/>
      <c r="AE796" s="41"/>
      <c r="AF796" s="41"/>
      <c r="AG796" s="41"/>
      <c r="AH796" s="23"/>
      <c r="AI796" s="23"/>
      <c r="AJ796" s="23"/>
      <c r="AK796" s="23"/>
    </row>
    <row r="797" spans="1:37" ht="19.5" customHeight="1" x14ac:dyDescent="0.2">
      <c r="A797" s="23"/>
      <c r="B797" s="41"/>
      <c r="C797" s="41"/>
      <c r="D797" s="41"/>
      <c r="E797" s="41"/>
      <c r="F797" s="41"/>
      <c r="G797" s="41"/>
      <c r="H797" s="41"/>
      <c r="I797" s="41"/>
      <c r="J797" s="41"/>
      <c r="K797" s="41"/>
      <c r="L797" s="41"/>
      <c r="M797" s="41"/>
      <c r="N797" s="41"/>
      <c r="O797" s="41"/>
      <c r="P797" s="41"/>
      <c r="Q797" s="41"/>
      <c r="R797" s="41"/>
      <c r="S797" s="41"/>
      <c r="T797" s="41"/>
      <c r="U797" s="41"/>
      <c r="V797" s="41"/>
      <c r="W797" s="41"/>
      <c r="X797" s="41"/>
      <c r="Y797" s="41"/>
      <c r="Z797" s="41"/>
      <c r="AA797" s="41"/>
      <c r="AB797" s="41"/>
      <c r="AC797" s="41"/>
      <c r="AD797" s="41"/>
      <c r="AE797" s="41"/>
      <c r="AF797" s="41"/>
      <c r="AG797" s="41"/>
      <c r="AH797" s="23"/>
      <c r="AI797" s="23"/>
      <c r="AJ797" s="23"/>
      <c r="AK797" s="23"/>
    </row>
    <row r="798" spans="1:37" ht="19.5" customHeight="1" x14ac:dyDescent="0.2">
      <c r="A798" s="23"/>
      <c r="B798" s="41"/>
      <c r="C798" s="41"/>
      <c r="D798" s="41"/>
      <c r="E798" s="41"/>
      <c r="F798" s="41"/>
      <c r="G798" s="41"/>
      <c r="H798" s="41"/>
      <c r="I798" s="41"/>
      <c r="J798" s="41"/>
      <c r="K798" s="41"/>
      <c r="L798" s="41"/>
      <c r="M798" s="41"/>
      <c r="N798" s="41"/>
      <c r="O798" s="41"/>
      <c r="P798" s="41"/>
      <c r="Q798" s="41"/>
      <c r="R798" s="41"/>
      <c r="S798" s="41"/>
      <c r="T798" s="41"/>
      <c r="U798" s="41"/>
      <c r="V798" s="41"/>
      <c r="W798" s="41"/>
      <c r="X798" s="41"/>
      <c r="Y798" s="41"/>
      <c r="Z798" s="41"/>
      <c r="AA798" s="41"/>
      <c r="AB798" s="41"/>
      <c r="AC798" s="41"/>
      <c r="AD798" s="41"/>
      <c r="AE798" s="41"/>
      <c r="AF798" s="41"/>
      <c r="AG798" s="41"/>
      <c r="AH798" s="23"/>
      <c r="AI798" s="23"/>
      <c r="AJ798" s="23"/>
      <c r="AK798" s="23"/>
    </row>
    <row r="799" spans="1:37" ht="19.5" customHeight="1" x14ac:dyDescent="0.2">
      <c r="A799" s="23"/>
      <c r="B799" s="41"/>
      <c r="C799" s="41"/>
      <c r="D799" s="41"/>
      <c r="E799" s="41"/>
      <c r="F799" s="41"/>
      <c r="G799" s="41"/>
      <c r="H799" s="41"/>
      <c r="I799" s="41"/>
      <c r="J799" s="41"/>
      <c r="K799" s="41"/>
      <c r="L799" s="41"/>
      <c r="M799" s="41"/>
      <c r="N799" s="41"/>
      <c r="O799" s="41"/>
      <c r="P799" s="41"/>
      <c r="Q799" s="41"/>
      <c r="R799" s="41"/>
      <c r="S799" s="41"/>
      <c r="T799" s="41"/>
      <c r="U799" s="41"/>
      <c r="V799" s="41"/>
      <c r="W799" s="41"/>
      <c r="X799" s="41"/>
      <c r="Y799" s="41"/>
      <c r="Z799" s="41"/>
      <c r="AA799" s="41"/>
      <c r="AB799" s="41"/>
      <c r="AC799" s="41"/>
      <c r="AD799" s="41"/>
      <c r="AE799" s="41"/>
      <c r="AF799" s="41"/>
      <c r="AG799" s="41"/>
      <c r="AH799" s="23"/>
      <c r="AI799" s="23"/>
      <c r="AJ799" s="23"/>
      <c r="AK799" s="23"/>
    </row>
    <row r="800" spans="1:37" ht="19.5" customHeight="1" x14ac:dyDescent="0.2">
      <c r="A800" s="23"/>
      <c r="B800" s="41"/>
      <c r="C800" s="41"/>
      <c r="D800" s="41"/>
      <c r="E800" s="41"/>
      <c r="F800" s="41"/>
      <c r="G800" s="41"/>
      <c r="H800" s="41"/>
      <c r="I800" s="41"/>
      <c r="J800" s="41"/>
      <c r="K800" s="41"/>
      <c r="L800" s="41"/>
      <c r="M800" s="41"/>
      <c r="N800" s="41"/>
      <c r="O800" s="41"/>
      <c r="P800" s="41"/>
      <c r="Q800" s="41"/>
      <c r="R800" s="41"/>
      <c r="S800" s="41"/>
      <c r="T800" s="41"/>
      <c r="U800" s="41"/>
      <c r="V800" s="41"/>
      <c r="W800" s="41"/>
      <c r="X800" s="41"/>
      <c r="Y800" s="41"/>
      <c r="Z800" s="41"/>
      <c r="AA800" s="41"/>
      <c r="AB800" s="41"/>
      <c r="AC800" s="41"/>
      <c r="AD800" s="41"/>
      <c r="AE800" s="41"/>
      <c r="AF800" s="41"/>
      <c r="AG800" s="41"/>
      <c r="AH800" s="23"/>
      <c r="AI800" s="23"/>
      <c r="AJ800" s="23"/>
      <c r="AK800" s="23"/>
    </row>
    <row r="801" spans="1:37" ht="19.5" customHeight="1" x14ac:dyDescent="0.2">
      <c r="A801" s="23"/>
      <c r="B801" s="41"/>
      <c r="C801" s="41"/>
      <c r="D801" s="41"/>
      <c r="E801" s="41"/>
      <c r="F801" s="41"/>
      <c r="G801" s="41"/>
      <c r="H801" s="41"/>
      <c r="I801" s="41"/>
      <c r="J801" s="41"/>
      <c r="K801" s="41"/>
      <c r="L801" s="41"/>
      <c r="M801" s="41"/>
      <c r="N801" s="41"/>
      <c r="O801" s="41"/>
      <c r="P801" s="41"/>
      <c r="Q801" s="41"/>
      <c r="R801" s="41"/>
      <c r="S801" s="41"/>
      <c r="T801" s="41"/>
      <c r="U801" s="41"/>
      <c r="V801" s="41"/>
      <c r="W801" s="41"/>
      <c r="X801" s="41"/>
      <c r="Y801" s="41"/>
      <c r="Z801" s="41"/>
      <c r="AA801" s="41"/>
      <c r="AB801" s="41"/>
      <c r="AC801" s="41"/>
      <c r="AD801" s="41"/>
      <c r="AE801" s="41"/>
      <c r="AF801" s="41"/>
      <c r="AG801" s="41"/>
      <c r="AH801" s="23"/>
      <c r="AI801" s="23"/>
      <c r="AJ801" s="23"/>
      <c r="AK801" s="23"/>
    </row>
    <row r="802" spans="1:37" ht="19.5" customHeight="1" x14ac:dyDescent="0.2">
      <c r="A802" s="23"/>
      <c r="B802" s="41"/>
      <c r="C802" s="41"/>
      <c r="D802" s="41"/>
      <c r="E802" s="41"/>
      <c r="F802" s="41"/>
      <c r="G802" s="41"/>
      <c r="H802" s="41"/>
      <c r="I802" s="41"/>
      <c r="J802" s="41"/>
      <c r="K802" s="41"/>
      <c r="L802" s="41"/>
      <c r="M802" s="41"/>
      <c r="N802" s="41"/>
      <c r="O802" s="41"/>
      <c r="P802" s="41"/>
      <c r="Q802" s="41"/>
      <c r="R802" s="41"/>
      <c r="S802" s="41"/>
      <c r="T802" s="41"/>
      <c r="U802" s="41"/>
      <c r="V802" s="41"/>
      <c r="W802" s="41"/>
      <c r="X802" s="41"/>
      <c r="Y802" s="41"/>
      <c r="Z802" s="41"/>
      <c r="AA802" s="41"/>
      <c r="AB802" s="41"/>
      <c r="AC802" s="41"/>
      <c r="AD802" s="41"/>
      <c r="AE802" s="41"/>
      <c r="AF802" s="41"/>
      <c r="AG802" s="41"/>
      <c r="AH802" s="23"/>
      <c r="AI802" s="23"/>
      <c r="AJ802" s="23"/>
      <c r="AK802" s="23"/>
    </row>
    <row r="803" spans="1:37" ht="19.5" customHeight="1" x14ac:dyDescent="0.2">
      <c r="A803" s="23"/>
      <c r="B803" s="41"/>
      <c r="C803" s="41"/>
      <c r="D803" s="41"/>
      <c r="E803" s="41"/>
      <c r="F803" s="41"/>
      <c r="G803" s="41"/>
      <c r="H803" s="41"/>
      <c r="I803" s="41"/>
      <c r="J803" s="41"/>
      <c r="K803" s="41"/>
      <c r="L803" s="41"/>
      <c r="M803" s="41"/>
      <c r="N803" s="41"/>
      <c r="O803" s="41"/>
      <c r="P803" s="41"/>
      <c r="Q803" s="41"/>
      <c r="R803" s="41"/>
      <c r="S803" s="41"/>
      <c r="T803" s="41"/>
      <c r="U803" s="41"/>
      <c r="V803" s="41"/>
      <c r="W803" s="41"/>
      <c r="X803" s="41"/>
      <c r="Y803" s="41"/>
      <c r="Z803" s="41"/>
      <c r="AA803" s="41"/>
      <c r="AB803" s="41"/>
      <c r="AC803" s="41"/>
      <c r="AD803" s="41"/>
      <c r="AE803" s="41"/>
      <c r="AF803" s="41"/>
      <c r="AG803" s="41"/>
      <c r="AH803" s="23"/>
      <c r="AI803" s="23"/>
      <c r="AJ803" s="23"/>
      <c r="AK803" s="23"/>
    </row>
    <row r="804" spans="1:37" ht="19.5" customHeight="1" x14ac:dyDescent="0.2">
      <c r="A804" s="23"/>
      <c r="B804" s="41"/>
      <c r="C804" s="41"/>
      <c r="D804" s="41"/>
      <c r="E804" s="41"/>
      <c r="F804" s="41"/>
      <c r="G804" s="41"/>
      <c r="H804" s="41"/>
      <c r="I804" s="41"/>
      <c r="J804" s="41"/>
      <c r="K804" s="41"/>
      <c r="L804" s="41"/>
      <c r="M804" s="41"/>
      <c r="N804" s="41"/>
      <c r="O804" s="41"/>
      <c r="P804" s="41"/>
      <c r="Q804" s="41"/>
      <c r="R804" s="41"/>
      <c r="S804" s="41"/>
      <c r="T804" s="41"/>
      <c r="U804" s="41"/>
      <c r="V804" s="41"/>
      <c r="W804" s="41"/>
      <c r="X804" s="41"/>
      <c r="Y804" s="41"/>
      <c r="Z804" s="41"/>
      <c r="AA804" s="41"/>
      <c r="AB804" s="41"/>
      <c r="AC804" s="41"/>
      <c r="AD804" s="41"/>
      <c r="AE804" s="41"/>
      <c r="AF804" s="41"/>
      <c r="AG804" s="41"/>
      <c r="AH804" s="23"/>
      <c r="AI804" s="23"/>
      <c r="AJ804" s="23"/>
      <c r="AK804" s="23"/>
    </row>
    <row r="805" spans="1:37" ht="19.5" customHeight="1" x14ac:dyDescent="0.2">
      <c r="A805" s="23"/>
      <c r="B805" s="41"/>
      <c r="C805" s="41"/>
      <c r="D805" s="41"/>
      <c r="E805" s="41"/>
      <c r="F805" s="41"/>
      <c r="G805" s="41"/>
      <c r="H805" s="41"/>
      <c r="I805" s="41"/>
      <c r="J805" s="41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41"/>
      <c r="W805" s="41"/>
      <c r="X805" s="41"/>
      <c r="Y805" s="41"/>
      <c r="Z805" s="41"/>
      <c r="AA805" s="41"/>
      <c r="AB805" s="41"/>
      <c r="AC805" s="41"/>
      <c r="AD805" s="41"/>
      <c r="AE805" s="41"/>
      <c r="AF805" s="41"/>
      <c r="AG805" s="41"/>
      <c r="AH805" s="23"/>
      <c r="AI805" s="23"/>
      <c r="AJ805" s="23"/>
      <c r="AK805" s="23"/>
    </row>
    <row r="806" spans="1:37" ht="19.5" customHeight="1" x14ac:dyDescent="0.2">
      <c r="A806" s="23"/>
      <c r="B806" s="41"/>
      <c r="C806" s="41"/>
      <c r="D806" s="41"/>
      <c r="E806" s="41"/>
      <c r="F806" s="41"/>
      <c r="G806" s="41"/>
      <c r="H806" s="41"/>
      <c r="I806" s="41"/>
      <c r="J806" s="41"/>
      <c r="K806" s="41"/>
      <c r="L806" s="41"/>
      <c r="M806" s="41"/>
      <c r="N806" s="41"/>
      <c r="O806" s="41"/>
      <c r="P806" s="41"/>
      <c r="Q806" s="41"/>
      <c r="R806" s="41"/>
      <c r="S806" s="41"/>
      <c r="T806" s="41"/>
      <c r="U806" s="41"/>
      <c r="V806" s="41"/>
      <c r="W806" s="41"/>
      <c r="X806" s="41"/>
      <c r="Y806" s="41"/>
      <c r="Z806" s="41"/>
      <c r="AA806" s="41"/>
      <c r="AB806" s="41"/>
      <c r="AC806" s="41"/>
      <c r="AD806" s="41"/>
      <c r="AE806" s="41"/>
      <c r="AF806" s="41"/>
      <c r="AG806" s="41"/>
      <c r="AH806" s="23"/>
      <c r="AI806" s="23"/>
      <c r="AJ806" s="23"/>
      <c r="AK806" s="23"/>
    </row>
    <row r="807" spans="1:37" ht="19.5" customHeight="1" x14ac:dyDescent="0.2">
      <c r="A807" s="23"/>
      <c r="B807" s="41"/>
      <c r="C807" s="41"/>
      <c r="D807" s="41"/>
      <c r="E807" s="41"/>
      <c r="F807" s="41"/>
      <c r="G807" s="41"/>
      <c r="H807" s="41"/>
      <c r="I807" s="41"/>
      <c r="J807" s="41"/>
      <c r="K807" s="41"/>
      <c r="L807" s="41"/>
      <c r="M807" s="41"/>
      <c r="N807" s="41"/>
      <c r="O807" s="41"/>
      <c r="P807" s="41"/>
      <c r="Q807" s="41"/>
      <c r="R807" s="41"/>
      <c r="S807" s="41"/>
      <c r="T807" s="41"/>
      <c r="U807" s="41"/>
      <c r="V807" s="41"/>
      <c r="W807" s="41"/>
      <c r="X807" s="41"/>
      <c r="Y807" s="41"/>
      <c r="Z807" s="41"/>
      <c r="AA807" s="41"/>
      <c r="AB807" s="41"/>
      <c r="AC807" s="41"/>
      <c r="AD807" s="41"/>
      <c r="AE807" s="41"/>
      <c r="AF807" s="41"/>
      <c r="AG807" s="41"/>
      <c r="AH807" s="23"/>
      <c r="AI807" s="23"/>
      <c r="AJ807" s="23"/>
      <c r="AK807" s="23"/>
    </row>
    <row r="808" spans="1:37" ht="19.5" customHeight="1" x14ac:dyDescent="0.2">
      <c r="A808" s="23"/>
      <c r="B808" s="41"/>
      <c r="C808" s="41"/>
      <c r="D808" s="41"/>
      <c r="E808" s="41"/>
      <c r="F808" s="41"/>
      <c r="G808" s="41"/>
      <c r="H808" s="41"/>
      <c r="I808" s="41"/>
      <c r="J808" s="41"/>
      <c r="K808" s="41"/>
      <c r="L808" s="41"/>
      <c r="M808" s="41"/>
      <c r="N808" s="41"/>
      <c r="O808" s="41"/>
      <c r="P808" s="41"/>
      <c r="Q808" s="41"/>
      <c r="R808" s="41"/>
      <c r="S808" s="41"/>
      <c r="T808" s="41"/>
      <c r="U808" s="41"/>
      <c r="V808" s="41"/>
      <c r="W808" s="41"/>
      <c r="X808" s="41"/>
      <c r="Y808" s="41"/>
      <c r="Z808" s="41"/>
      <c r="AA808" s="41"/>
      <c r="AB808" s="41"/>
      <c r="AC808" s="41"/>
      <c r="AD808" s="41"/>
      <c r="AE808" s="41"/>
      <c r="AF808" s="41"/>
      <c r="AG808" s="41"/>
      <c r="AH808" s="23"/>
      <c r="AI808" s="23"/>
      <c r="AJ808" s="23"/>
      <c r="AK808" s="23"/>
    </row>
    <row r="809" spans="1:37" ht="19.5" customHeight="1" x14ac:dyDescent="0.2">
      <c r="A809" s="23"/>
      <c r="B809" s="41"/>
      <c r="C809" s="41"/>
      <c r="D809" s="41"/>
      <c r="E809" s="41"/>
      <c r="F809" s="41"/>
      <c r="G809" s="41"/>
      <c r="H809" s="41"/>
      <c r="I809" s="41"/>
      <c r="J809" s="41"/>
      <c r="K809" s="41"/>
      <c r="L809" s="41"/>
      <c r="M809" s="41"/>
      <c r="N809" s="41"/>
      <c r="O809" s="41"/>
      <c r="P809" s="41"/>
      <c r="Q809" s="41"/>
      <c r="R809" s="41"/>
      <c r="S809" s="41"/>
      <c r="T809" s="41"/>
      <c r="U809" s="41"/>
      <c r="V809" s="41"/>
      <c r="W809" s="41"/>
      <c r="X809" s="41"/>
      <c r="Y809" s="41"/>
      <c r="Z809" s="41"/>
      <c r="AA809" s="41"/>
      <c r="AB809" s="41"/>
      <c r="AC809" s="41"/>
      <c r="AD809" s="41"/>
      <c r="AE809" s="41"/>
      <c r="AF809" s="41"/>
      <c r="AG809" s="41"/>
      <c r="AH809" s="23"/>
      <c r="AI809" s="23"/>
      <c r="AJ809" s="23"/>
      <c r="AK809" s="23"/>
    </row>
    <row r="810" spans="1:37" ht="19.5" customHeight="1" x14ac:dyDescent="0.2">
      <c r="A810" s="23"/>
      <c r="B810" s="41"/>
      <c r="C810" s="41"/>
      <c r="D810" s="41"/>
      <c r="E810" s="41"/>
      <c r="F810" s="41"/>
      <c r="G810" s="41"/>
      <c r="H810" s="41"/>
      <c r="I810" s="41"/>
      <c r="J810" s="41"/>
      <c r="K810" s="41"/>
      <c r="L810" s="41"/>
      <c r="M810" s="41"/>
      <c r="N810" s="41"/>
      <c r="O810" s="41"/>
      <c r="P810" s="41"/>
      <c r="Q810" s="41"/>
      <c r="R810" s="41"/>
      <c r="S810" s="41"/>
      <c r="T810" s="41"/>
      <c r="U810" s="41"/>
      <c r="V810" s="41"/>
      <c r="W810" s="41"/>
      <c r="X810" s="41"/>
      <c r="Y810" s="41"/>
      <c r="Z810" s="41"/>
      <c r="AA810" s="41"/>
      <c r="AB810" s="41"/>
      <c r="AC810" s="41"/>
      <c r="AD810" s="41"/>
      <c r="AE810" s="41"/>
      <c r="AF810" s="41"/>
      <c r="AG810" s="41"/>
      <c r="AH810" s="23"/>
      <c r="AI810" s="23"/>
      <c r="AJ810" s="23"/>
      <c r="AK810" s="23"/>
    </row>
    <row r="811" spans="1:37" ht="19.5" customHeight="1" x14ac:dyDescent="0.2">
      <c r="A811" s="23"/>
      <c r="B811" s="41"/>
      <c r="C811" s="41"/>
      <c r="D811" s="41"/>
      <c r="E811" s="41"/>
      <c r="F811" s="41"/>
      <c r="G811" s="41"/>
      <c r="H811" s="41"/>
      <c r="I811" s="41"/>
      <c r="J811" s="41"/>
      <c r="K811" s="41"/>
      <c r="L811" s="41"/>
      <c r="M811" s="41"/>
      <c r="N811" s="41"/>
      <c r="O811" s="41"/>
      <c r="P811" s="41"/>
      <c r="Q811" s="41"/>
      <c r="R811" s="41"/>
      <c r="S811" s="41"/>
      <c r="T811" s="41"/>
      <c r="U811" s="41"/>
      <c r="V811" s="41"/>
      <c r="W811" s="41"/>
      <c r="X811" s="41"/>
      <c r="Y811" s="41"/>
      <c r="Z811" s="41"/>
      <c r="AA811" s="41"/>
      <c r="AB811" s="41"/>
      <c r="AC811" s="41"/>
      <c r="AD811" s="41"/>
      <c r="AE811" s="41"/>
      <c r="AF811" s="41"/>
      <c r="AG811" s="41"/>
      <c r="AH811" s="23"/>
      <c r="AI811" s="23"/>
      <c r="AJ811" s="23"/>
      <c r="AK811" s="23"/>
    </row>
    <row r="812" spans="1:37" ht="19.5" customHeight="1" x14ac:dyDescent="0.2">
      <c r="A812" s="23"/>
      <c r="B812" s="41"/>
      <c r="C812" s="41"/>
      <c r="D812" s="41"/>
      <c r="E812" s="41"/>
      <c r="F812" s="41"/>
      <c r="G812" s="41"/>
      <c r="H812" s="41"/>
      <c r="I812" s="41"/>
      <c r="J812" s="41"/>
      <c r="K812" s="41"/>
      <c r="L812" s="41"/>
      <c r="M812" s="41"/>
      <c r="N812" s="41"/>
      <c r="O812" s="41"/>
      <c r="P812" s="41"/>
      <c r="Q812" s="41"/>
      <c r="R812" s="41"/>
      <c r="S812" s="41"/>
      <c r="T812" s="41"/>
      <c r="U812" s="41"/>
      <c r="V812" s="41"/>
      <c r="W812" s="41"/>
      <c r="X812" s="41"/>
      <c r="Y812" s="41"/>
      <c r="Z812" s="41"/>
      <c r="AA812" s="41"/>
      <c r="AB812" s="41"/>
      <c r="AC812" s="41"/>
      <c r="AD812" s="41"/>
      <c r="AE812" s="41"/>
      <c r="AF812" s="41"/>
      <c r="AG812" s="41"/>
      <c r="AH812" s="23"/>
      <c r="AI812" s="23"/>
      <c r="AJ812" s="23"/>
      <c r="AK812" s="23"/>
    </row>
    <row r="813" spans="1:37" ht="19.5" customHeight="1" x14ac:dyDescent="0.2">
      <c r="A813" s="23"/>
      <c r="B813" s="41"/>
      <c r="C813" s="41"/>
      <c r="D813" s="41"/>
      <c r="E813" s="41"/>
      <c r="F813" s="41"/>
      <c r="G813" s="41"/>
      <c r="H813" s="41"/>
      <c r="I813" s="41"/>
      <c r="J813" s="41"/>
      <c r="K813" s="41"/>
      <c r="L813" s="41"/>
      <c r="M813" s="41"/>
      <c r="N813" s="41"/>
      <c r="O813" s="41"/>
      <c r="P813" s="41"/>
      <c r="Q813" s="41"/>
      <c r="R813" s="41"/>
      <c r="S813" s="41"/>
      <c r="T813" s="41"/>
      <c r="U813" s="41"/>
      <c r="V813" s="41"/>
      <c r="W813" s="41"/>
      <c r="X813" s="41"/>
      <c r="Y813" s="41"/>
      <c r="Z813" s="41"/>
      <c r="AA813" s="41"/>
      <c r="AB813" s="41"/>
      <c r="AC813" s="41"/>
      <c r="AD813" s="41"/>
      <c r="AE813" s="41"/>
      <c r="AF813" s="41"/>
      <c r="AG813" s="41"/>
      <c r="AH813" s="23"/>
      <c r="AI813" s="23"/>
      <c r="AJ813" s="23"/>
      <c r="AK813" s="23"/>
    </row>
    <row r="814" spans="1:37" ht="19.5" customHeight="1" x14ac:dyDescent="0.2">
      <c r="A814" s="23"/>
      <c r="B814" s="41"/>
      <c r="C814" s="41"/>
      <c r="D814" s="41"/>
      <c r="E814" s="41"/>
      <c r="F814" s="41"/>
      <c r="G814" s="41"/>
      <c r="H814" s="41"/>
      <c r="I814" s="41"/>
      <c r="J814" s="41"/>
      <c r="K814" s="41"/>
      <c r="L814" s="41"/>
      <c r="M814" s="41"/>
      <c r="N814" s="41"/>
      <c r="O814" s="41"/>
      <c r="P814" s="41"/>
      <c r="Q814" s="41"/>
      <c r="R814" s="41"/>
      <c r="S814" s="41"/>
      <c r="T814" s="41"/>
      <c r="U814" s="41"/>
      <c r="V814" s="41"/>
      <c r="W814" s="41"/>
      <c r="X814" s="41"/>
      <c r="Y814" s="41"/>
      <c r="Z814" s="41"/>
      <c r="AA814" s="41"/>
      <c r="AB814" s="41"/>
      <c r="AC814" s="41"/>
      <c r="AD814" s="41"/>
      <c r="AE814" s="41"/>
      <c r="AF814" s="41"/>
      <c r="AG814" s="41"/>
      <c r="AH814" s="23"/>
      <c r="AI814" s="23"/>
      <c r="AJ814" s="23"/>
      <c r="AK814" s="23"/>
    </row>
    <row r="815" spans="1:37" ht="19.5" customHeight="1" x14ac:dyDescent="0.2">
      <c r="A815" s="23"/>
      <c r="B815" s="41"/>
      <c r="C815" s="41"/>
      <c r="D815" s="41"/>
      <c r="E815" s="41"/>
      <c r="F815" s="41"/>
      <c r="G815" s="41"/>
      <c r="H815" s="41"/>
      <c r="I815" s="41"/>
      <c r="J815" s="41"/>
      <c r="K815" s="41"/>
      <c r="L815" s="41"/>
      <c r="M815" s="41"/>
      <c r="N815" s="41"/>
      <c r="O815" s="41"/>
      <c r="P815" s="41"/>
      <c r="Q815" s="41"/>
      <c r="R815" s="41"/>
      <c r="S815" s="41"/>
      <c r="T815" s="41"/>
      <c r="U815" s="41"/>
      <c r="V815" s="41"/>
      <c r="W815" s="41"/>
      <c r="X815" s="41"/>
      <c r="Y815" s="41"/>
      <c r="Z815" s="41"/>
      <c r="AA815" s="41"/>
      <c r="AB815" s="41"/>
      <c r="AC815" s="41"/>
      <c r="AD815" s="41"/>
      <c r="AE815" s="41"/>
      <c r="AF815" s="41"/>
      <c r="AG815" s="41"/>
      <c r="AH815" s="23"/>
      <c r="AI815" s="23"/>
      <c r="AJ815" s="23"/>
      <c r="AK815" s="23"/>
    </row>
    <row r="816" spans="1:37" ht="19.5" customHeight="1" x14ac:dyDescent="0.2">
      <c r="A816" s="23"/>
      <c r="B816" s="41"/>
      <c r="C816" s="41"/>
      <c r="D816" s="41"/>
      <c r="E816" s="41"/>
      <c r="F816" s="41"/>
      <c r="G816" s="41"/>
      <c r="H816" s="41"/>
      <c r="I816" s="41"/>
      <c r="J816" s="41"/>
      <c r="K816" s="41"/>
      <c r="L816" s="41"/>
      <c r="M816" s="41"/>
      <c r="N816" s="41"/>
      <c r="O816" s="41"/>
      <c r="P816" s="41"/>
      <c r="Q816" s="41"/>
      <c r="R816" s="41"/>
      <c r="S816" s="41"/>
      <c r="T816" s="41"/>
      <c r="U816" s="41"/>
      <c r="V816" s="41"/>
      <c r="W816" s="41"/>
      <c r="X816" s="41"/>
      <c r="Y816" s="41"/>
      <c r="Z816" s="41"/>
      <c r="AA816" s="41"/>
      <c r="AB816" s="41"/>
      <c r="AC816" s="41"/>
      <c r="AD816" s="41"/>
      <c r="AE816" s="41"/>
      <c r="AF816" s="41"/>
      <c r="AG816" s="41"/>
      <c r="AH816" s="23"/>
      <c r="AI816" s="23"/>
      <c r="AJ816" s="23"/>
      <c r="AK816" s="23"/>
    </row>
    <row r="817" spans="1:37" ht="19.5" customHeight="1" x14ac:dyDescent="0.2">
      <c r="A817" s="23"/>
      <c r="B817" s="41"/>
      <c r="C817" s="41"/>
      <c r="D817" s="41"/>
      <c r="E817" s="41"/>
      <c r="F817" s="41"/>
      <c r="G817" s="41"/>
      <c r="H817" s="41"/>
      <c r="I817" s="41"/>
      <c r="J817" s="41"/>
      <c r="K817" s="41"/>
      <c r="L817" s="41"/>
      <c r="M817" s="41"/>
      <c r="N817" s="41"/>
      <c r="O817" s="41"/>
      <c r="P817" s="41"/>
      <c r="Q817" s="41"/>
      <c r="R817" s="41"/>
      <c r="S817" s="41"/>
      <c r="T817" s="41"/>
      <c r="U817" s="41"/>
      <c r="V817" s="41"/>
      <c r="W817" s="41"/>
      <c r="X817" s="41"/>
      <c r="Y817" s="41"/>
      <c r="Z817" s="41"/>
      <c r="AA817" s="41"/>
      <c r="AB817" s="41"/>
      <c r="AC817" s="41"/>
      <c r="AD817" s="41"/>
      <c r="AE817" s="41"/>
      <c r="AF817" s="41"/>
      <c r="AG817" s="41"/>
      <c r="AH817" s="23"/>
      <c r="AI817" s="23"/>
      <c r="AJ817" s="23"/>
      <c r="AK817" s="23"/>
    </row>
    <row r="818" spans="1:37" ht="19.5" customHeight="1" x14ac:dyDescent="0.2">
      <c r="A818" s="23"/>
      <c r="B818" s="41"/>
      <c r="C818" s="41"/>
      <c r="D818" s="41"/>
      <c r="E818" s="41"/>
      <c r="F818" s="41"/>
      <c r="G818" s="41"/>
      <c r="H818" s="41"/>
      <c r="I818" s="41"/>
      <c r="J818" s="41"/>
      <c r="K818" s="41"/>
      <c r="L818" s="41"/>
      <c r="M818" s="41"/>
      <c r="N818" s="41"/>
      <c r="O818" s="41"/>
      <c r="P818" s="41"/>
      <c r="Q818" s="41"/>
      <c r="R818" s="41"/>
      <c r="S818" s="41"/>
      <c r="T818" s="41"/>
      <c r="U818" s="41"/>
      <c r="V818" s="41"/>
      <c r="W818" s="41"/>
      <c r="X818" s="41"/>
      <c r="Y818" s="41"/>
      <c r="Z818" s="41"/>
      <c r="AA818" s="41"/>
      <c r="AB818" s="41"/>
      <c r="AC818" s="41"/>
      <c r="AD818" s="41"/>
      <c r="AE818" s="41"/>
      <c r="AF818" s="41"/>
      <c r="AG818" s="41"/>
      <c r="AH818" s="23"/>
      <c r="AI818" s="23"/>
      <c r="AJ818" s="23"/>
      <c r="AK818" s="23"/>
    </row>
    <row r="819" spans="1:37" ht="19.5" customHeight="1" x14ac:dyDescent="0.2">
      <c r="A819" s="23"/>
      <c r="B819" s="41"/>
      <c r="C819" s="41"/>
      <c r="D819" s="41"/>
      <c r="E819" s="41"/>
      <c r="F819" s="41"/>
      <c r="G819" s="41"/>
      <c r="H819" s="41"/>
      <c r="I819" s="41"/>
      <c r="J819" s="41"/>
      <c r="K819" s="41"/>
      <c r="L819" s="41"/>
      <c r="M819" s="41"/>
      <c r="N819" s="41"/>
      <c r="O819" s="41"/>
      <c r="P819" s="41"/>
      <c r="Q819" s="41"/>
      <c r="R819" s="41"/>
      <c r="S819" s="41"/>
      <c r="T819" s="41"/>
      <c r="U819" s="41"/>
      <c r="V819" s="41"/>
      <c r="W819" s="41"/>
      <c r="X819" s="41"/>
      <c r="Y819" s="41"/>
      <c r="Z819" s="41"/>
      <c r="AA819" s="41"/>
      <c r="AB819" s="41"/>
      <c r="AC819" s="41"/>
      <c r="AD819" s="41"/>
      <c r="AE819" s="41"/>
      <c r="AF819" s="41"/>
      <c r="AG819" s="41"/>
      <c r="AH819" s="23"/>
      <c r="AI819" s="23"/>
      <c r="AJ819" s="23"/>
      <c r="AK819" s="23"/>
    </row>
    <row r="820" spans="1:37" ht="19.5" customHeight="1" x14ac:dyDescent="0.2">
      <c r="A820" s="23"/>
      <c r="B820" s="41"/>
      <c r="C820" s="41"/>
      <c r="D820" s="41"/>
      <c r="E820" s="41"/>
      <c r="F820" s="41"/>
      <c r="G820" s="41"/>
      <c r="H820" s="41"/>
      <c r="I820" s="41"/>
      <c r="J820" s="41"/>
      <c r="K820" s="41"/>
      <c r="L820" s="41"/>
      <c r="M820" s="41"/>
      <c r="N820" s="41"/>
      <c r="O820" s="41"/>
      <c r="P820" s="41"/>
      <c r="Q820" s="41"/>
      <c r="R820" s="41"/>
      <c r="S820" s="41"/>
      <c r="T820" s="41"/>
      <c r="U820" s="41"/>
      <c r="V820" s="41"/>
      <c r="W820" s="41"/>
      <c r="X820" s="41"/>
      <c r="Y820" s="41"/>
      <c r="Z820" s="41"/>
      <c r="AA820" s="41"/>
      <c r="AB820" s="41"/>
      <c r="AC820" s="41"/>
      <c r="AD820" s="41"/>
      <c r="AE820" s="41"/>
      <c r="AF820" s="41"/>
      <c r="AG820" s="41"/>
      <c r="AH820" s="23"/>
      <c r="AI820" s="23"/>
      <c r="AJ820" s="23"/>
      <c r="AK820" s="23"/>
    </row>
    <row r="821" spans="1:37" ht="19.5" customHeight="1" x14ac:dyDescent="0.2">
      <c r="A821" s="23"/>
      <c r="B821" s="41"/>
      <c r="C821" s="41"/>
      <c r="D821" s="41"/>
      <c r="E821" s="41"/>
      <c r="F821" s="41"/>
      <c r="G821" s="41"/>
      <c r="H821" s="41"/>
      <c r="I821" s="41"/>
      <c r="J821" s="41"/>
      <c r="K821" s="41"/>
      <c r="L821" s="41"/>
      <c r="M821" s="41"/>
      <c r="N821" s="41"/>
      <c r="O821" s="41"/>
      <c r="P821" s="41"/>
      <c r="Q821" s="41"/>
      <c r="R821" s="41"/>
      <c r="S821" s="41"/>
      <c r="T821" s="41"/>
      <c r="U821" s="41"/>
      <c r="V821" s="41"/>
      <c r="W821" s="41"/>
      <c r="X821" s="41"/>
      <c r="Y821" s="41"/>
      <c r="Z821" s="41"/>
      <c r="AA821" s="41"/>
      <c r="AB821" s="41"/>
      <c r="AC821" s="41"/>
      <c r="AD821" s="41"/>
      <c r="AE821" s="41"/>
      <c r="AF821" s="41"/>
      <c r="AG821" s="41"/>
      <c r="AH821" s="23"/>
      <c r="AI821" s="23"/>
      <c r="AJ821" s="23"/>
      <c r="AK821" s="23"/>
    </row>
    <row r="822" spans="1:37" ht="19.5" customHeight="1" x14ac:dyDescent="0.2">
      <c r="A822" s="23"/>
      <c r="B822" s="41"/>
      <c r="C822" s="41"/>
      <c r="D822" s="41"/>
      <c r="E822" s="41"/>
      <c r="F822" s="41"/>
      <c r="G822" s="41"/>
      <c r="H822" s="41"/>
      <c r="I822" s="41"/>
      <c r="J822" s="41"/>
      <c r="K822" s="41"/>
      <c r="L822" s="41"/>
      <c r="M822" s="41"/>
      <c r="N822" s="41"/>
      <c r="O822" s="41"/>
      <c r="P822" s="41"/>
      <c r="Q822" s="41"/>
      <c r="R822" s="41"/>
      <c r="S822" s="41"/>
      <c r="T822" s="41"/>
      <c r="U822" s="41"/>
      <c r="V822" s="41"/>
      <c r="W822" s="41"/>
      <c r="X822" s="41"/>
      <c r="Y822" s="41"/>
      <c r="Z822" s="41"/>
      <c r="AA822" s="41"/>
      <c r="AB822" s="41"/>
      <c r="AC822" s="41"/>
      <c r="AD822" s="41"/>
      <c r="AE822" s="41"/>
      <c r="AF822" s="41"/>
      <c r="AG822" s="41"/>
      <c r="AH822" s="23"/>
      <c r="AI822" s="23"/>
      <c r="AJ822" s="23"/>
      <c r="AK822" s="23"/>
    </row>
    <row r="823" spans="1:37" ht="19.5" customHeight="1" x14ac:dyDescent="0.2">
      <c r="A823" s="23"/>
      <c r="B823" s="41"/>
      <c r="C823" s="41"/>
      <c r="D823" s="41"/>
      <c r="E823" s="41"/>
      <c r="F823" s="41"/>
      <c r="G823" s="41"/>
      <c r="H823" s="41"/>
      <c r="I823" s="41"/>
      <c r="J823" s="41"/>
      <c r="K823" s="41"/>
      <c r="L823" s="41"/>
      <c r="M823" s="41"/>
      <c r="N823" s="41"/>
      <c r="O823" s="41"/>
      <c r="P823" s="41"/>
      <c r="Q823" s="41"/>
      <c r="R823" s="41"/>
      <c r="S823" s="41"/>
      <c r="T823" s="41"/>
      <c r="U823" s="41"/>
      <c r="V823" s="41"/>
      <c r="W823" s="41"/>
      <c r="X823" s="41"/>
      <c r="Y823" s="41"/>
      <c r="Z823" s="41"/>
      <c r="AA823" s="41"/>
      <c r="AB823" s="41"/>
      <c r="AC823" s="41"/>
      <c r="AD823" s="41"/>
      <c r="AE823" s="41"/>
      <c r="AF823" s="41"/>
      <c r="AG823" s="41"/>
      <c r="AH823" s="23"/>
      <c r="AI823" s="23"/>
      <c r="AJ823" s="23"/>
      <c r="AK823" s="23"/>
    </row>
    <row r="824" spans="1:37" ht="19.5" customHeight="1" x14ac:dyDescent="0.2">
      <c r="A824" s="23"/>
      <c r="B824" s="41"/>
      <c r="C824" s="41"/>
      <c r="D824" s="41"/>
      <c r="E824" s="41"/>
      <c r="F824" s="41"/>
      <c r="G824" s="41"/>
      <c r="H824" s="41"/>
      <c r="I824" s="41"/>
      <c r="J824" s="41"/>
      <c r="K824" s="41"/>
      <c r="L824" s="41"/>
      <c r="M824" s="41"/>
      <c r="N824" s="41"/>
      <c r="O824" s="41"/>
      <c r="P824" s="41"/>
      <c r="Q824" s="41"/>
      <c r="R824" s="41"/>
      <c r="S824" s="41"/>
      <c r="T824" s="41"/>
      <c r="U824" s="41"/>
      <c r="V824" s="41"/>
      <c r="W824" s="41"/>
      <c r="X824" s="41"/>
      <c r="Y824" s="41"/>
      <c r="Z824" s="41"/>
      <c r="AA824" s="41"/>
      <c r="AB824" s="41"/>
      <c r="AC824" s="41"/>
      <c r="AD824" s="41"/>
      <c r="AE824" s="41"/>
      <c r="AF824" s="41"/>
      <c r="AG824" s="41"/>
      <c r="AH824" s="23"/>
      <c r="AI824" s="23"/>
      <c r="AJ824" s="23"/>
      <c r="AK824" s="23"/>
    </row>
    <row r="825" spans="1:37" ht="19.5" customHeight="1" x14ac:dyDescent="0.2">
      <c r="A825" s="23"/>
      <c r="B825" s="41"/>
      <c r="C825" s="41"/>
      <c r="D825" s="41"/>
      <c r="E825" s="41"/>
      <c r="F825" s="41"/>
      <c r="G825" s="41"/>
      <c r="H825" s="41"/>
      <c r="I825" s="41"/>
      <c r="J825" s="41"/>
      <c r="K825" s="41"/>
      <c r="L825" s="41"/>
      <c r="M825" s="41"/>
      <c r="N825" s="41"/>
      <c r="O825" s="41"/>
      <c r="P825" s="41"/>
      <c r="Q825" s="41"/>
      <c r="R825" s="41"/>
      <c r="S825" s="41"/>
      <c r="T825" s="41"/>
      <c r="U825" s="41"/>
      <c r="V825" s="41"/>
      <c r="W825" s="41"/>
      <c r="X825" s="41"/>
      <c r="Y825" s="41"/>
      <c r="Z825" s="41"/>
      <c r="AA825" s="41"/>
      <c r="AB825" s="41"/>
      <c r="AC825" s="41"/>
      <c r="AD825" s="41"/>
      <c r="AE825" s="41"/>
      <c r="AF825" s="41"/>
      <c r="AG825" s="41"/>
      <c r="AH825" s="23"/>
      <c r="AI825" s="23"/>
      <c r="AJ825" s="23"/>
      <c r="AK825" s="23"/>
    </row>
    <row r="826" spans="1:37" ht="19.5" customHeight="1" x14ac:dyDescent="0.2">
      <c r="A826" s="23"/>
      <c r="B826" s="41"/>
      <c r="C826" s="41"/>
      <c r="D826" s="41"/>
      <c r="E826" s="41"/>
      <c r="F826" s="41"/>
      <c r="G826" s="41"/>
      <c r="H826" s="41"/>
      <c r="I826" s="41"/>
      <c r="J826" s="41"/>
      <c r="K826" s="41"/>
      <c r="L826" s="41"/>
      <c r="M826" s="41"/>
      <c r="N826" s="41"/>
      <c r="O826" s="41"/>
      <c r="P826" s="41"/>
      <c r="Q826" s="41"/>
      <c r="R826" s="41"/>
      <c r="S826" s="41"/>
      <c r="T826" s="41"/>
      <c r="U826" s="41"/>
      <c r="V826" s="41"/>
      <c r="W826" s="41"/>
      <c r="X826" s="41"/>
      <c r="Y826" s="41"/>
      <c r="Z826" s="41"/>
      <c r="AA826" s="41"/>
      <c r="AB826" s="41"/>
      <c r="AC826" s="41"/>
      <c r="AD826" s="41"/>
      <c r="AE826" s="41"/>
      <c r="AF826" s="41"/>
      <c r="AG826" s="41"/>
      <c r="AH826" s="23"/>
      <c r="AI826" s="23"/>
      <c r="AJ826" s="23"/>
      <c r="AK826" s="23"/>
    </row>
    <row r="827" spans="1:37" ht="19.5" customHeight="1" x14ac:dyDescent="0.2">
      <c r="A827" s="23"/>
      <c r="B827" s="41"/>
      <c r="C827" s="41"/>
      <c r="D827" s="41"/>
      <c r="E827" s="41"/>
      <c r="F827" s="41"/>
      <c r="G827" s="41"/>
      <c r="H827" s="41"/>
      <c r="I827" s="41"/>
      <c r="J827" s="41"/>
      <c r="K827" s="41"/>
      <c r="L827" s="41"/>
      <c r="M827" s="41"/>
      <c r="N827" s="41"/>
      <c r="O827" s="41"/>
      <c r="P827" s="41"/>
      <c r="Q827" s="41"/>
      <c r="R827" s="41"/>
      <c r="S827" s="41"/>
      <c r="T827" s="41"/>
      <c r="U827" s="41"/>
      <c r="V827" s="41"/>
      <c r="W827" s="41"/>
      <c r="X827" s="41"/>
      <c r="Y827" s="41"/>
      <c r="Z827" s="41"/>
      <c r="AA827" s="41"/>
      <c r="AB827" s="41"/>
      <c r="AC827" s="41"/>
      <c r="AD827" s="41"/>
      <c r="AE827" s="41"/>
      <c r="AF827" s="41"/>
      <c r="AG827" s="41"/>
      <c r="AH827" s="23"/>
      <c r="AI827" s="23"/>
      <c r="AJ827" s="23"/>
      <c r="AK827" s="23"/>
    </row>
    <row r="828" spans="1:37" ht="19.5" customHeight="1" x14ac:dyDescent="0.2">
      <c r="A828" s="23"/>
      <c r="B828" s="41"/>
      <c r="C828" s="41"/>
      <c r="D828" s="41"/>
      <c r="E828" s="41"/>
      <c r="F828" s="41"/>
      <c r="G828" s="41"/>
      <c r="H828" s="41"/>
      <c r="I828" s="41"/>
      <c r="J828" s="41"/>
      <c r="K828" s="41"/>
      <c r="L828" s="41"/>
      <c r="M828" s="41"/>
      <c r="N828" s="41"/>
      <c r="O828" s="41"/>
      <c r="P828" s="41"/>
      <c r="Q828" s="41"/>
      <c r="R828" s="41"/>
      <c r="S828" s="41"/>
      <c r="T828" s="41"/>
      <c r="U828" s="41"/>
      <c r="V828" s="41"/>
      <c r="W828" s="41"/>
      <c r="X828" s="41"/>
      <c r="Y828" s="41"/>
      <c r="Z828" s="41"/>
      <c r="AA828" s="41"/>
      <c r="AB828" s="41"/>
      <c r="AC828" s="41"/>
      <c r="AD828" s="41"/>
      <c r="AE828" s="41"/>
      <c r="AF828" s="41"/>
      <c r="AG828" s="41"/>
      <c r="AH828" s="23"/>
      <c r="AI828" s="23"/>
      <c r="AJ828" s="23"/>
      <c r="AK828" s="23"/>
    </row>
    <row r="829" spans="1:37" ht="19.5" customHeight="1" x14ac:dyDescent="0.2">
      <c r="A829" s="23"/>
      <c r="B829" s="41"/>
      <c r="C829" s="41"/>
      <c r="D829" s="41"/>
      <c r="E829" s="41"/>
      <c r="F829" s="41"/>
      <c r="G829" s="41"/>
      <c r="H829" s="41"/>
      <c r="I829" s="41"/>
      <c r="J829" s="41"/>
      <c r="K829" s="41"/>
      <c r="L829" s="41"/>
      <c r="M829" s="41"/>
      <c r="N829" s="41"/>
      <c r="O829" s="41"/>
      <c r="P829" s="41"/>
      <c r="Q829" s="41"/>
      <c r="R829" s="41"/>
      <c r="S829" s="41"/>
      <c r="T829" s="41"/>
      <c r="U829" s="41"/>
      <c r="V829" s="41"/>
      <c r="W829" s="41"/>
      <c r="X829" s="41"/>
      <c r="Y829" s="41"/>
      <c r="Z829" s="41"/>
      <c r="AA829" s="41"/>
      <c r="AB829" s="41"/>
      <c r="AC829" s="41"/>
      <c r="AD829" s="41"/>
      <c r="AE829" s="41"/>
      <c r="AF829" s="41"/>
      <c r="AG829" s="41"/>
      <c r="AH829" s="23"/>
      <c r="AI829" s="23"/>
      <c r="AJ829" s="23"/>
      <c r="AK829" s="23"/>
    </row>
    <row r="830" spans="1:37" ht="19.5" customHeight="1" x14ac:dyDescent="0.2">
      <c r="A830" s="23"/>
      <c r="B830" s="41"/>
      <c r="C830" s="41"/>
      <c r="D830" s="41"/>
      <c r="E830" s="41"/>
      <c r="F830" s="41"/>
      <c r="G830" s="41"/>
      <c r="H830" s="41"/>
      <c r="I830" s="41"/>
      <c r="J830" s="41"/>
      <c r="K830" s="41"/>
      <c r="L830" s="41"/>
      <c r="M830" s="41"/>
      <c r="N830" s="41"/>
      <c r="O830" s="41"/>
      <c r="P830" s="41"/>
      <c r="Q830" s="41"/>
      <c r="R830" s="41"/>
      <c r="S830" s="41"/>
      <c r="T830" s="41"/>
      <c r="U830" s="41"/>
      <c r="V830" s="41"/>
      <c r="W830" s="41"/>
      <c r="X830" s="41"/>
      <c r="Y830" s="41"/>
      <c r="Z830" s="41"/>
      <c r="AA830" s="41"/>
      <c r="AB830" s="41"/>
      <c r="AC830" s="41"/>
      <c r="AD830" s="41"/>
      <c r="AE830" s="41"/>
      <c r="AF830" s="41"/>
      <c r="AG830" s="41"/>
      <c r="AH830" s="23"/>
      <c r="AI830" s="23"/>
      <c r="AJ830" s="23"/>
      <c r="AK830" s="23"/>
    </row>
    <row r="831" spans="1:37" ht="19.5" customHeight="1" x14ac:dyDescent="0.2">
      <c r="A831" s="23"/>
      <c r="B831" s="41"/>
      <c r="C831" s="41"/>
      <c r="D831" s="41"/>
      <c r="E831" s="41"/>
      <c r="F831" s="41"/>
      <c r="G831" s="41"/>
      <c r="H831" s="41"/>
      <c r="I831" s="41"/>
      <c r="J831" s="41"/>
      <c r="K831" s="41"/>
      <c r="L831" s="41"/>
      <c r="M831" s="41"/>
      <c r="N831" s="41"/>
      <c r="O831" s="41"/>
      <c r="P831" s="41"/>
      <c r="Q831" s="41"/>
      <c r="R831" s="41"/>
      <c r="S831" s="41"/>
      <c r="T831" s="41"/>
      <c r="U831" s="41"/>
      <c r="V831" s="41"/>
      <c r="W831" s="41"/>
      <c r="X831" s="41"/>
      <c r="Y831" s="41"/>
      <c r="Z831" s="41"/>
      <c r="AA831" s="41"/>
      <c r="AB831" s="41"/>
      <c r="AC831" s="41"/>
      <c r="AD831" s="41"/>
      <c r="AE831" s="41"/>
      <c r="AF831" s="41"/>
      <c r="AG831" s="41"/>
      <c r="AH831" s="23"/>
      <c r="AI831" s="23"/>
      <c r="AJ831" s="23"/>
      <c r="AK831" s="23"/>
    </row>
    <row r="832" spans="1:37" ht="19.5" customHeight="1" x14ac:dyDescent="0.2">
      <c r="A832" s="23"/>
      <c r="B832" s="41"/>
      <c r="C832" s="41"/>
      <c r="D832" s="41"/>
      <c r="E832" s="41"/>
      <c r="F832" s="41"/>
      <c r="G832" s="41"/>
      <c r="H832" s="41"/>
      <c r="I832" s="41"/>
      <c r="J832" s="41"/>
      <c r="K832" s="41"/>
      <c r="L832" s="41"/>
      <c r="M832" s="41"/>
      <c r="N832" s="41"/>
      <c r="O832" s="41"/>
      <c r="P832" s="41"/>
      <c r="Q832" s="41"/>
      <c r="R832" s="41"/>
      <c r="S832" s="41"/>
      <c r="T832" s="41"/>
      <c r="U832" s="41"/>
      <c r="V832" s="41"/>
      <c r="W832" s="41"/>
      <c r="X832" s="41"/>
      <c r="Y832" s="41"/>
      <c r="Z832" s="41"/>
      <c r="AA832" s="41"/>
      <c r="AB832" s="41"/>
      <c r="AC832" s="41"/>
      <c r="AD832" s="41"/>
      <c r="AE832" s="41"/>
      <c r="AF832" s="41"/>
      <c r="AG832" s="41"/>
      <c r="AH832" s="23"/>
      <c r="AI832" s="23"/>
      <c r="AJ832" s="23"/>
      <c r="AK832" s="23"/>
    </row>
    <row r="833" spans="1:37" ht="19.5" customHeight="1" x14ac:dyDescent="0.2">
      <c r="A833" s="23"/>
      <c r="B833" s="41"/>
      <c r="C833" s="41"/>
      <c r="D833" s="41"/>
      <c r="E833" s="41"/>
      <c r="F833" s="41"/>
      <c r="G833" s="41"/>
      <c r="H833" s="41"/>
      <c r="I833" s="41"/>
      <c r="J833" s="41"/>
      <c r="K833" s="41"/>
      <c r="L833" s="41"/>
      <c r="M833" s="41"/>
      <c r="N833" s="41"/>
      <c r="O833" s="41"/>
      <c r="P833" s="41"/>
      <c r="Q833" s="41"/>
      <c r="R833" s="41"/>
      <c r="S833" s="41"/>
      <c r="T833" s="41"/>
      <c r="U833" s="41"/>
      <c r="V833" s="41"/>
      <c r="W833" s="41"/>
      <c r="X833" s="41"/>
      <c r="Y833" s="41"/>
      <c r="Z833" s="41"/>
      <c r="AA833" s="41"/>
      <c r="AB833" s="41"/>
      <c r="AC833" s="41"/>
      <c r="AD833" s="41"/>
      <c r="AE833" s="41"/>
      <c r="AF833" s="41"/>
      <c r="AG833" s="41"/>
      <c r="AH833" s="23"/>
      <c r="AI833" s="23"/>
      <c r="AJ833" s="23"/>
      <c r="AK833" s="23"/>
    </row>
    <row r="834" spans="1:37" ht="19.5" customHeight="1" x14ac:dyDescent="0.2">
      <c r="A834" s="23"/>
      <c r="B834" s="41"/>
      <c r="C834" s="41"/>
      <c r="D834" s="41"/>
      <c r="E834" s="41"/>
      <c r="F834" s="41"/>
      <c r="G834" s="41"/>
      <c r="H834" s="41"/>
      <c r="I834" s="41"/>
      <c r="J834" s="41"/>
      <c r="K834" s="41"/>
      <c r="L834" s="41"/>
      <c r="M834" s="41"/>
      <c r="N834" s="41"/>
      <c r="O834" s="41"/>
      <c r="P834" s="41"/>
      <c r="Q834" s="41"/>
      <c r="R834" s="41"/>
      <c r="S834" s="41"/>
      <c r="T834" s="41"/>
      <c r="U834" s="41"/>
      <c r="V834" s="41"/>
      <c r="W834" s="41"/>
      <c r="X834" s="41"/>
      <c r="Y834" s="41"/>
      <c r="Z834" s="41"/>
      <c r="AA834" s="41"/>
      <c r="AB834" s="41"/>
      <c r="AC834" s="41"/>
      <c r="AD834" s="41"/>
      <c r="AE834" s="41"/>
      <c r="AF834" s="41"/>
      <c r="AG834" s="41"/>
      <c r="AH834" s="23"/>
      <c r="AI834" s="23"/>
      <c r="AJ834" s="23"/>
      <c r="AK834" s="23"/>
    </row>
    <row r="835" spans="1:37" ht="19.5" customHeight="1" x14ac:dyDescent="0.2">
      <c r="A835" s="23"/>
      <c r="B835" s="41"/>
      <c r="C835" s="41"/>
      <c r="D835" s="41"/>
      <c r="E835" s="41"/>
      <c r="F835" s="41"/>
      <c r="G835" s="41"/>
      <c r="H835" s="41"/>
      <c r="I835" s="41"/>
      <c r="J835" s="41"/>
      <c r="K835" s="41"/>
      <c r="L835" s="41"/>
      <c r="M835" s="41"/>
      <c r="N835" s="41"/>
      <c r="O835" s="41"/>
      <c r="P835" s="41"/>
      <c r="Q835" s="41"/>
      <c r="R835" s="41"/>
      <c r="S835" s="41"/>
      <c r="T835" s="41"/>
      <c r="U835" s="41"/>
      <c r="V835" s="41"/>
      <c r="W835" s="41"/>
      <c r="X835" s="41"/>
      <c r="Y835" s="41"/>
      <c r="Z835" s="41"/>
      <c r="AA835" s="41"/>
      <c r="AB835" s="41"/>
      <c r="AC835" s="41"/>
      <c r="AD835" s="41"/>
      <c r="AE835" s="41"/>
      <c r="AF835" s="41"/>
      <c r="AG835" s="41"/>
      <c r="AH835" s="23"/>
      <c r="AI835" s="23"/>
      <c r="AJ835" s="23"/>
      <c r="AK835" s="23"/>
    </row>
    <row r="836" spans="1:37" ht="19.5" customHeight="1" x14ac:dyDescent="0.2">
      <c r="A836" s="23"/>
      <c r="B836" s="41"/>
      <c r="C836" s="41"/>
      <c r="D836" s="41"/>
      <c r="E836" s="41"/>
      <c r="F836" s="41"/>
      <c r="G836" s="41"/>
      <c r="H836" s="41"/>
      <c r="I836" s="41"/>
      <c r="J836" s="41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41"/>
      <c r="W836" s="41"/>
      <c r="X836" s="41"/>
      <c r="Y836" s="41"/>
      <c r="Z836" s="41"/>
      <c r="AA836" s="41"/>
      <c r="AB836" s="41"/>
      <c r="AC836" s="41"/>
      <c r="AD836" s="41"/>
      <c r="AE836" s="41"/>
      <c r="AF836" s="41"/>
      <c r="AG836" s="41"/>
      <c r="AH836" s="23"/>
      <c r="AI836" s="23"/>
      <c r="AJ836" s="23"/>
      <c r="AK836" s="23"/>
    </row>
    <row r="837" spans="1:37" ht="19.5" customHeight="1" x14ac:dyDescent="0.2">
      <c r="A837" s="23"/>
      <c r="B837" s="41"/>
      <c r="C837" s="41"/>
      <c r="D837" s="41"/>
      <c r="E837" s="41"/>
      <c r="F837" s="41"/>
      <c r="G837" s="41"/>
      <c r="H837" s="41"/>
      <c r="I837" s="41"/>
      <c r="J837" s="41"/>
      <c r="K837" s="41"/>
      <c r="L837" s="41"/>
      <c r="M837" s="41"/>
      <c r="N837" s="41"/>
      <c r="O837" s="41"/>
      <c r="P837" s="41"/>
      <c r="Q837" s="41"/>
      <c r="R837" s="41"/>
      <c r="S837" s="41"/>
      <c r="T837" s="41"/>
      <c r="U837" s="41"/>
      <c r="V837" s="41"/>
      <c r="W837" s="41"/>
      <c r="X837" s="41"/>
      <c r="Y837" s="41"/>
      <c r="Z837" s="41"/>
      <c r="AA837" s="41"/>
      <c r="AB837" s="41"/>
      <c r="AC837" s="41"/>
      <c r="AD837" s="41"/>
      <c r="AE837" s="41"/>
      <c r="AF837" s="41"/>
      <c r="AG837" s="41"/>
      <c r="AH837" s="23"/>
      <c r="AI837" s="23"/>
      <c r="AJ837" s="23"/>
      <c r="AK837" s="23"/>
    </row>
    <row r="838" spans="1:37" ht="19.5" customHeight="1" x14ac:dyDescent="0.2">
      <c r="A838" s="23"/>
      <c r="B838" s="41"/>
      <c r="C838" s="41"/>
      <c r="D838" s="41"/>
      <c r="E838" s="41"/>
      <c r="F838" s="41"/>
      <c r="G838" s="41"/>
      <c r="H838" s="41"/>
      <c r="I838" s="41"/>
      <c r="J838" s="41"/>
      <c r="K838" s="41"/>
      <c r="L838" s="41"/>
      <c r="M838" s="41"/>
      <c r="N838" s="41"/>
      <c r="O838" s="41"/>
      <c r="P838" s="41"/>
      <c r="Q838" s="41"/>
      <c r="R838" s="41"/>
      <c r="S838" s="41"/>
      <c r="T838" s="41"/>
      <c r="U838" s="41"/>
      <c r="V838" s="41"/>
      <c r="W838" s="41"/>
      <c r="X838" s="41"/>
      <c r="Y838" s="41"/>
      <c r="Z838" s="41"/>
      <c r="AA838" s="41"/>
      <c r="AB838" s="41"/>
      <c r="AC838" s="41"/>
      <c r="AD838" s="41"/>
      <c r="AE838" s="41"/>
      <c r="AF838" s="41"/>
      <c r="AG838" s="41"/>
      <c r="AH838" s="23"/>
      <c r="AI838" s="23"/>
      <c r="AJ838" s="23"/>
      <c r="AK838" s="23"/>
    </row>
    <row r="839" spans="1:37" ht="19.5" customHeight="1" x14ac:dyDescent="0.2">
      <c r="A839" s="23"/>
      <c r="B839" s="41"/>
      <c r="C839" s="41"/>
      <c r="D839" s="41"/>
      <c r="E839" s="41"/>
      <c r="F839" s="41"/>
      <c r="G839" s="41"/>
      <c r="H839" s="41"/>
      <c r="I839" s="41"/>
      <c r="J839" s="41"/>
      <c r="K839" s="41"/>
      <c r="L839" s="41"/>
      <c r="M839" s="41"/>
      <c r="N839" s="41"/>
      <c r="O839" s="41"/>
      <c r="P839" s="41"/>
      <c r="Q839" s="41"/>
      <c r="R839" s="41"/>
      <c r="S839" s="41"/>
      <c r="T839" s="41"/>
      <c r="U839" s="41"/>
      <c r="V839" s="41"/>
      <c r="W839" s="41"/>
      <c r="X839" s="41"/>
      <c r="Y839" s="41"/>
      <c r="Z839" s="41"/>
      <c r="AA839" s="41"/>
      <c r="AB839" s="41"/>
      <c r="AC839" s="41"/>
      <c r="AD839" s="41"/>
      <c r="AE839" s="41"/>
      <c r="AF839" s="41"/>
      <c r="AG839" s="41"/>
      <c r="AH839" s="23"/>
      <c r="AI839" s="23"/>
      <c r="AJ839" s="23"/>
      <c r="AK839" s="23"/>
    </row>
    <row r="840" spans="1:37" ht="19.5" customHeight="1" x14ac:dyDescent="0.2">
      <c r="A840" s="23"/>
      <c r="B840" s="41"/>
      <c r="C840" s="41"/>
      <c r="D840" s="41"/>
      <c r="E840" s="41"/>
      <c r="F840" s="41"/>
      <c r="G840" s="41"/>
      <c r="H840" s="41"/>
      <c r="I840" s="41"/>
      <c r="J840" s="41"/>
      <c r="K840" s="41"/>
      <c r="L840" s="41"/>
      <c r="M840" s="41"/>
      <c r="N840" s="41"/>
      <c r="O840" s="41"/>
      <c r="P840" s="41"/>
      <c r="Q840" s="41"/>
      <c r="R840" s="41"/>
      <c r="S840" s="41"/>
      <c r="T840" s="41"/>
      <c r="U840" s="41"/>
      <c r="V840" s="41"/>
      <c r="W840" s="41"/>
      <c r="X840" s="41"/>
      <c r="Y840" s="41"/>
      <c r="Z840" s="41"/>
      <c r="AA840" s="41"/>
      <c r="AB840" s="41"/>
      <c r="AC840" s="41"/>
      <c r="AD840" s="41"/>
      <c r="AE840" s="41"/>
      <c r="AF840" s="41"/>
      <c r="AG840" s="41"/>
      <c r="AH840" s="23"/>
      <c r="AI840" s="23"/>
      <c r="AJ840" s="23"/>
      <c r="AK840" s="23"/>
    </row>
    <row r="841" spans="1:37" ht="19.5" customHeight="1" x14ac:dyDescent="0.2">
      <c r="A841" s="23"/>
      <c r="B841" s="41"/>
      <c r="C841" s="41"/>
      <c r="D841" s="41"/>
      <c r="E841" s="41"/>
      <c r="F841" s="41"/>
      <c r="G841" s="41"/>
      <c r="H841" s="41"/>
      <c r="I841" s="41"/>
      <c r="J841" s="41"/>
      <c r="K841" s="41"/>
      <c r="L841" s="41"/>
      <c r="M841" s="41"/>
      <c r="N841" s="41"/>
      <c r="O841" s="41"/>
      <c r="P841" s="41"/>
      <c r="Q841" s="41"/>
      <c r="R841" s="41"/>
      <c r="S841" s="41"/>
      <c r="T841" s="41"/>
      <c r="U841" s="41"/>
      <c r="V841" s="41"/>
      <c r="W841" s="41"/>
      <c r="X841" s="41"/>
      <c r="Y841" s="41"/>
      <c r="Z841" s="41"/>
      <c r="AA841" s="41"/>
      <c r="AB841" s="41"/>
      <c r="AC841" s="41"/>
      <c r="AD841" s="41"/>
      <c r="AE841" s="41"/>
      <c r="AF841" s="41"/>
      <c r="AG841" s="41"/>
      <c r="AH841" s="23"/>
      <c r="AI841" s="23"/>
      <c r="AJ841" s="23"/>
      <c r="AK841" s="23"/>
    </row>
    <row r="842" spans="1:37" ht="19.5" customHeight="1" x14ac:dyDescent="0.2">
      <c r="A842" s="23"/>
      <c r="B842" s="41"/>
      <c r="C842" s="41"/>
      <c r="D842" s="41"/>
      <c r="E842" s="41"/>
      <c r="F842" s="41"/>
      <c r="G842" s="41"/>
      <c r="H842" s="41"/>
      <c r="I842" s="41"/>
      <c r="J842" s="41"/>
      <c r="K842" s="41"/>
      <c r="L842" s="41"/>
      <c r="M842" s="41"/>
      <c r="N842" s="41"/>
      <c r="O842" s="41"/>
      <c r="P842" s="41"/>
      <c r="Q842" s="41"/>
      <c r="R842" s="41"/>
      <c r="S842" s="41"/>
      <c r="T842" s="41"/>
      <c r="U842" s="41"/>
      <c r="V842" s="41"/>
      <c r="W842" s="41"/>
      <c r="X842" s="41"/>
      <c r="Y842" s="41"/>
      <c r="Z842" s="41"/>
      <c r="AA842" s="41"/>
      <c r="AB842" s="41"/>
      <c r="AC842" s="41"/>
      <c r="AD842" s="41"/>
      <c r="AE842" s="41"/>
      <c r="AF842" s="41"/>
      <c r="AG842" s="41"/>
      <c r="AH842" s="23"/>
      <c r="AI842" s="23"/>
      <c r="AJ842" s="23"/>
      <c r="AK842" s="23"/>
    </row>
    <row r="843" spans="1:37" ht="19.5" customHeight="1" x14ac:dyDescent="0.2">
      <c r="A843" s="23"/>
      <c r="B843" s="41"/>
      <c r="C843" s="41"/>
      <c r="D843" s="41"/>
      <c r="E843" s="41"/>
      <c r="F843" s="41"/>
      <c r="G843" s="41"/>
      <c r="H843" s="41"/>
      <c r="I843" s="41"/>
      <c r="J843" s="41"/>
      <c r="K843" s="41"/>
      <c r="L843" s="41"/>
      <c r="M843" s="41"/>
      <c r="N843" s="41"/>
      <c r="O843" s="41"/>
      <c r="P843" s="41"/>
      <c r="Q843" s="41"/>
      <c r="R843" s="41"/>
      <c r="S843" s="41"/>
      <c r="T843" s="41"/>
      <c r="U843" s="41"/>
      <c r="V843" s="41"/>
      <c r="W843" s="41"/>
      <c r="X843" s="41"/>
      <c r="Y843" s="41"/>
      <c r="Z843" s="41"/>
      <c r="AA843" s="41"/>
      <c r="AB843" s="41"/>
      <c r="AC843" s="41"/>
      <c r="AD843" s="41"/>
      <c r="AE843" s="41"/>
      <c r="AF843" s="41"/>
      <c r="AG843" s="41"/>
      <c r="AH843" s="23"/>
      <c r="AI843" s="23"/>
      <c r="AJ843" s="23"/>
      <c r="AK843" s="23"/>
    </row>
    <row r="844" spans="1:37" ht="19.5" customHeight="1" x14ac:dyDescent="0.2">
      <c r="A844" s="23"/>
      <c r="B844" s="41"/>
      <c r="C844" s="41"/>
      <c r="D844" s="41"/>
      <c r="E844" s="41"/>
      <c r="F844" s="41"/>
      <c r="G844" s="41"/>
      <c r="H844" s="41"/>
      <c r="I844" s="41"/>
      <c r="J844" s="41"/>
      <c r="K844" s="41"/>
      <c r="L844" s="41"/>
      <c r="M844" s="41"/>
      <c r="N844" s="41"/>
      <c r="O844" s="41"/>
      <c r="P844" s="41"/>
      <c r="Q844" s="41"/>
      <c r="R844" s="41"/>
      <c r="S844" s="41"/>
      <c r="T844" s="41"/>
      <c r="U844" s="41"/>
      <c r="V844" s="41"/>
      <c r="W844" s="41"/>
      <c r="X844" s="41"/>
      <c r="Y844" s="41"/>
      <c r="Z844" s="41"/>
      <c r="AA844" s="41"/>
      <c r="AB844" s="41"/>
      <c r="AC844" s="41"/>
      <c r="AD844" s="41"/>
      <c r="AE844" s="41"/>
      <c r="AF844" s="41"/>
      <c r="AG844" s="41"/>
      <c r="AH844" s="23"/>
      <c r="AI844" s="23"/>
      <c r="AJ844" s="23"/>
      <c r="AK844" s="23"/>
    </row>
    <row r="845" spans="1:37" ht="19.5" customHeight="1" x14ac:dyDescent="0.2">
      <c r="A845" s="23"/>
      <c r="B845" s="41"/>
      <c r="C845" s="41"/>
      <c r="D845" s="41"/>
      <c r="E845" s="41"/>
      <c r="F845" s="41"/>
      <c r="G845" s="41"/>
      <c r="H845" s="41"/>
      <c r="I845" s="41"/>
      <c r="J845" s="41"/>
      <c r="K845" s="41"/>
      <c r="L845" s="41"/>
      <c r="M845" s="41"/>
      <c r="N845" s="41"/>
      <c r="O845" s="41"/>
      <c r="P845" s="41"/>
      <c r="Q845" s="41"/>
      <c r="R845" s="41"/>
      <c r="S845" s="41"/>
      <c r="T845" s="41"/>
      <c r="U845" s="41"/>
      <c r="V845" s="41"/>
      <c r="W845" s="41"/>
      <c r="X845" s="41"/>
      <c r="Y845" s="41"/>
      <c r="Z845" s="41"/>
      <c r="AA845" s="41"/>
      <c r="AB845" s="41"/>
      <c r="AC845" s="41"/>
      <c r="AD845" s="41"/>
      <c r="AE845" s="41"/>
      <c r="AF845" s="41"/>
      <c r="AG845" s="41"/>
      <c r="AH845" s="23"/>
      <c r="AI845" s="23"/>
      <c r="AJ845" s="23"/>
      <c r="AK845" s="23"/>
    </row>
    <row r="846" spans="1:37" ht="19.5" customHeight="1" x14ac:dyDescent="0.2">
      <c r="A846" s="23"/>
      <c r="B846" s="41"/>
      <c r="C846" s="41"/>
      <c r="D846" s="41"/>
      <c r="E846" s="41"/>
      <c r="F846" s="41"/>
      <c r="G846" s="41"/>
      <c r="H846" s="41"/>
      <c r="I846" s="41"/>
      <c r="J846" s="41"/>
      <c r="K846" s="41"/>
      <c r="L846" s="41"/>
      <c r="M846" s="41"/>
      <c r="N846" s="41"/>
      <c r="O846" s="41"/>
      <c r="P846" s="41"/>
      <c r="Q846" s="41"/>
      <c r="R846" s="41"/>
      <c r="S846" s="41"/>
      <c r="T846" s="41"/>
      <c r="U846" s="41"/>
      <c r="V846" s="41"/>
      <c r="W846" s="41"/>
      <c r="X846" s="41"/>
      <c r="Y846" s="41"/>
      <c r="Z846" s="41"/>
      <c r="AA846" s="41"/>
      <c r="AB846" s="41"/>
      <c r="AC846" s="41"/>
      <c r="AD846" s="41"/>
      <c r="AE846" s="41"/>
      <c r="AF846" s="41"/>
      <c r="AG846" s="41"/>
      <c r="AH846" s="23"/>
      <c r="AI846" s="23"/>
      <c r="AJ846" s="23"/>
      <c r="AK846" s="23"/>
    </row>
    <row r="847" spans="1:37" ht="19.5" customHeight="1" x14ac:dyDescent="0.2">
      <c r="A847" s="23"/>
      <c r="B847" s="41"/>
      <c r="C847" s="41"/>
      <c r="D847" s="41"/>
      <c r="E847" s="41"/>
      <c r="F847" s="41"/>
      <c r="G847" s="41"/>
      <c r="H847" s="41"/>
      <c r="I847" s="41"/>
      <c r="J847" s="41"/>
      <c r="K847" s="41"/>
      <c r="L847" s="41"/>
      <c r="M847" s="41"/>
      <c r="N847" s="41"/>
      <c r="O847" s="41"/>
      <c r="P847" s="41"/>
      <c r="Q847" s="41"/>
      <c r="R847" s="41"/>
      <c r="S847" s="41"/>
      <c r="T847" s="41"/>
      <c r="U847" s="41"/>
      <c r="V847" s="41"/>
      <c r="W847" s="41"/>
      <c r="X847" s="41"/>
      <c r="Y847" s="41"/>
      <c r="Z847" s="41"/>
      <c r="AA847" s="41"/>
      <c r="AB847" s="41"/>
      <c r="AC847" s="41"/>
      <c r="AD847" s="41"/>
      <c r="AE847" s="41"/>
      <c r="AF847" s="41"/>
      <c r="AG847" s="41"/>
      <c r="AH847" s="23"/>
      <c r="AI847" s="23"/>
      <c r="AJ847" s="23"/>
      <c r="AK847" s="23"/>
    </row>
    <row r="848" spans="1:37" ht="19.5" customHeight="1" x14ac:dyDescent="0.2">
      <c r="A848" s="23"/>
      <c r="B848" s="41"/>
      <c r="C848" s="41"/>
      <c r="D848" s="41"/>
      <c r="E848" s="41"/>
      <c r="F848" s="41"/>
      <c r="G848" s="41"/>
      <c r="H848" s="41"/>
      <c r="I848" s="41"/>
      <c r="J848" s="41"/>
      <c r="K848" s="41"/>
      <c r="L848" s="41"/>
      <c r="M848" s="41"/>
      <c r="N848" s="41"/>
      <c r="O848" s="41"/>
      <c r="P848" s="41"/>
      <c r="Q848" s="41"/>
      <c r="R848" s="41"/>
      <c r="S848" s="41"/>
      <c r="T848" s="41"/>
      <c r="U848" s="41"/>
      <c r="V848" s="41"/>
      <c r="W848" s="41"/>
      <c r="X848" s="41"/>
      <c r="Y848" s="41"/>
      <c r="Z848" s="41"/>
      <c r="AA848" s="41"/>
      <c r="AB848" s="41"/>
      <c r="AC848" s="41"/>
      <c r="AD848" s="41"/>
      <c r="AE848" s="41"/>
      <c r="AF848" s="41"/>
      <c r="AG848" s="41"/>
      <c r="AH848" s="23"/>
      <c r="AI848" s="23"/>
      <c r="AJ848" s="23"/>
      <c r="AK848" s="23"/>
    </row>
    <row r="849" spans="1:37" ht="19.5" customHeight="1" x14ac:dyDescent="0.2">
      <c r="A849" s="23"/>
      <c r="B849" s="41"/>
      <c r="C849" s="41"/>
      <c r="D849" s="41"/>
      <c r="E849" s="41"/>
      <c r="F849" s="41"/>
      <c r="G849" s="41"/>
      <c r="H849" s="41"/>
      <c r="I849" s="41"/>
      <c r="J849" s="41"/>
      <c r="K849" s="41"/>
      <c r="L849" s="41"/>
      <c r="M849" s="41"/>
      <c r="N849" s="41"/>
      <c r="O849" s="41"/>
      <c r="P849" s="41"/>
      <c r="Q849" s="41"/>
      <c r="R849" s="41"/>
      <c r="S849" s="41"/>
      <c r="T849" s="41"/>
      <c r="U849" s="41"/>
      <c r="V849" s="41"/>
      <c r="W849" s="41"/>
      <c r="X849" s="41"/>
      <c r="Y849" s="41"/>
      <c r="Z849" s="41"/>
      <c r="AA849" s="41"/>
      <c r="AB849" s="41"/>
      <c r="AC849" s="41"/>
      <c r="AD849" s="41"/>
      <c r="AE849" s="41"/>
      <c r="AF849" s="41"/>
      <c r="AG849" s="41"/>
      <c r="AH849" s="23"/>
      <c r="AI849" s="23"/>
      <c r="AJ849" s="23"/>
      <c r="AK849" s="23"/>
    </row>
    <row r="850" spans="1:37" ht="19.5" customHeight="1" x14ac:dyDescent="0.2">
      <c r="A850" s="23"/>
      <c r="B850" s="41"/>
      <c r="C850" s="41"/>
      <c r="D850" s="41"/>
      <c r="E850" s="41"/>
      <c r="F850" s="41"/>
      <c r="G850" s="41"/>
      <c r="H850" s="41"/>
      <c r="I850" s="41"/>
      <c r="J850" s="41"/>
      <c r="K850" s="41"/>
      <c r="L850" s="41"/>
      <c r="M850" s="41"/>
      <c r="N850" s="41"/>
      <c r="O850" s="41"/>
      <c r="P850" s="41"/>
      <c r="Q850" s="41"/>
      <c r="R850" s="41"/>
      <c r="S850" s="41"/>
      <c r="T850" s="41"/>
      <c r="U850" s="41"/>
      <c r="V850" s="41"/>
      <c r="W850" s="41"/>
      <c r="X850" s="41"/>
      <c r="Y850" s="41"/>
      <c r="Z850" s="41"/>
      <c r="AA850" s="41"/>
      <c r="AB850" s="41"/>
      <c r="AC850" s="41"/>
      <c r="AD850" s="41"/>
      <c r="AE850" s="41"/>
      <c r="AF850" s="41"/>
      <c r="AG850" s="41"/>
      <c r="AH850" s="23"/>
      <c r="AI850" s="23"/>
      <c r="AJ850" s="23"/>
      <c r="AK850" s="23"/>
    </row>
    <row r="851" spans="1:37" ht="19.5" customHeight="1" x14ac:dyDescent="0.2">
      <c r="A851" s="23"/>
      <c r="B851" s="41"/>
      <c r="C851" s="41"/>
      <c r="D851" s="41"/>
      <c r="E851" s="41"/>
      <c r="F851" s="41"/>
      <c r="G851" s="41"/>
      <c r="H851" s="41"/>
      <c r="I851" s="41"/>
      <c r="J851" s="41"/>
      <c r="K851" s="41"/>
      <c r="L851" s="41"/>
      <c r="M851" s="41"/>
      <c r="N851" s="41"/>
      <c r="O851" s="41"/>
      <c r="P851" s="41"/>
      <c r="Q851" s="41"/>
      <c r="R851" s="41"/>
      <c r="S851" s="41"/>
      <c r="T851" s="41"/>
      <c r="U851" s="41"/>
      <c r="V851" s="41"/>
      <c r="W851" s="41"/>
      <c r="X851" s="41"/>
      <c r="Y851" s="41"/>
      <c r="Z851" s="41"/>
      <c r="AA851" s="41"/>
      <c r="AB851" s="41"/>
      <c r="AC851" s="41"/>
      <c r="AD851" s="41"/>
      <c r="AE851" s="41"/>
      <c r="AF851" s="41"/>
      <c r="AG851" s="41"/>
      <c r="AH851" s="23"/>
      <c r="AI851" s="23"/>
      <c r="AJ851" s="23"/>
      <c r="AK851" s="23"/>
    </row>
    <row r="852" spans="1:37" ht="19.5" customHeight="1" x14ac:dyDescent="0.2">
      <c r="A852" s="23"/>
      <c r="B852" s="41"/>
      <c r="C852" s="41"/>
      <c r="D852" s="41"/>
      <c r="E852" s="41"/>
      <c r="F852" s="41"/>
      <c r="G852" s="41"/>
      <c r="H852" s="41"/>
      <c r="I852" s="41"/>
      <c r="J852" s="41"/>
      <c r="K852" s="41"/>
      <c r="L852" s="41"/>
      <c r="M852" s="41"/>
      <c r="N852" s="41"/>
      <c r="O852" s="41"/>
      <c r="P852" s="41"/>
      <c r="Q852" s="41"/>
      <c r="R852" s="41"/>
      <c r="S852" s="41"/>
      <c r="T852" s="41"/>
      <c r="U852" s="41"/>
      <c r="V852" s="41"/>
      <c r="W852" s="41"/>
      <c r="X852" s="41"/>
      <c r="Y852" s="41"/>
      <c r="Z852" s="41"/>
      <c r="AA852" s="41"/>
      <c r="AB852" s="41"/>
      <c r="AC852" s="41"/>
      <c r="AD852" s="41"/>
      <c r="AE852" s="41"/>
      <c r="AF852" s="41"/>
      <c r="AG852" s="41"/>
      <c r="AH852" s="23"/>
      <c r="AI852" s="23"/>
      <c r="AJ852" s="23"/>
      <c r="AK852" s="23"/>
    </row>
    <row r="853" spans="1:37" ht="19.5" customHeight="1" x14ac:dyDescent="0.2">
      <c r="A853" s="23"/>
      <c r="B853" s="41"/>
      <c r="C853" s="41"/>
      <c r="D853" s="41"/>
      <c r="E853" s="41"/>
      <c r="F853" s="41"/>
      <c r="G853" s="41"/>
      <c r="H853" s="41"/>
      <c r="I853" s="41"/>
      <c r="J853" s="41"/>
      <c r="K853" s="41"/>
      <c r="L853" s="41"/>
      <c r="M853" s="41"/>
      <c r="N853" s="41"/>
      <c r="O853" s="41"/>
      <c r="P853" s="41"/>
      <c r="Q853" s="41"/>
      <c r="R853" s="41"/>
      <c r="S853" s="41"/>
      <c r="T853" s="41"/>
      <c r="U853" s="41"/>
      <c r="V853" s="41"/>
      <c r="W853" s="41"/>
      <c r="X853" s="41"/>
      <c r="Y853" s="41"/>
      <c r="Z853" s="41"/>
      <c r="AA853" s="41"/>
      <c r="AB853" s="41"/>
      <c r="AC853" s="41"/>
      <c r="AD853" s="41"/>
      <c r="AE853" s="41"/>
      <c r="AF853" s="41"/>
      <c r="AG853" s="41"/>
      <c r="AH853" s="23"/>
      <c r="AI853" s="23"/>
      <c r="AJ853" s="23"/>
      <c r="AK853" s="23"/>
    </row>
    <row r="854" spans="1:37" ht="19.5" customHeight="1" x14ac:dyDescent="0.2">
      <c r="A854" s="23"/>
      <c r="B854" s="41"/>
      <c r="C854" s="41"/>
      <c r="D854" s="41"/>
      <c r="E854" s="41"/>
      <c r="F854" s="41"/>
      <c r="G854" s="41"/>
      <c r="H854" s="41"/>
      <c r="I854" s="41"/>
      <c r="J854" s="41"/>
      <c r="K854" s="41"/>
      <c r="L854" s="41"/>
      <c r="M854" s="41"/>
      <c r="N854" s="41"/>
      <c r="O854" s="41"/>
      <c r="P854" s="41"/>
      <c r="Q854" s="41"/>
      <c r="R854" s="41"/>
      <c r="S854" s="41"/>
      <c r="T854" s="41"/>
      <c r="U854" s="41"/>
      <c r="V854" s="41"/>
      <c r="W854" s="41"/>
      <c r="X854" s="41"/>
      <c r="Y854" s="41"/>
      <c r="Z854" s="41"/>
      <c r="AA854" s="41"/>
      <c r="AB854" s="41"/>
      <c r="AC854" s="41"/>
      <c r="AD854" s="41"/>
      <c r="AE854" s="41"/>
      <c r="AF854" s="41"/>
      <c r="AG854" s="41"/>
      <c r="AH854" s="23"/>
      <c r="AI854" s="23"/>
      <c r="AJ854" s="23"/>
      <c r="AK854" s="23"/>
    </row>
    <row r="855" spans="1:37" ht="19.5" customHeight="1" x14ac:dyDescent="0.2">
      <c r="A855" s="23"/>
      <c r="B855" s="41"/>
      <c r="C855" s="41"/>
      <c r="D855" s="41"/>
      <c r="E855" s="41"/>
      <c r="F855" s="41"/>
      <c r="G855" s="41"/>
      <c r="H855" s="41"/>
      <c r="I855" s="41"/>
      <c r="J855" s="41"/>
      <c r="K855" s="41"/>
      <c r="L855" s="41"/>
      <c r="M855" s="41"/>
      <c r="N855" s="41"/>
      <c r="O855" s="41"/>
      <c r="P855" s="41"/>
      <c r="Q855" s="41"/>
      <c r="R855" s="41"/>
      <c r="S855" s="41"/>
      <c r="T855" s="41"/>
      <c r="U855" s="41"/>
      <c r="V855" s="41"/>
      <c r="W855" s="41"/>
      <c r="X855" s="41"/>
      <c r="Y855" s="41"/>
      <c r="Z855" s="41"/>
      <c r="AA855" s="41"/>
      <c r="AB855" s="41"/>
      <c r="AC855" s="41"/>
      <c r="AD855" s="41"/>
      <c r="AE855" s="41"/>
      <c r="AF855" s="41"/>
      <c r="AG855" s="41"/>
      <c r="AH855" s="23"/>
      <c r="AI855" s="23"/>
      <c r="AJ855" s="23"/>
      <c r="AK855" s="23"/>
    </row>
    <row r="856" spans="1:37" ht="19.5" customHeight="1" x14ac:dyDescent="0.2">
      <c r="A856" s="23"/>
      <c r="B856" s="41"/>
      <c r="C856" s="41"/>
      <c r="D856" s="41"/>
      <c r="E856" s="41"/>
      <c r="F856" s="41"/>
      <c r="G856" s="41"/>
      <c r="H856" s="41"/>
      <c r="I856" s="41"/>
      <c r="J856" s="41"/>
      <c r="K856" s="41"/>
      <c r="L856" s="41"/>
      <c r="M856" s="41"/>
      <c r="N856" s="41"/>
      <c r="O856" s="41"/>
      <c r="P856" s="41"/>
      <c r="Q856" s="41"/>
      <c r="R856" s="41"/>
      <c r="S856" s="41"/>
      <c r="T856" s="41"/>
      <c r="U856" s="41"/>
      <c r="V856" s="41"/>
      <c r="W856" s="41"/>
      <c r="X856" s="41"/>
      <c r="Y856" s="41"/>
      <c r="Z856" s="41"/>
      <c r="AA856" s="41"/>
      <c r="AB856" s="41"/>
      <c r="AC856" s="41"/>
      <c r="AD856" s="41"/>
      <c r="AE856" s="41"/>
      <c r="AF856" s="41"/>
      <c r="AG856" s="41"/>
      <c r="AH856" s="23"/>
      <c r="AI856" s="23"/>
      <c r="AJ856" s="23"/>
      <c r="AK856" s="23"/>
    </row>
    <row r="857" spans="1:37" ht="19.5" customHeight="1" x14ac:dyDescent="0.2">
      <c r="A857" s="23"/>
      <c r="B857" s="41"/>
      <c r="C857" s="41"/>
      <c r="D857" s="41"/>
      <c r="E857" s="41"/>
      <c r="F857" s="41"/>
      <c r="G857" s="41"/>
      <c r="H857" s="41"/>
      <c r="I857" s="41"/>
      <c r="J857" s="41"/>
      <c r="K857" s="41"/>
      <c r="L857" s="41"/>
      <c r="M857" s="41"/>
      <c r="N857" s="41"/>
      <c r="O857" s="41"/>
      <c r="P857" s="41"/>
      <c r="Q857" s="41"/>
      <c r="R857" s="41"/>
      <c r="S857" s="41"/>
      <c r="T857" s="41"/>
      <c r="U857" s="41"/>
      <c r="V857" s="41"/>
      <c r="W857" s="41"/>
      <c r="X857" s="41"/>
      <c r="Y857" s="41"/>
      <c r="Z857" s="41"/>
      <c r="AA857" s="41"/>
      <c r="AB857" s="41"/>
      <c r="AC857" s="41"/>
      <c r="AD857" s="41"/>
      <c r="AE857" s="41"/>
      <c r="AF857" s="41"/>
      <c r="AG857" s="41"/>
      <c r="AH857" s="23"/>
      <c r="AI857" s="23"/>
      <c r="AJ857" s="23"/>
      <c r="AK857" s="23"/>
    </row>
    <row r="858" spans="1:37" ht="19.5" customHeight="1" x14ac:dyDescent="0.2">
      <c r="A858" s="23"/>
      <c r="B858" s="41"/>
      <c r="C858" s="41"/>
      <c r="D858" s="41"/>
      <c r="E858" s="41"/>
      <c r="F858" s="41"/>
      <c r="G858" s="41"/>
      <c r="H858" s="41"/>
      <c r="I858" s="41"/>
      <c r="J858" s="41"/>
      <c r="K858" s="41"/>
      <c r="L858" s="41"/>
      <c r="M858" s="41"/>
      <c r="N858" s="41"/>
      <c r="O858" s="41"/>
      <c r="P858" s="41"/>
      <c r="Q858" s="41"/>
      <c r="R858" s="41"/>
      <c r="S858" s="41"/>
      <c r="T858" s="41"/>
      <c r="U858" s="41"/>
      <c r="V858" s="41"/>
      <c r="W858" s="41"/>
      <c r="X858" s="41"/>
      <c r="Y858" s="41"/>
      <c r="Z858" s="41"/>
      <c r="AA858" s="41"/>
      <c r="AB858" s="41"/>
      <c r="AC858" s="41"/>
      <c r="AD858" s="41"/>
      <c r="AE858" s="41"/>
      <c r="AF858" s="41"/>
      <c r="AG858" s="41"/>
      <c r="AH858" s="23"/>
      <c r="AI858" s="23"/>
      <c r="AJ858" s="23"/>
      <c r="AK858" s="23"/>
    </row>
    <row r="859" spans="1:37" ht="19.5" customHeight="1" x14ac:dyDescent="0.2">
      <c r="A859" s="23"/>
      <c r="B859" s="41"/>
      <c r="C859" s="41"/>
      <c r="D859" s="41"/>
      <c r="E859" s="41"/>
      <c r="F859" s="41"/>
      <c r="G859" s="41"/>
      <c r="H859" s="41"/>
      <c r="I859" s="41"/>
      <c r="J859" s="41"/>
      <c r="K859" s="41"/>
      <c r="L859" s="41"/>
      <c r="M859" s="41"/>
      <c r="N859" s="41"/>
      <c r="O859" s="41"/>
      <c r="P859" s="41"/>
      <c r="Q859" s="41"/>
      <c r="R859" s="41"/>
      <c r="S859" s="41"/>
      <c r="T859" s="41"/>
      <c r="U859" s="41"/>
      <c r="V859" s="41"/>
      <c r="W859" s="41"/>
      <c r="X859" s="41"/>
      <c r="Y859" s="41"/>
      <c r="Z859" s="41"/>
      <c r="AA859" s="41"/>
      <c r="AB859" s="41"/>
      <c r="AC859" s="41"/>
      <c r="AD859" s="41"/>
      <c r="AE859" s="41"/>
      <c r="AF859" s="41"/>
      <c r="AG859" s="41"/>
      <c r="AH859" s="23"/>
      <c r="AI859" s="23"/>
      <c r="AJ859" s="23"/>
      <c r="AK859" s="23"/>
    </row>
    <row r="860" spans="1:37" ht="19.5" customHeight="1" x14ac:dyDescent="0.2">
      <c r="A860" s="23"/>
      <c r="B860" s="41"/>
      <c r="C860" s="41"/>
      <c r="D860" s="41"/>
      <c r="E860" s="41"/>
      <c r="F860" s="41"/>
      <c r="G860" s="41"/>
      <c r="H860" s="41"/>
      <c r="I860" s="41"/>
      <c r="J860" s="41"/>
      <c r="K860" s="41"/>
      <c r="L860" s="41"/>
      <c r="M860" s="41"/>
      <c r="N860" s="41"/>
      <c r="O860" s="41"/>
      <c r="P860" s="41"/>
      <c r="Q860" s="41"/>
      <c r="R860" s="41"/>
      <c r="S860" s="41"/>
      <c r="T860" s="41"/>
      <c r="U860" s="41"/>
      <c r="V860" s="41"/>
      <c r="W860" s="41"/>
      <c r="X860" s="41"/>
      <c r="Y860" s="41"/>
      <c r="Z860" s="41"/>
      <c r="AA860" s="41"/>
      <c r="AB860" s="41"/>
      <c r="AC860" s="41"/>
      <c r="AD860" s="41"/>
      <c r="AE860" s="41"/>
      <c r="AF860" s="41"/>
      <c r="AG860" s="41"/>
      <c r="AH860" s="23"/>
      <c r="AI860" s="23"/>
      <c r="AJ860" s="23"/>
      <c r="AK860" s="23"/>
    </row>
    <row r="861" spans="1:37" ht="19.5" customHeight="1" x14ac:dyDescent="0.2">
      <c r="A861" s="23"/>
      <c r="B861" s="41"/>
      <c r="C861" s="41"/>
      <c r="D861" s="41"/>
      <c r="E861" s="41"/>
      <c r="F861" s="41"/>
      <c r="G861" s="41"/>
      <c r="H861" s="41"/>
      <c r="I861" s="41"/>
      <c r="J861" s="41"/>
      <c r="K861" s="41"/>
      <c r="L861" s="41"/>
      <c r="M861" s="41"/>
      <c r="N861" s="41"/>
      <c r="O861" s="41"/>
      <c r="P861" s="41"/>
      <c r="Q861" s="41"/>
      <c r="R861" s="41"/>
      <c r="S861" s="41"/>
      <c r="T861" s="41"/>
      <c r="U861" s="41"/>
      <c r="V861" s="41"/>
      <c r="W861" s="41"/>
      <c r="X861" s="41"/>
      <c r="Y861" s="41"/>
      <c r="Z861" s="41"/>
      <c r="AA861" s="41"/>
      <c r="AB861" s="41"/>
      <c r="AC861" s="41"/>
      <c r="AD861" s="41"/>
      <c r="AE861" s="41"/>
      <c r="AF861" s="41"/>
      <c r="AG861" s="41"/>
      <c r="AH861" s="23"/>
      <c r="AI861" s="23"/>
      <c r="AJ861" s="23"/>
      <c r="AK861" s="23"/>
    </row>
    <row r="862" spans="1:37" ht="19.5" customHeight="1" x14ac:dyDescent="0.2">
      <c r="A862" s="23"/>
      <c r="B862" s="41"/>
      <c r="C862" s="41"/>
      <c r="D862" s="41"/>
      <c r="E862" s="41"/>
      <c r="F862" s="41"/>
      <c r="G862" s="41"/>
      <c r="H862" s="41"/>
      <c r="I862" s="41"/>
      <c r="J862" s="41"/>
      <c r="K862" s="41"/>
      <c r="L862" s="41"/>
      <c r="M862" s="41"/>
      <c r="N862" s="41"/>
      <c r="O862" s="41"/>
      <c r="P862" s="41"/>
      <c r="Q862" s="41"/>
      <c r="R862" s="41"/>
      <c r="S862" s="41"/>
      <c r="T862" s="41"/>
      <c r="U862" s="41"/>
      <c r="V862" s="41"/>
      <c r="W862" s="41"/>
      <c r="X862" s="41"/>
      <c r="Y862" s="41"/>
      <c r="Z862" s="41"/>
      <c r="AA862" s="41"/>
      <c r="AB862" s="41"/>
      <c r="AC862" s="41"/>
      <c r="AD862" s="41"/>
      <c r="AE862" s="41"/>
      <c r="AF862" s="41"/>
      <c r="AG862" s="41"/>
      <c r="AH862" s="23"/>
      <c r="AI862" s="23"/>
      <c r="AJ862" s="23"/>
      <c r="AK862" s="23"/>
    </row>
    <row r="863" spans="1:37" ht="19.5" customHeight="1" x14ac:dyDescent="0.2">
      <c r="A863" s="23"/>
      <c r="B863" s="41"/>
      <c r="C863" s="41"/>
      <c r="D863" s="41"/>
      <c r="E863" s="41"/>
      <c r="F863" s="41"/>
      <c r="G863" s="41"/>
      <c r="H863" s="41"/>
      <c r="I863" s="41"/>
      <c r="J863" s="41"/>
      <c r="K863" s="41"/>
      <c r="L863" s="41"/>
      <c r="M863" s="41"/>
      <c r="N863" s="41"/>
      <c r="O863" s="41"/>
      <c r="P863" s="41"/>
      <c r="Q863" s="41"/>
      <c r="R863" s="41"/>
      <c r="S863" s="41"/>
      <c r="T863" s="41"/>
      <c r="U863" s="41"/>
      <c r="V863" s="41"/>
      <c r="W863" s="41"/>
      <c r="X863" s="41"/>
      <c r="Y863" s="41"/>
      <c r="Z863" s="41"/>
      <c r="AA863" s="41"/>
      <c r="AB863" s="41"/>
      <c r="AC863" s="41"/>
      <c r="AD863" s="41"/>
      <c r="AE863" s="41"/>
      <c r="AF863" s="41"/>
      <c r="AG863" s="41"/>
      <c r="AH863" s="23"/>
      <c r="AI863" s="23"/>
      <c r="AJ863" s="23"/>
      <c r="AK863" s="23"/>
    </row>
    <row r="864" spans="1:37" ht="19.5" customHeight="1" x14ac:dyDescent="0.2">
      <c r="A864" s="23"/>
      <c r="B864" s="41"/>
      <c r="C864" s="41"/>
      <c r="D864" s="41"/>
      <c r="E864" s="41"/>
      <c r="F864" s="41"/>
      <c r="G864" s="41"/>
      <c r="H864" s="41"/>
      <c r="I864" s="41"/>
      <c r="J864" s="41"/>
      <c r="K864" s="41"/>
      <c r="L864" s="41"/>
      <c r="M864" s="41"/>
      <c r="N864" s="41"/>
      <c r="O864" s="41"/>
      <c r="P864" s="41"/>
      <c r="Q864" s="41"/>
      <c r="R864" s="41"/>
      <c r="S864" s="41"/>
      <c r="T864" s="41"/>
      <c r="U864" s="41"/>
      <c r="V864" s="41"/>
      <c r="W864" s="41"/>
      <c r="X864" s="41"/>
      <c r="Y864" s="41"/>
      <c r="Z864" s="41"/>
      <c r="AA864" s="41"/>
      <c r="AB864" s="41"/>
      <c r="AC864" s="41"/>
      <c r="AD864" s="41"/>
      <c r="AE864" s="41"/>
      <c r="AF864" s="41"/>
      <c r="AG864" s="41"/>
      <c r="AH864" s="23"/>
      <c r="AI864" s="23"/>
      <c r="AJ864" s="23"/>
      <c r="AK864" s="23"/>
    </row>
    <row r="865" spans="1:37" ht="19.5" customHeight="1" x14ac:dyDescent="0.2">
      <c r="A865" s="23"/>
      <c r="B865" s="41"/>
      <c r="C865" s="41"/>
      <c r="D865" s="41"/>
      <c r="E865" s="41"/>
      <c r="F865" s="41"/>
      <c r="G865" s="41"/>
      <c r="H865" s="41"/>
      <c r="I865" s="41"/>
      <c r="J865" s="41"/>
      <c r="K865" s="41"/>
      <c r="L865" s="41"/>
      <c r="M865" s="41"/>
      <c r="N865" s="41"/>
      <c r="O865" s="41"/>
      <c r="P865" s="41"/>
      <c r="Q865" s="41"/>
      <c r="R865" s="41"/>
      <c r="S865" s="41"/>
      <c r="T865" s="41"/>
      <c r="U865" s="41"/>
      <c r="V865" s="41"/>
      <c r="W865" s="41"/>
      <c r="X865" s="41"/>
      <c r="Y865" s="41"/>
      <c r="Z865" s="41"/>
      <c r="AA865" s="41"/>
      <c r="AB865" s="41"/>
      <c r="AC865" s="41"/>
      <c r="AD865" s="41"/>
      <c r="AE865" s="41"/>
      <c r="AF865" s="41"/>
      <c r="AG865" s="41"/>
      <c r="AH865" s="23"/>
      <c r="AI865" s="23"/>
      <c r="AJ865" s="23"/>
      <c r="AK865" s="23"/>
    </row>
    <row r="866" spans="1:37" ht="19.5" customHeight="1" x14ac:dyDescent="0.2">
      <c r="A866" s="23"/>
      <c r="B866" s="41"/>
      <c r="C866" s="41"/>
      <c r="D866" s="41"/>
      <c r="E866" s="41"/>
      <c r="F866" s="41"/>
      <c r="G866" s="41"/>
      <c r="H866" s="41"/>
      <c r="I866" s="41"/>
      <c r="J866" s="41"/>
      <c r="K866" s="41"/>
      <c r="L866" s="41"/>
      <c r="M866" s="41"/>
      <c r="N866" s="41"/>
      <c r="O866" s="41"/>
      <c r="P866" s="41"/>
      <c r="Q866" s="41"/>
      <c r="R866" s="41"/>
      <c r="S866" s="41"/>
      <c r="T866" s="41"/>
      <c r="U866" s="41"/>
      <c r="V866" s="41"/>
      <c r="W866" s="41"/>
      <c r="X866" s="41"/>
      <c r="Y866" s="41"/>
      <c r="Z866" s="41"/>
      <c r="AA866" s="41"/>
      <c r="AB866" s="41"/>
      <c r="AC866" s="41"/>
      <c r="AD866" s="41"/>
      <c r="AE866" s="41"/>
      <c r="AF866" s="41"/>
      <c r="AG866" s="41"/>
      <c r="AH866" s="23"/>
      <c r="AI866" s="23"/>
      <c r="AJ866" s="23"/>
      <c r="AK866" s="23"/>
    </row>
    <row r="867" spans="1:37" ht="19.5" customHeight="1" x14ac:dyDescent="0.2">
      <c r="A867" s="23"/>
      <c r="B867" s="41"/>
      <c r="C867" s="41"/>
      <c r="D867" s="41"/>
      <c r="E867" s="41"/>
      <c r="F867" s="41"/>
      <c r="G867" s="41"/>
      <c r="H867" s="41"/>
      <c r="I867" s="41"/>
      <c r="J867" s="41"/>
      <c r="K867" s="41"/>
      <c r="L867" s="41"/>
      <c r="M867" s="41"/>
      <c r="N867" s="41"/>
      <c r="O867" s="41"/>
      <c r="P867" s="41"/>
      <c r="Q867" s="41"/>
      <c r="R867" s="41"/>
      <c r="S867" s="41"/>
      <c r="T867" s="41"/>
      <c r="U867" s="41"/>
      <c r="V867" s="41"/>
      <c r="W867" s="41"/>
      <c r="X867" s="41"/>
      <c r="Y867" s="41"/>
      <c r="Z867" s="41"/>
      <c r="AA867" s="41"/>
      <c r="AB867" s="41"/>
      <c r="AC867" s="41"/>
      <c r="AD867" s="41"/>
      <c r="AE867" s="41"/>
      <c r="AF867" s="41"/>
      <c r="AG867" s="41"/>
      <c r="AH867" s="23"/>
      <c r="AI867" s="23"/>
      <c r="AJ867" s="23"/>
      <c r="AK867" s="23"/>
    </row>
    <row r="868" spans="1:37" ht="19.5" customHeight="1" x14ac:dyDescent="0.2">
      <c r="A868" s="23"/>
      <c r="B868" s="41"/>
      <c r="C868" s="41"/>
      <c r="D868" s="41"/>
      <c r="E868" s="41"/>
      <c r="F868" s="41"/>
      <c r="G868" s="41"/>
      <c r="H868" s="41"/>
      <c r="I868" s="41"/>
      <c r="J868" s="41"/>
      <c r="K868" s="41"/>
      <c r="L868" s="41"/>
      <c r="M868" s="41"/>
      <c r="N868" s="41"/>
      <c r="O868" s="41"/>
      <c r="P868" s="41"/>
      <c r="Q868" s="41"/>
      <c r="R868" s="41"/>
      <c r="S868" s="41"/>
      <c r="T868" s="41"/>
      <c r="U868" s="41"/>
      <c r="V868" s="41"/>
      <c r="W868" s="41"/>
      <c r="X868" s="41"/>
      <c r="Y868" s="41"/>
      <c r="Z868" s="41"/>
      <c r="AA868" s="41"/>
      <c r="AB868" s="41"/>
      <c r="AC868" s="41"/>
      <c r="AD868" s="41"/>
      <c r="AE868" s="41"/>
      <c r="AF868" s="41"/>
      <c r="AG868" s="41"/>
      <c r="AH868" s="23"/>
      <c r="AI868" s="23"/>
      <c r="AJ868" s="23"/>
      <c r="AK868" s="23"/>
    </row>
    <row r="869" spans="1:37" ht="19.5" customHeight="1" x14ac:dyDescent="0.2">
      <c r="A869" s="23"/>
      <c r="B869" s="41"/>
      <c r="C869" s="41"/>
      <c r="D869" s="41"/>
      <c r="E869" s="41"/>
      <c r="F869" s="41"/>
      <c r="G869" s="41"/>
      <c r="H869" s="41"/>
      <c r="I869" s="41"/>
      <c r="J869" s="41"/>
      <c r="K869" s="41"/>
      <c r="L869" s="41"/>
      <c r="M869" s="41"/>
      <c r="N869" s="41"/>
      <c r="O869" s="41"/>
      <c r="P869" s="41"/>
      <c r="Q869" s="41"/>
      <c r="R869" s="41"/>
      <c r="S869" s="41"/>
      <c r="T869" s="41"/>
      <c r="U869" s="41"/>
      <c r="V869" s="41"/>
      <c r="W869" s="41"/>
      <c r="X869" s="41"/>
      <c r="Y869" s="41"/>
      <c r="Z869" s="41"/>
      <c r="AA869" s="41"/>
      <c r="AB869" s="41"/>
      <c r="AC869" s="41"/>
      <c r="AD869" s="41"/>
      <c r="AE869" s="41"/>
      <c r="AF869" s="41"/>
      <c r="AG869" s="41"/>
      <c r="AH869" s="23"/>
      <c r="AI869" s="23"/>
      <c r="AJ869" s="23"/>
      <c r="AK869" s="23"/>
    </row>
    <row r="870" spans="1:37" ht="19.5" customHeight="1" x14ac:dyDescent="0.2">
      <c r="A870" s="23"/>
      <c r="B870" s="41"/>
      <c r="C870" s="41"/>
      <c r="D870" s="41"/>
      <c r="E870" s="41"/>
      <c r="F870" s="41"/>
      <c r="G870" s="41"/>
      <c r="H870" s="41"/>
      <c r="I870" s="41"/>
      <c r="J870" s="41"/>
      <c r="K870" s="41"/>
      <c r="L870" s="41"/>
      <c r="M870" s="41"/>
      <c r="N870" s="41"/>
      <c r="O870" s="41"/>
      <c r="P870" s="41"/>
      <c r="Q870" s="41"/>
      <c r="R870" s="41"/>
      <c r="S870" s="41"/>
      <c r="T870" s="41"/>
      <c r="U870" s="41"/>
      <c r="V870" s="41"/>
      <c r="W870" s="41"/>
      <c r="X870" s="41"/>
      <c r="Y870" s="41"/>
      <c r="Z870" s="41"/>
      <c r="AA870" s="41"/>
      <c r="AB870" s="41"/>
      <c r="AC870" s="41"/>
      <c r="AD870" s="41"/>
      <c r="AE870" s="41"/>
      <c r="AF870" s="41"/>
      <c r="AG870" s="41"/>
      <c r="AH870" s="23"/>
      <c r="AI870" s="23"/>
      <c r="AJ870" s="23"/>
      <c r="AK870" s="23"/>
    </row>
    <row r="871" spans="1:37" ht="19.5" customHeight="1" x14ac:dyDescent="0.2">
      <c r="A871" s="23"/>
      <c r="B871" s="41"/>
      <c r="C871" s="41"/>
      <c r="D871" s="41"/>
      <c r="E871" s="41"/>
      <c r="F871" s="41"/>
      <c r="G871" s="41"/>
      <c r="H871" s="41"/>
      <c r="I871" s="41"/>
      <c r="J871" s="41"/>
      <c r="K871" s="41"/>
      <c r="L871" s="41"/>
      <c r="M871" s="41"/>
      <c r="N871" s="41"/>
      <c r="O871" s="41"/>
      <c r="P871" s="41"/>
      <c r="Q871" s="41"/>
      <c r="R871" s="41"/>
      <c r="S871" s="41"/>
      <c r="T871" s="41"/>
      <c r="U871" s="41"/>
      <c r="V871" s="41"/>
      <c r="W871" s="41"/>
      <c r="X871" s="41"/>
      <c r="Y871" s="41"/>
      <c r="Z871" s="41"/>
      <c r="AA871" s="41"/>
      <c r="AB871" s="41"/>
      <c r="AC871" s="41"/>
      <c r="AD871" s="41"/>
      <c r="AE871" s="41"/>
      <c r="AF871" s="41"/>
      <c r="AG871" s="41"/>
      <c r="AH871" s="23"/>
      <c r="AI871" s="23"/>
      <c r="AJ871" s="23"/>
      <c r="AK871" s="23"/>
    </row>
    <row r="872" spans="1:37" ht="19.5" customHeight="1" x14ac:dyDescent="0.2">
      <c r="A872" s="23"/>
      <c r="B872" s="41"/>
      <c r="C872" s="41"/>
      <c r="D872" s="41"/>
      <c r="E872" s="41"/>
      <c r="F872" s="41"/>
      <c r="G872" s="41"/>
      <c r="H872" s="41"/>
      <c r="I872" s="41"/>
      <c r="J872" s="41"/>
      <c r="K872" s="41"/>
      <c r="L872" s="41"/>
      <c r="M872" s="41"/>
      <c r="N872" s="41"/>
      <c r="O872" s="41"/>
      <c r="P872" s="41"/>
      <c r="Q872" s="41"/>
      <c r="R872" s="41"/>
      <c r="S872" s="41"/>
      <c r="T872" s="41"/>
      <c r="U872" s="41"/>
      <c r="V872" s="41"/>
      <c r="W872" s="41"/>
      <c r="X872" s="41"/>
      <c r="Y872" s="41"/>
      <c r="Z872" s="41"/>
      <c r="AA872" s="41"/>
      <c r="AB872" s="41"/>
      <c r="AC872" s="41"/>
      <c r="AD872" s="41"/>
      <c r="AE872" s="41"/>
      <c r="AF872" s="41"/>
      <c r="AG872" s="41"/>
      <c r="AH872" s="23"/>
      <c r="AI872" s="23"/>
      <c r="AJ872" s="23"/>
      <c r="AK872" s="23"/>
    </row>
    <row r="873" spans="1:37" ht="19.5" customHeight="1" x14ac:dyDescent="0.2">
      <c r="A873" s="23"/>
      <c r="B873" s="41"/>
      <c r="C873" s="41"/>
      <c r="D873" s="41"/>
      <c r="E873" s="41"/>
      <c r="F873" s="41"/>
      <c r="G873" s="41"/>
      <c r="H873" s="41"/>
      <c r="I873" s="41"/>
      <c r="J873" s="41"/>
      <c r="K873" s="41"/>
      <c r="L873" s="41"/>
      <c r="M873" s="41"/>
      <c r="N873" s="41"/>
      <c r="O873" s="41"/>
      <c r="P873" s="41"/>
      <c r="Q873" s="41"/>
      <c r="R873" s="41"/>
      <c r="S873" s="41"/>
      <c r="T873" s="41"/>
      <c r="U873" s="41"/>
      <c r="V873" s="41"/>
      <c r="W873" s="41"/>
      <c r="X873" s="41"/>
      <c r="Y873" s="41"/>
      <c r="Z873" s="41"/>
      <c r="AA873" s="41"/>
      <c r="AB873" s="41"/>
      <c r="AC873" s="41"/>
      <c r="AD873" s="41"/>
      <c r="AE873" s="41"/>
      <c r="AF873" s="41"/>
      <c r="AG873" s="41"/>
      <c r="AH873" s="23"/>
      <c r="AI873" s="23"/>
      <c r="AJ873" s="23"/>
      <c r="AK873" s="23"/>
    </row>
    <row r="874" spans="1:37" ht="19.5" customHeight="1" x14ac:dyDescent="0.2">
      <c r="A874" s="23"/>
      <c r="B874" s="41"/>
      <c r="C874" s="41"/>
      <c r="D874" s="41"/>
      <c r="E874" s="41"/>
      <c r="F874" s="41"/>
      <c r="G874" s="41"/>
      <c r="H874" s="41"/>
      <c r="I874" s="41"/>
      <c r="J874" s="41"/>
      <c r="K874" s="41"/>
      <c r="L874" s="41"/>
      <c r="M874" s="41"/>
      <c r="N874" s="41"/>
      <c r="O874" s="41"/>
      <c r="P874" s="41"/>
      <c r="Q874" s="41"/>
      <c r="R874" s="41"/>
      <c r="S874" s="41"/>
      <c r="T874" s="41"/>
      <c r="U874" s="41"/>
      <c r="V874" s="41"/>
      <c r="W874" s="41"/>
      <c r="X874" s="41"/>
      <c r="Y874" s="41"/>
      <c r="Z874" s="41"/>
      <c r="AA874" s="41"/>
      <c r="AB874" s="41"/>
      <c r="AC874" s="41"/>
      <c r="AD874" s="41"/>
      <c r="AE874" s="41"/>
      <c r="AF874" s="41"/>
      <c r="AG874" s="41"/>
      <c r="AH874" s="23"/>
      <c r="AI874" s="23"/>
      <c r="AJ874" s="23"/>
      <c r="AK874" s="23"/>
    </row>
    <row r="875" spans="1:37" ht="19.5" customHeight="1" x14ac:dyDescent="0.2">
      <c r="A875" s="23"/>
      <c r="B875" s="41"/>
      <c r="C875" s="41"/>
      <c r="D875" s="41"/>
      <c r="E875" s="41"/>
      <c r="F875" s="41"/>
      <c r="G875" s="41"/>
      <c r="H875" s="41"/>
      <c r="I875" s="41"/>
      <c r="J875" s="41"/>
      <c r="K875" s="41"/>
      <c r="L875" s="41"/>
      <c r="M875" s="41"/>
      <c r="N875" s="41"/>
      <c r="O875" s="41"/>
      <c r="P875" s="41"/>
      <c r="Q875" s="41"/>
      <c r="R875" s="41"/>
      <c r="S875" s="41"/>
      <c r="T875" s="41"/>
      <c r="U875" s="41"/>
      <c r="V875" s="41"/>
      <c r="W875" s="41"/>
      <c r="X875" s="41"/>
      <c r="Y875" s="41"/>
      <c r="Z875" s="41"/>
      <c r="AA875" s="41"/>
      <c r="AB875" s="41"/>
      <c r="AC875" s="41"/>
      <c r="AD875" s="41"/>
      <c r="AE875" s="41"/>
      <c r="AF875" s="41"/>
      <c r="AG875" s="41"/>
      <c r="AH875" s="23"/>
      <c r="AI875" s="23"/>
      <c r="AJ875" s="23"/>
      <c r="AK875" s="23"/>
    </row>
    <row r="876" spans="1:37" ht="19.5" customHeight="1" x14ac:dyDescent="0.2">
      <c r="A876" s="23"/>
      <c r="B876" s="41"/>
      <c r="C876" s="41"/>
      <c r="D876" s="41"/>
      <c r="E876" s="41"/>
      <c r="F876" s="41"/>
      <c r="G876" s="41"/>
      <c r="H876" s="41"/>
      <c r="I876" s="41"/>
      <c r="J876" s="41"/>
      <c r="K876" s="41"/>
      <c r="L876" s="41"/>
      <c r="M876" s="41"/>
      <c r="N876" s="41"/>
      <c r="O876" s="41"/>
      <c r="P876" s="41"/>
      <c r="Q876" s="41"/>
      <c r="R876" s="41"/>
      <c r="S876" s="41"/>
      <c r="T876" s="41"/>
      <c r="U876" s="41"/>
      <c r="V876" s="41"/>
      <c r="W876" s="41"/>
      <c r="X876" s="41"/>
      <c r="Y876" s="41"/>
      <c r="Z876" s="41"/>
      <c r="AA876" s="41"/>
      <c r="AB876" s="41"/>
      <c r="AC876" s="41"/>
      <c r="AD876" s="41"/>
      <c r="AE876" s="41"/>
      <c r="AF876" s="41"/>
      <c r="AG876" s="41"/>
      <c r="AH876" s="23"/>
      <c r="AI876" s="23"/>
      <c r="AJ876" s="23"/>
      <c r="AK876" s="23"/>
    </row>
    <row r="877" spans="1:37" ht="19.5" customHeight="1" x14ac:dyDescent="0.2">
      <c r="A877" s="23"/>
      <c r="B877" s="41"/>
      <c r="C877" s="41"/>
      <c r="D877" s="41"/>
      <c r="E877" s="41"/>
      <c r="F877" s="41"/>
      <c r="G877" s="41"/>
      <c r="H877" s="41"/>
      <c r="I877" s="41"/>
      <c r="J877" s="41"/>
      <c r="K877" s="41"/>
      <c r="L877" s="41"/>
      <c r="M877" s="41"/>
      <c r="N877" s="41"/>
      <c r="O877" s="41"/>
      <c r="P877" s="41"/>
      <c r="Q877" s="41"/>
      <c r="R877" s="41"/>
      <c r="S877" s="41"/>
      <c r="T877" s="41"/>
      <c r="U877" s="41"/>
      <c r="V877" s="41"/>
      <c r="W877" s="41"/>
      <c r="X877" s="41"/>
      <c r="Y877" s="41"/>
      <c r="Z877" s="41"/>
      <c r="AA877" s="41"/>
      <c r="AB877" s="41"/>
      <c r="AC877" s="41"/>
      <c r="AD877" s="41"/>
      <c r="AE877" s="41"/>
      <c r="AF877" s="41"/>
      <c r="AG877" s="41"/>
      <c r="AH877" s="23"/>
      <c r="AI877" s="23"/>
      <c r="AJ877" s="23"/>
      <c r="AK877" s="23"/>
    </row>
    <row r="878" spans="1:37" ht="19.5" customHeight="1" x14ac:dyDescent="0.2">
      <c r="A878" s="23"/>
      <c r="B878" s="41"/>
      <c r="C878" s="41"/>
      <c r="D878" s="41"/>
      <c r="E878" s="41"/>
      <c r="F878" s="41"/>
      <c r="G878" s="41"/>
      <c r="H878" s="41"/>
      <c r="I878" s="41"/>
      <c r="J878" s="41"/>
      <c r="K878" s="41"/>
      <c r="L878" s="41"/>
      <c r="M878" s="41"/>
      <c r="N878" s="41"/>
      <c r="O878" s="41"/>
      <c r="P878" s="41"/>
      <c r="Q878" s="41"/>
      <c r="R878" s="41"/>
      <c r="S878" s="41"/>
      <c r="T878" s="41"/>
      <c r="U878" s="41"/>
      <c r="V878" s="41"/>
      <c r="W878" s="41"/>
      <c r="X878" s="41"/>
      <c r="Y878" s="41"/>
      <c r="Z878" s="41"/>
      <c r="AA878" s="41"/>
      <c r="AB878" s="41"/>
      <c r="AC878" s="41"/>
      <c r="AD878" s="41"/>
      <c r="AE878" s="41"/>
      <c r="AF878" s="41"/>
      <c r="AG878" s="41"/>
      <c r="AH878" s="23"/>
      <c r="AI878" s="23"/>
      <c r="AJ878" s="23"/>
      <c r="AK878" s="23"/>
    </row>
    <row r="879" spans="1:37" ht="19.5" customHeight="1" x14ac:dyDescent="0.2">
      <c r="A879" s="23"/>
      <c r="B879" s="41"/>
      <c r="C879" s="41"/>
      <c r="D879" s="41"/>
      <c r="E879" s="41"/>
      <c r="F879" s="41"/>
      <c r="G879" s="41"/>
      <c r="H879" s="41"/>
      <c r="I879" s="41"/>
      <c r="J879" s="41"/>
      <c r="K879" s="41"/>
      <c r="L879" s="41"/>
      <c r="M879" s="41"/>
      <c r="N879" s="41"/>
      <c r="O879" s="41"/>
      <c r="P879" s="41"/>
      <c r="Q879" s="41"/>
      <c r="R879" s="41"/>
      <c r="S879" s="41"/>
      <c r="T879" s="41"/>
      <c r="U879" s="41"/>
      <c r="V879" s="41"/>
      <c r="W879" s="41"/>
      <c r="X879" s="41"/>
      <c r="Y879" s="41"/>
      <c r="Z879" s="41"/>
      <c r="AA879" s="41"/>
      <c r="AB879" s="41"/>
      <c r="AC879" s="41"/>
      <c r="AD879" s="41"/>
      <c r="AE879" s="41"/>
      <c r="AF879" s="41"/>
      <c r="AG879" s="41"/>
      <c r="AH879" s="23"/>
      <c r="AI879" s="23"/>
      <c r="AJ879" s="23"/>
      <c r="AK879" s="23"/>
    </row>
    <row r="880" spans="1:37" ht="19.5" customHeight="1" x14ac:dyDescent="0.2">
      <c r="A880" s="23"/>
      <c r="B880" s="41"/>
      <c r="C880" s="41"/>
      <c r="D880" s="41"/>
      <c r="E880" s="41"/>
      <c r="F880" s="41"/>
      <c r="G880" s="41"/>
      <c r="H880" s="41"/>
      <c r="I880" s="41"/>
      <c r="J880" s="41"/>
      <c r="K880" s="41"/>
      <c r="L880" s="41"/>
      <c r="M880" s="41"/>
      <c r="N880" s="41"/>
      <c r="O880" s="41"/>
      <c r="P880" s="41"/>
      <c r="Q880" s="41"/>
      <c r="R880" s="41"/>
      <c r="S880" s="41"/>
      <c r="T880" s="41"/>
      <c r="U880" s="41"/>
      <c r="V880" s="41"/>
      <c r="W880" s="41"/>
      <c r="X880" s="41"/>
      <c r="Y880" s="41"/>
      <c r="Z880" s="41"/>
      <c r="AA880" s="41"/>
      <c r="AB880" s="41"/>
      <c r="AC880" s="41"/>
      <c r="AD880" s="41"/>
      <c r="AE880" s="41"/>
      <c r="AF880" s="41"/>
      <c r="AG880" s="41"/>
      <c r="AH880" s="23"/>
      <c r="AI880" s="23"/>
      <c r="AJ880" s="23"/>
      <c r="AK880" s="23"/>
    </row>
    <row r="881" spans="1:37" ht="19.5" customHeight="1" x14ac:dyDescent="0.2">
      <c r="A881" s="23"/>
      <c r="B881" s="41"/>
      <c r="C881" s="41"/>
      <c r="D881" s="41"/>
      <c r="E881" s="41"/>
      <c r="F881" s="41"/>
      <c r="G881" s="41"/>
      <c r="H881" s="41"/>
      <c r="I881" s="41"/>
      <c r="J881" s="41"/>
      <c r="K881" s="41"/>
      <c r="L881" s="41"/>
      <c r="M881" s="41"/>
      <c r="N881" s="41"/>
      <c r="O881" s="41"/>
      <c r="P881" s="41"/>
      <c r="Q881" s="41"/>
      <c r="R881" s="41"/>
      <c r="S881" s="41"/>
      <c r="T881" s="41"/>
      <c r="U881" s="41"/>
      <c r="V881" s="41"/>
      <c r="W881" s="41"/>
      <c r="X881" s="41"/>
      <c r="Y881" s="41"/>
      <c r="Z881" s="41"/>
      <c r="AA881" s="41"/>
      <c r="AB881" s="41"/>
      <c r="AC881" s="41"/>
      <c r="AD881" s="41"/>
      <c r="AE881" s="41"/>
      <c r="AF881" s="41"/>
      <c r="AG881" s="41"/>
      <c r="AH881" s="23"/>
      <c r="AI881" s="23"/>
      <c r="AJ881" s="23"/>
      <c r="AK881" s="23"/>
    </row>
    <row r="882" spans="1:37" ht="19.5" customHeight="1" x14ac:dyDescent="0.2">
      <c r="A882" s="23"/>
      <c r="B882" s="41"/>
      <c r="C882" s="41"/>
      <c r="D882" s="41"/>
      <c r="E882" s="41"/>
      <c r="F882" s="41"/>
      <c r="G882" s="41"/>
      <c r="H882" s="41"/>
      <c r="I882" s="41"/>
      <c r="J882" s="41"/>
      <c r="K882" s="41"/>
      <c r="L882" s="41"/>
      <c r="M882" s="41"/>
      <c r="N882" s="41"/>
      <c r="O882" s="41"/>
      <c r="P882" s="41"/>
      <c r="Q882" s="41"/>
      <c r="R882" s="41"/>
      <c r="S882" s="41"/>
      <c r="T882" s="41"/>
      <c r="U882" s="41"/>
      <c r="V882" s="41"/>
      <c r="W882" s="41"/>
      <c r="X882" s="41"/>
      <c r="Y882" s="41"/>
      <c r="Z882" s="41"/>
      <c r="AA882" s="41"/>
      <c r="AB882" s="41"/>
      <c r="AC882" s="41"/>
      <c r="AD882" s="41"/>
      <c r="AE882" s="41"/>
      <c r="AF882" s="41"/>
      <c r="AG882" s="41"/>
      <c r="AH882" s="23"/>
      <c r="AI882" s="23"/>
      <c r="AJ882" s="23"/>
      <c r="AK882" s="23"/>
    </row>
    <row r="883" spans="1:37" ht="19.5" customHeight="1" x14ac:dyDescent="0.2">
      <c r="A883" s="23"/>
      <c r="B883" s="41"/>
      <c r="C883" s="41"/>
      <c r="D883" s="41"/>
      <c r="E883" s="41"/>
      <c r="F883" s="41"/>
      <c r="G883" s="41"/>
      <c r="H883" s="41"/>
      <c r="I883" s="41"/>
      <c r="J883" s="41"/>
      <c r="K883" s="41"/>
      <c r="L883" s="41"/>
      <c r="M883" s="41"/>
      <c r="N883" s="41"/>
      <c r="O883" s="41"/>
      <c r="P883" s="41"/>
      <c r="Q883" s="41"/>
      <c r="R883" s="41"/>
      <c r="S883" s="41"/>
      <c r="T883" s="41"/>
      <c r="U883" s="41"/>
      <c r="V883" s="41"/>
      <c r="W883" s="41"/>
      <c r="X883" s="41"/>
      <c r="Y883" s="41"/>
      <c r="Z883" s="41"/>
      <c r="AA883" s="41"/>
      <c r="AB883" s="41"/>
      <c r="AC883" s="41"/>
      <c r="AD883" s="41"/>
      <c r="AE883" s="41"/>
      <c r="AF883" s="41"/>
      <c r="AG883" s="41"/>
      <c r="AH883" s="23"/>
      <c r="AI883" s="23"/>
      <c r="AJ883" s="23"/>
      <c r="AK883" s="23"/>
    </row>
    <row r="884" spans="1:37" ht="19.5" customHeight="1" x14ac:dyDescent="0.2">
      <c r="A884" s="23"/>
      <c r="B884" s="41"/>
      <c r="C884" s="41"/>
      <c r="D884" s="41"/>
      <c r="E884" s="41"/>
      <c r="F884" s="41"/>
      <c r="G884" s="41"/>
      <c r="H884" s="41"/>
      <c r="I884" s="41"/>
      <c r="J884" s="41"/>
      <c r="K884" s="41"/>
      <c r="L884" s="41"/>
      <c r="M884" s="41"/>
      <c r="N884" s="41"/>
      <c r="O884" s="41"/>
      <c r="P884" s="41"/>
      <c r="Q884" s="41"/>
      <c r="R884" s="41"/>
      <c r="S884" s="41"/>
      <c r="T884" s="41"/>
      <c r="U884" s="41"/>
      <c r="V884" s="41"/>
      <c r="W884" s="41"/>
      <c r="X884" s="41"/>
      <c r="Y884" s="41"/>
      <c r="Z884" s="41"/>
      <c r="AA884" s="41"/>
      <c r="AB884" s="41"/>
      <c r="AC884" s="41"/>
      <c r="AD884" s="41"/>
      <c r="AE884" s="41"/>
      <c r="AF884" s="41"/>
      <c r="AG884" s="41"/>
      <c r="AH884" s="23"/>
      <c r="AI884" s="23"/>
      <c r="AJ884" s="23"/>
      <c r="AK884" s="23"/>
    </row>
    <row r="885" spans="1:37" ht="19.5" customHeight="1" x14ac:dyDescent="0.2">
      <c r="A885" s="23"/>
      <c r="B885" s="41"/>
      <c r="C885" s="41"/>
      <c r="D885" s="41"/>
      <c r="E885" s="41"/>
      <c r="F885" s="41"/>
      <c r="G885" s="41"/>
      <c r="H885" s="41"/>
      <c r="I885" s="41"/>
      <c r="J885" s="41"/>
      <c r="K885" s="41"/>
      <c r="L885" s="41"/>
      <c r="M885" s="41"/>
      <c r="N885" s="41"/>
      <c r="O885" s="41"/>
      <c r="P885" s="41"/>
      <c r="Q885" s="41"/>
      <c r="R885" s="41"/>
      <c r="S885" s="41"/>
      <c r="T885" s="41"/>
      <c r="U885" s="41"/>
      <c r="V885" s="41"/>
      <c r="W885" s="41"/>
      <c r="X885" s="41"/>
      <c r="Y885" s="41"/>
      <c r="Z885" s="41"/>
      <c r="AA885" s="41"/>
      <c r="AB885" s="41"/>
      <c r="AC885" s="41"/>
      <c r="AD885" s="41"/>
      <c r="AE885" s="41"/>
      <c r="AF885" s="41"/>
      <c r="AG885" s="41"/>
      <c r="AH885" s="23"/>
      <c r="AI885" s="23"/>
      <c r="AJ885" s="23"/>
      <c r="AK885" s="23"/>
    </row>
    <row r="886" spans="1:37" ht="19.5" customHeight="1" x14ac:dyDescent="0.2">
      <c r="A886" s="23"/>
      <c r="B886" s="41"/>
      <c r="C886" s="41"/>
      <c r="D886" s="41"/>
      <c r="E886" s="41"/>
      <c r="F886" s="41"/>
      <c r="G886" s="41"/>
      <c r="H886" s="41"/>
      <c r="I886" s="41"/>
      <c r="J886" s="41"/>
      <c r="K886" s="41"/>
      <c r="L886" s="41"/>
      <c r="M886" s="41"/>
      <c r="N886" s="41"/>
      <c r="O886" s="41"/>
      <c r="P886" s="41"/>
      <c r="Q886" s="41"/>
      <c r="R886" s="41"/>
      <c r="S886" s="41"/>
      <c r="T886" s="41"/>
      <c r="U886" s="41"/>
      <c r="V886" s="41"/>
      <c r="W886" s="41"/>
      <c r="X886" s="41"/>
      <c r="Y886" s="41"/>
      <c r="Z886" s="41"/>
      <c r="AA886" s="41"/>
      <c r="AB886" s="41"/>
      <c r="AC886" s="41"/>
      <c r="AD886" s="41"/>
      <c r="AE886" s="41"/>
      <c r="AF886" s="41"/>
      <c r="AG886" s="41"/>
      <c r="AH886" s="23"/>
      <c r="AI886" s="23"/>
      <c r="AJ886" s="23"/>
      <c r="AK886" s="23"/>
    </row>
    <row r="887" spans="1:37" ht="19.5" customHeight="1" x14ac:dyDescent="0.2">
      <c r="A887" s="23"/>
      <c r="B887" s="41"/>
      <c r="C887" s="41"/>
      <c r="D887" s="41"/>
      <c r="E887" s="41"/>
      <c r="F887" s="41"/>
      <c r="G887" s="41"/>
      <c r="H887" s="41"/>
      <c r="I887" s="41"/>
      <c r="J887" s="41"/>
      <c r="K887" s="41"/>
      <c r="L887" s="41"/>
      <c r="M887" s="41"/>
      <c r="N887" s="41"/>
      <c r="O887" s="41"/>
      <c r="P887" s="41"/>
      <c r="Q887" s="41"/>
      <c r="R887" s="41"/>
      <c r="S887" s="41"/>
      <c r="T887" s="41"/>
      <c r="U887" s="41"/>
      <c r="V887" s="41"/>
      <c r="W887" s="41"/>
      <c r="X887" s="41"/>
      <c r="Y887" s="41"/>
      <c r="Z887" s="41"/>
      <c r="AA887" s="41"/>
      <c r="AB887" s="41"/>
      <c r="AC887" s="41"/>
      <c r="AD887" s="41"/>
      <c r="AE887" s="41"/>
      <c r="AF887" s="41"/>
      <c r="AG887" s="41"/>
      <c r="AH887" s="23"/>
      <c r="AI887" s="23"/>
      <c r="AJ887" s="23"/>
      <c r="AK887" s="23"/>
    </row>
    <row r="888" spans="1:37" ht="19.5" customHeight="1" x14ac:dyDescent="0.2">
      <c r="A888" s="23"/>
      <c r="B888" s="41"/>
      <c r="C888" s="41"/>
      <c r="D888" s="41"/>
      <c r="E888" s="41"/>
      <c r="F888" s="41"/>
      <c r="G888" s="41"/>
      <c r="H888" s="41"/>
      <c r="I888" s="41"/>
      <c r="J888" s="41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41"/>
      <c r="W888" s="41"/>
      <c r="X888" s="41"/>
      <c r="Y888" s="41"/>
      <c r="Z888" s="41"/>
      <c r="AA888" s="41"/>
      <c r="AB888" s="41"/>
      <c r="AC888" s="41"/>
      <c r="AD888" s="41"/>
      <c r="AE888" s="41"/>
      <c r="AF888" s="41"/>
      <c r="AG888" s="41"/>
      <c r="AH888" s="23"/>
      <c r="AI888" s="23"/>
      <c r="AJ888" s="23"/>
      <c r="AK888" s="23"/>
    </row>
    <row r="889" spans="1:37" ht="19.5" customHeight="1" x14ac:dyDescent="0.2">
      <c r="A889" s="23"/>
      <c r="B889" s="41"/>
      <c r="C889" s="41"/>
      <c r="D889" s="41"/>
      <c r="E889" s="41"/>
      <c r="F889" s="41"/>
      <c r="G889" s="41"/>
      <c r="H889" s="41"/>
      <c r="I889" s="41"/>
      <c r="J889" s="41"/>
      <c r="K889" s="41"/>
      <c r="L889" s="41"/>
      <c r="M889" s="41"/>
      <c r="N889" s="41"/>
      <c r="O889" s="41"/>
      <c r="P889" s="41"/>
      <c r="Q889" s="41"/>
      <c r="R889" s="41"/>
      <c r="S889" s="41"/>
      <c r="T889" s="41"/>
      <c r="U889" s="41"/>
      <c r="V889" s="41"/>
      <c r="W889" s="41"/>
      <c r="X889" s="41"/>
      <c r="Y889" s="41"/>
      <c r="Z889" s="41"/>
      <c r="AA889" s="41"/>
      <c r="AB889" s="41"/>
      <c r="AC889" s="41"/>
      <c r="AD889" s="41"/>
      <c r="AE889" s="41"/>
      <c r="AF889" s="41"/>
      <c r="AG889" s="41"/>
      <c r="AH889" s="23"/>
      <c r="AI889" s="23"/>
      <c r="AJ889" s="23"/>
      <c r="AK889" s="23"/>
    </row>
    <row r="890" spans="1:37" ht="19.5" customHeight="1" x14ac:dyDescent="0.2">
      <c r="A890" s="23"/>
      <c r="B890" s="41"/>
      <c r="C890" s="41"/>
      <c r="D890" s="41"/>
      <c r="E890" s="41"/>
      <c r="F890" s="41"/>
      <c r="G890" s="41"/>
      <c r="H890" s="41"/>
      <c r="I890" s="41"/>
      <c r="J890" s="41"/>
      <c r="K890" s="41"/>
      <c r="L890" s="41"/>
      <c r="M890" s="41"/>
      <c r="N890" s="41"/>
      <c r="O890" s="41"/>
      <c r="P890" s="41"/>
      <c r="Q890" s="41"/>
      <c r="R890" s="41"/>
      <c r="S890" s="41"/>
      <c r="T890" s="41"/>
      <c r="U890" s="41"/>
      <c r="V890" s="41"/>
      <c r="W890" s="41"/>
      <c r="X890" s="41"/>
      <c r="Y890" s="41"/>
      <c r="Z890" s="41"/>
      <c r="AA890" s="41"/>
      <c r="AB890" s="41"/>
      <c r="AC890" s="41"/>
      <c r="AD890" s="41"/>
      <c r="AE890" s="41"/>
      <c r="AF890" s="41"/>
      <c r="AG890" s="41"/>
      <c r="AH890" s="23"/>
      <c r="AI890" s="23"/>
      <c r="AJ890" s="23"/>
      <c r="AK890" s="23"/>
    </row>
    <row r="891" spans="1:37" ht="19.5" customHeight="1" x14ac:dyDescent="0.2">
      <c r="A891" s="23"/>
      <c r="B891" s="41"/>
      <c r="C891" s="41"/>
      <c r="D891" s="41"/>
      <c r="E891" s="41"/>
      <c r="F891" s="41"/>
      <c r="G891" s="41"/>
      <c r="H891" s="41"/>
      <c r="I891" s="41"/>
      <c r="J891" s="41"/>
      <c r="K891" s="41"/>
      <c r="L891" s="41"/>
      <c r="M891" s="41"/>
      <c r="N891" s="41"/>
      <c r="O891" s="41"/>
      <c r="P891" s="41"/>
      <c r="Q891" s="41"/>
      <c r="R891" s="41"/>
      <c r="S891" s="41"/>
      <c r="T891" s="41"/>
      <c r="U891" s="41"/>
      <c r="V891" s="41"/>
      <c r="W891" s="41"/>
      <c r="X891" s="41"/>
      <c r="Y891" s="41"/>
      <c r="Z891" s="41"/>
      <c r="AA891" s="41"/>
      <c r="AB891" s="41"/>
      <c r="AC891" s="41"/>
      <c r="AD891" s="41"/>
      <c r="AE891" s="41"/>
      <c r="AF891" s="41"/>
      <c r="AG891" s="41"/>
      <c r="AH891" s="23"/>
      <c r="AI891" s="23"/>
      <c r="AJ891" s="23"/>
      <c r="AK891" s="23"/>
    </row>
    <row r="892" spans="1:37" ht="19.5" customHeight="1" x14ac:dyDescent="0.2">
      <c r="A892" s="23"/>
      <c r="B892" s="41"/>
      <c r="C892" s="41"/>
      <c r="D892" s="41"/>
      <c r="E892" s="41"/>
      <c r="F892" s="41"/>
      <c r="G892" s="41"/>
      <c r="H892" s="41"/>
      <c r="I892" s="41"/>
      <c r="J892" s="41"/>
      <c r="K892" s="41"/>
      <c r="L892" s="41"/>
      <c r="M892" s="41"/>
      <c r="N892" s="41"/>
      <c r="O892" s="41"/>
      <c r="P892" s="41"/>
      <c r="Q892" s="41"/>
      <c r="R892" s="41"/>
      <c r="S892" s="41"/>
      <c r="T892" s="41"/>
      <c r="U892" s="41"/>
      <c r="V892" s="41"/>
      <c r="W892" s="41"/>
      <c r="X892" s="41"/>
      <c r="Y892" s="41"/>
      <c r="Z892" s="41"/>
      <c r="AA892" s="41"/>
      <c r="AB892" s="41"/>
      <c r="AC892" s="41"/>
      <c r="AD892" s="41"/>
      <c r="AE892" s="41"/>
      <c r="AF892" s="41"/>
      <c r="AG892" s="41"/>
      <c r="AH892" s="23"/>
      <c r="AI892" s="23"/>
      <c r="AJ892" s="23"/>
      <c r="AK892" s="23"/>
    </row>
    <row r="893" spans="1:37" ht="19.5" customHeight="1" x14ac:dyDescent="0.2">
      <c r="A893" s="23"/>
      <c r="B893" s="41"/>
      <c r="C893" s="41"/>
      <c r="D893" s="41"/>
      <c r="E893" s="41"/>
      <c r="F893" s="41"/>
      <c r="G893" s="41"/>
      <c r="H893" s="41"/>
      <c r="I893" s="41"/>
      <c r="J893" s="41"/>
      <c r="K893" s="41"/>
      <c r="L893" s="41"/>
      <c r="M893" s="41"/>
      <c r="N893" s="41"/>
      <c r="O893" s="41"/>
      <c r="P893" s="41"/>
      <c r="Q893" s="41"/>
      <c r="R893" s="41"/>
      <c r="S893" s="41"/>
      <c r="T893" s="41"/>
      <c r="U893" s="41"/>
      <c r="V893" s="41"/>
      <c r="W893" s="41"/>
      <c r="X893" s="41"/>
      <c r="Y893" s="41"/>
      <c r="Z893" s="41"/>
      <c r="AA893" s="41"/>
      <c r="AB893" s="41"/>
      <c r="AC893" s="41"/>
      <c r="AD893" s="41"/>
      <c r="AE893" s="41"/>
      <c r="AF893" s="41"/>
      <c r="AG893" s="41"/>
      <c r="AH893" s="23"/>
      <c r="AI893" s="23"/>
      <c r="AJ893" s="23"/>
      <c r="AK893" s="23"/>
    </row>
    <row r="894" spans="1:37" ht="19.5" customHeight="1" x14ac:dyDescent="0.2">
      <c r="A894" s="23"/>
      <c r="B894" s="41"/>
      <c r="C894" s="41"/>
      <c r="D894" s="41"/>
      <c r="E894" s="41"/>
      <c r="F894" s="41"/>
      <c r="G894" s="41"/>
      <c r="H894" s="41"/>
      <c r="I894" s="41"/>
      <c r="J894" s="41"/>
      <c r="K894" s="41"/>
      <c r="L894" s="41"/>
      <c r="M894" s="41"/>
      <c r="N894" s="41"/>
      <c r="O894" s="41"/>
      <c r="P894" s="41"/>
      <c r="Q894" s="41"/>
      <c r="R894" s="41"/>
      <c r="S894" s="41"/>
      <c r="T894" s="41"/>
      <c r="U894" s="41"/>
      <c r="V894" s="41"/>
      <c r="W894" s="41"/>
      <c r="X894" s="41"/>
      <c r="Y894" s="41"/>
      <c r="Z894" s="41"/>
      <c r="AA894" s="41"/>
      <c r="AB894" s="41"/>
      <c r="AC894" s="41"/>
      <c r="AD894" s="41"/>
      <c r="AE894" s="41"/>
      <c r="AF894" s="41"/>
      <c r="AG894" s="41"/>
      <c r="AH894" s="23"/>
      <c r="AI894" s="23"/>
      <c r="AJ894" s="23"/>
      <c r="AK894" s="23"/>
    </row>
    <row r="895" spans="1:37" ht="19.5" customHeight="1" x14ac:dyDescent="0.2">
      <c r="A895" s="23"/>
      <c r="B895" s="41"/>
      <c r="C895" s="41"/>
      <c r="D895" s="41"/>
      <c r="E895" s="41"/>
      <c r="F895" s="41"/>
      <c r="G895" s="41"/>
      <c r="H895" s="41"/>
      <c r="I895" s="41"/>
      <c r="J895" s="41"/>
      <c r="K895" s="41"/>
      <c r="L895" s="41"/>
      <c r="M895" s="41"/>
      <c r="N895" s="41"/>
      <c r="O895" s="41"/>
      <c r="P895" s="41"/>
      <c r="Q895" s="41"/>
      <c r="R895" s="41"/>
      <c r="S895" s="41"/>
      <c r="T895" s="41"/>
      <c r="U895" s="41"/>
      <c r="V895" s="41"/>
      <c r="W895" s="41"/>
      <c r="X895" s="41"/>
      <c r="Y895" s="41"/>
      <c r="Z895" s="41"/>
      <c r="AA895" s="41"/>
      <c r="AB895" s="41"/>
      <c r="AC895" s="41"/>
      <c r="AD895" s="41"/>
      <c r="AE895" s="41"/>
      <c r="AF895" s="41"/>
      <c r="AG895" s="41"/>
      <c r="AH895" s="23"/>
      <c r="AI895" s="23"/>
      <c r="AJ895" s="23"/>
      <c r="AK895" s="23"/>
    </row>
    <row r="896" spans="1:37" ht="19.5" customHeight="1" x14ac:dyDescent="0.2">
      <c r="A896" s="23"/>
      <c r="B896" s="41"/>
      <c r="C896" s="41"/>
      <c r="D896" s="41"/>
      <c r="E896" s="41"/>
      <c r="F896" s="41"/>
      <c r="G896" s="41"/>
      <c r="H896" s="41"/>
      <c r="I896" s="41"/>
      <c r="J896" s="41"/>
      <c r="K896" s="41"/>
      <c r="L896" s="41"/>
      <c r="M896" s="41"/>
      <c r="N896" s="41"/>
      <c r="O896" s="41"/>
      <c r="P896" s="41"/>
      <c r="Q896" s="41"/>
      <c r="R896" s="41"/>
      <c r="S896" s="41"/>
      <c r="T896" s="41"/>
      <c r="U896" s="41"/>
      <c r="V896" s="41"/>
      <c r="W896" s="41"/>
      <c r="X896" s="41"/>
      <c r="Y896" s="41"/>
      <c r="Z896" s="41"/>
      <c r="AA896" s="41"/>
      <c r="AB896" s="41"/>
      <c r="AC896" s="41"/>
      <c r="AD896" s="41"/>
      <c r="AE896" s="41"/>
      <c r="AF896" s="41"/>
      <c r="AG896" s="41"/>
      <c r="AH896" s="23"/>
      <c r="AI896" s="23"/>
      <c r="AJ896" s="23"/>
      <c r="AK896" s="23"/>
    </row>
    <row r="897" spans="1:37" ht="19.5" customHeight="1" x14ac:dyDescent="0.2">
      <c r="A897" s="23"/>
      <c r="B897" s="41"/>
      <c r="C897" s="41"/>
      <c r="D897" s="41"/>
      <c r="E897" s="41"/>
      <c r="F897" s="41"/>
      <c r="G897" s="41"/>
      <c r="H897" s="41"/>
      <c r="I897" s="41"/>
      <c r="J897" s="41"/>
      <c r="K897" s="41"/>
      <c r="L897" s="41"/>
      <c r="M897" s="41"/>
      <c r="N897" s="41"/>
      <c r="O897" s="41"/>
      <c r="P897" s="41"/>
      <c r="Q897" s="41"/>
      <c r="R897" s="41"/>
      <c r="S897" s="41"/>
      <c r="T897" s="41"/>
      <c r="U897" s="41"/>
      <c r="V897" s="41"/>
      <c r="W897" s="41"/>
      <c r="X897" s="41"/>
      <c r="Y897" s="41"/>
      <c r="Z897" s="41"/>
      <c r="AA897" s="41"/>
      <c r="AB897" s="41"/>
      <c r="AC897" s="41"/>
      <c r="AD897" s="41"/>
      <c r="AE897" s="41"/>
      <c r="AF897" s="41"/>
      <c r="AG897" s="41"/>
      <c r="AH897" s="23"/>
      <c r="AI897" s="23"/>
      <c r="AJ897" s="23"/>
      <c r="AK897" s="23"/>
    </row>
    <row r="898" spans="1:37" ht="19.5" customHeight="1" x14ac:dyDescent="0.2">
      <c r="A898" s="23"/>
      <c r="B898" s="41"/>
      <c r="C898" s="41"/>
      <c r="D898" s="41"/>
      <c r="E898" s="41"/>
      <c r="F898" s="41"/>
      <c r="G898" s="41"/>
      <c r="H898" s="41"/>
      <c r="I898" s="41"/>
      <c r="J898" s="41"/>
      <c r="K898" s="41"/>
      <c r="L898" s="41"/>
      <c r="M898" s="41"/>
      <c r="N898" s="41"/>
      <c r="O898" s="41"/>
      <c r="P898" s="41"/>
      <c r="Q898" s="41"/>
      <c r="R898" s="41"/>
      <c r="S898" s="41"/>
      <c r="T898" s="41"/>
      <c r="U898" s="41"/>
      <c r="V898" s="41"/>
      <c r="W898" s="41"/>
      <c r="X898" s="41"/>
      <c r="Y898" s="41"/>
      <c r="Z898" s="41"/>
      <c r="AA898" s="41"/>
      <c r="AB898" s="41"/>
      <c r="AC898" s="41"/>
      <c r="AD898" s="41"/>
      <c r="AE898" s="41"/>
      <c r="AF898" s="41"/>
      <c r="AG898" s="41"/>
      <c r="AH898" s="23"/>
      <c r="AI898" s="23"/>
      <c r="AJ898" s="23"/>
      <c r="AK898" s="23"/>
    </row>
    <row r="899" spans="1:37" ht="19.5" customHeight="1" x14ac:dyDescent="0.2">
      <c r="A899" s="23"/>
      <c r="B899" s="41"/>
      <c r="C899" s="41"/>
      <c r="D899" s="41"/>
      <c r="E899" s="41"/>
      <c r="F899" s="41"/>
      <c r="G899" s="41"/>
      <c r="H899" s="41"/>
      <c r="I899" s="41"/>
      <c r="J899" s="41"/>
      <c r="K899" s="41"/>
      <c r="L899" s="41"/>
      <c r="M899" s="41"/>
      <c r="N899" s="41"/>
      <c r="O899" s="41"/>
      <c r="P899" s="41"/>
      <c r="Q899" s="41"/>
      <c r="R899" s="41"/>
      <c r="S899" s="41"/>
      <c r="T899" s="41"/>
      <c r="U899" s="41"/>
      <c r="V899" s="41"/>
      <c r="W899" s="41"/>
      <c r="X899" s="41"/>
      <c r="Y899" s="41"/>
      <c r="Z899" s="41"/>
      <c r="AA899" s="41"/>
      <c r="AB899" s="41"/>
      <c r="AC899" s="41"/>
      <c r="AD899" s="41"/>
      <c r="AE899" s="41"/>
      <c r="AF899" s="41"/>
      <c r="AG899" s="41"/>
      <c r="AH899" s="23"/>
      <c r="AI899" s="23"/>
      <c r="AJ899" s="23"/>
      <c r="AK899" s="23"/>
    </row>
    <row r="900" spans="1:37" ht="19.5" customHeight="1" x14ac:dyDescent="0.2">
      <c r="A900" s="23"/>
      <c r="B900" s="41"/>
      <c r="C900" s="41"/>
      <c r="D900" s="41"/>
      <c r="E900" s="41"/>
      <c r="F900" s="41"/>
      <c r="G900" s="41"/>
      <c r="H900" s="41"/>
      <c r="I900" s="41"/>
      <c r="J900" s="41"/>
      <c r="K900" s="41"/>
      <c r="L900" s="41"/>
      <c r="M900" s="41"/>
      <c r="N900" s="41"/>
      <c r="O900" s="41"/>
      <c r="P900" s="41"/>
      <c r="Q900" s="41"/>
      <c r="R900" s="41"/>
      <c r="S900" s="41"/>
      <c r="T900" s="41"/>
      <c r="U900" s="41"/>
      <c r="V900" s="41"/>
      <c r="W900" s="41"/>
      <c r="X900" s="41"/>
      <c r="Y900" s="41"/>
      <c r="Z900" s="41"/>
      <c r="AA900" s="41"/>
      <c r="AB900" s="41"/>
      <c r="AC900" s="41"/>
      <c r="AD900" s="41"/>
      <c r="AE900" s="41"/>
      <c r="AF900" s="41"/>
      <c r="AG900" s="41"/>
      <c r="AH900" s="23"/>
      <c r="AI900" s="23"/>
      <c r="AJ900" s="23"/>
      <c r="AK900" s="23"/>
    </row>
    <row r="901" spans="1:37" ht="19.5" customHeight="1" x14ac:dyDescent="0.2">
      <c r="A901" s="23"/>
      <c r="B901" s="41"/>
      <c r="C901" s="41"/>
      <c r="D901" s="41"/>
      <c r="E901" s="41"/>
      <c r="F901" s="41"/>
      <c r="G901" s="41"/>
      <c r="H901" s="41"/>
      <c r="I901" s="41"/>
      <c r="J901" s="41"/>
      <c r="K901" s="41"/>
      <c r="L901" s="41"/>
      <c r="M901" s="41"/>
      <c r="N901" s="41"/>
      <c r="O901" s="41"/>
      <c r="P901" s="41"/>
      <c r="Q901" s="41"/>
      <c r="R901" s="41"/>
      <c r="S901" s="41"/>
      <c r="T901" s="41"/>
      <c r="U901" s="41"/>
      <c r="V901" s="41"/>
      <c r="W901" s="41"/>
      <c r="X901" s="41"/>
      <c r="Y901" s="41"/>
      <c r="Z901" s="41"/>
      <c r="AA901" s="41"/>
      <c r="AB901" s="41"/>
      <c r="AC901" s="41"/>
      <c r="AD901" s="41"/>
      <c r="AE901" s="41"/>
      <c r="AF901" s="41"/>
      <c r="AG901" s="41"/>
      <c r="AH901" s="23"/>
      <c r="AI901" s="23"/>
      <c r="AJ901" s="23"/>
      <c r="AK901" s="23"/>
    </row>
    <row r="902" spans="1:37" ht="19.5" customHeight="1" x14ac:dyDescent="0.2">
      <c r="A902" s="23"/>
      <c r="B902" s="41"/>
      <c r="C902" s="41"/>
      <c r="D902" s="41"/>
      <c r="E902" s="41"/>
      <c r="F902" s="41"/>
      <c r="G902" s="41"/>
      <c r="H902" s="41"/>
      <c r="I902" s="41"/>
      <c r="J902" s="41"/>
      <c r="K902" s="41"/>
      <c r="L902" s="41"/>
      <c r="M902" s="41"/>
      <c r="N902" s="41"/>
      <c r="O902" s="41"/>
      <c r="P902" s="41"/>
      <c r="Q902" s="41"/>
      <c r="R902" s="41"/>
      <c r="S902" s="41"/>
      <c r="T902" s="41"/>
      <c r="U902" s="41"/>
      <c r="V902" s="41"/>
      <c r="W902" s="41"/>
      <c r="X902" s="41"/>
      <c r="Y902" s="41"/>
      <c r="Z902" s="41"/>
      <c r="AA902" s="41"/>
      <c r="AB902" s="41"/>
      <c r="AC902" s="41"/>
      <c r="AD902" s="41"/>
      <c r="AE902" s="41"/>
      <c r="AF902" s="41"/>
      <c r="AG902" s="41"/>
      <c r="AH902" s="23"/>
      <c r="AI902" s="23"/>
      <c r="AJ902" s="23"/>
      <c r="AK902" s="23"/>
    </row>
    <row r="903" spans="1:37" ht="19.5" customHeight="1" x14ac:dyDescent="0.2">
      <c r="A903" s="23"/>
      <c r="B903" s="41"/>
      <c r="C903" s="41"/>
      <c r="D903" s="41"/>
      <c r="E903" s="41"/>
      <c r="F903" s="41"/>
      <c r="G903" s="41"/>
      <c r="H903" s="41"/>
      <c r="I903" s="41"/>
      <c r="J903" s="41"/>
      <c r="K903" s="41"/>
      <c r="L903" s="41"/>
      <c r="M903" s="41"/>
      <c r="N903" s="41"/>
      <c r="O903" s="41"/>
      <c r="P903" s="41"/>
      <c r="Q903" s="41"/>
      <c r="R903" s="41"/>
      <c r="S903" s="41"/>
      <c r="T903" s="41"/>
      <c r="U903" s="41"/>
      <c r="V903" s="41"/>
      <c r="W903" s="41"/>
      <c r="X903" s="41"/>
      <c r="Y903" s="41"/>
      <c r="Z903" s="41"/>
      <c r="AA903" s="41"/>
      <c r="AB903" s="41"/>
      <c r="AC903" s="41"/>
      <c r="AD903" s="41"/>
      <c r="AE903" s="41"/>
      <c r="AF903" s="41"/>
      <c r="AG903" s="41"/>
      <c r="AH903" s="23"/>
      <c r="AI903" s="23"/>
      <c r="AJ903" s="23"/>
      <c r="AK903" s="23"/>
    </row>
    <row r="904" spans="1:37" ht="19.5" customHeight="1" x14ac:dyDescent="0.2">
      <c r="A904" s="23"/>
      <c r="B904" s="41"/>
      <c r="C904" s="41"/>
      <c r="D904" s="41"/>
      <c r="E904" s="41"/>
      <c r="F904" s="41"/>
      <c r="G904" s="41"/>
      <c r="H904" s="41"/>
      <c r="I904" s="41"/>
      <c r="J904" s="41"/>
      <c r="K904" s="41"/>
      <c r="L904" s="41"/>
      <c r="M904" s="41"/>
      <c r="N904" s="41"/>
      <c r="O904" s="41"/>
      <c r="P904" s="41"/>
      <c r="Q904" s="41"/>
      <c r="R904" s="41"/>
      <c r="S904" s="41"/>
      <c r="T904" s="41"/>
      <c r="U904" s="41"/>
      <c r="V904" s="41"/>
      <c r="W904" s="41"/>
      <c r="X904" s="41"/>
      <c r="Y904" s="41"/>
      <c r="Z904" s="41"/>
      <c r="AA904" s="41"/>
      <c r="AB904" s="41"/>
      <c r="AC904" s="41"/>
      <c r="AD904" s="41"/>
      <c r="AE904" s="41"/>
      <c r="AF904" s="41"/>
      <c r="AG904" s="41"/>
      <c r="AH904" s="23"/>
      <c r="AI904" s="23"/>
      <c r="AJ904" s="23"/>
      <c r="AK904" s="23"/>
    </row>
    <row r="905" spans="1:37" ht="19.5" customHeight="1" x14ac:dyDescent="0.2">
      <c r="A905" s="23"/>
      <c r="B905" s="41"/>
      <c r="C905" s="41"/>
      <c r="D905" s="41"/>
      <c r="E905" s="41"/>
      <c r="F905" s="41"/>
      <c r="G905" s="41"/>
      <c r="H905" s="41"/>
      <c r="I905" s="41"/>
      <c r="J905" s="41"/>
      <c r="K905" s="41"/>
      <c r="L905" s="41"/>
      <c r="M905" s="41"/>
      <c r="N905" s="41"/>
      <c r="O905" s="41"/>
      <c r="P905" s="41"/>
      <c r="Q905" s="41"/>
      <c r="R905" s="41"/>
      <c r="S905" s="41"/>
      <c r="T905" s="41"/>
      <c r="U905" s="41"/>
      <c r="V905" s="41"/>
      <c r="W905" s="41"/>
      <c r="X905" s="41"/>
      <c r="Y905" s="41"/>
      <c r="Z905" s="41"/>
      <c r="AA905" s="41"/>
      <c r="AB905" s="41"/>
      <c r="AC905" s="41"/>
      <c r="AD905" s="41"/>
      <c r="AE905" s="41"/>
      <c r="AF905" s="41"/>
      <c r="AG905" s="41"/>
      <c r="AH905" s="23"/>
      <c r="AI905" s="23"/>
      <c r="AJ905" s="23"/>
      <c r="AK905" s="23"/>
    </row>
    <row r="906" spans="1:37" ht="19.5" customHeight="1" x14ac:dyDescent="0.2">
      <c r="A906" s="23"/>
      <c r="B906" s="41"/>
      <c r="C906" s="41"/>
      <c r="D906" s="41"/>
      <c r="E906" s="41"/>
      <c r="F906" s="41"/>
      <c r="G906" s="41"/>
      <c r="H906" s="41"/>
      <c r="I906" s="41"/>
      <c r="J906" s="41"/>
      <c r="K906" s="41"/>
      <c r="L906" s="41"/>
      <c r="M906" s="41"/>
      <c r="N906" s="41"/>
      <c r="O906" s="41"/>
      <c r="P906" s="41"/>
      <c r="Q906" s="41"/>
      <c r="R906" s="41"/>
      <c r="S906" s="41"/>
      <c r="T906" s="41"/>
      <c r="U906" s="41"/>
      <c r="V906" s="41"/>
      <c r="W906" s="41"/>
      <c r="X906" s="41"/>
      <c r="Y906" s="41"/>
      <c r="Z906" s="41"/>
      <c r="AA906" s="41"/>
      <c r="AB906" s="41"/>
      <c r="AC906" s="41"/>
      <c r="AD906" s="41"/>
      <c r="AE906" s="41"/>
      <c r="AF906" s="41"/>
      <c r="AG906" s="41"/>
      <c r="AH906" s="23"/>
      <c r="AI906" s="23"/>
      <c r="AJ906" s="23"/>
      <c r="AK906" s="23"/>
    </row>
    <row r="907" spans="1:37" ht="19.5" customHeight="1" x14ac:dyDescent="0.2">
      <c r="A907" s="23"/>
      <c r="B907" s="41"/>
      <c r="C907" s="41"/>
      <c r="D907" s="41"/>
      <c r="E907" s="41"/>
      <c r="F907" s="41"/>
      <c r="G907" s="41"/>
      <c r="H907" s="41"/>
      <c r="I907" s="41"/>
      <c r="J907" s="41"/>
      <c r="K907" s="41"/>
      <c r="L907" s="41"/>
      <c r="M907" s="41"/>
      <c r="N907" s="41"/>
      <c r="O907" s="41"/>
      <c r="P907" s="41"/>
      <c r="Q907" s="41"/>
      <c r="R907" s="41"/>
      <c r="S907" s="41"/>
      <c r="T907" s="41"/>
      <c r="U907" s="41"/>
      <c r="V907" s="41"/>
      <c r="W907" s="41"/>
      <c r="X907" s="41"/>
      <c r="Y907" s="41"/>
      <c r="Z907" s="41"/>
      <c r="AA907" s="41"/>
      <c r="AB907" s="41"/>
      <c r="AC907" s="41"/>
      <c r="AD907" s="41"/>
      <c r="AE907" s="41"/>
      <c r="AF907" s="41"/>
      <c r="AG907" s="41"/>
      <c r="AH907" s="23"/>
      <c r="AI907" s="23"/>
      <c r="AJ907" s="23"/>
      <c r="AK907" s="23"/>
    </row>
    <row r="908" spans="1:37" ht="19.5" customHeight="1" x14ac:dyDescent="0.2">
      <c r="A908" s="23"/>
      <c r="B908" s="41"/>
      <c r="C908" s="41"/>
      <c r="D908" s="41"/>
      <c r="E908" s="41"/>
      <c r="F908" s="41"/>
      <c r="G908" s="41"/>
      <c r="H908" s="41"/>
      <c r="I908" s="41"/>
      <c r="J908" s="41"/>
      <c r="K908" s="41"/>
      <c r="L908" s="41"/>
      <c r="M908" s="41"/>
      <c r="N908" s="41"/>
      <c r="O908" s="41"/>
      <c r="P908" s="41"/>
      <c r="Q908" s="41"/>
      <c r="R908" s="41"/>
      <c r="S908" s="41"/>
      <c r="T908" s="41"/>
      <c r="U908" s="41"/>
      <c r="V908" s="41"/>
      <c r="W908" s="41"/>
      <c r="X908" s="41"/>
      <c r="Y908" s="41"/>
      <c r="Z908" s="41"/>
      <c r="AA908" s="41"/>
      <c r="AB908" s="41"/>
      <c r="AC908" s="41"/>
      <c r="AD908" s="41"/>
      <c r="AE908" s="41"/>
      <c r="AF908" s="41"/>
      <c r="AG908" s="41"/>
      <c r="AH908" s="23"/>
      <c r="AI908" s="23"/>
      <c r="AJ908" s="23"/>
      <c r="AK908" s="23"/>
    </row>
    <row r="909" spans="1:37" ht="19.5" customHeight="1" x14ac:dyDescent="0.2">
      <c r="A909" s="23"/>
      <c r="B909" s="41"/>
      <c r="C909" s="41"/>
      <c r="D909" s="41"/>
      <c r="E909" s="41"/>
      <c r="F909" s="41"/>
      <c r="G909" s="41"/>
      <c r="H909" s="41"/>
      <c r="I909" s="41"/>
      <c r="J909" s="41"/>
      <c r="K909" s="41"/>
      <c r="L909" s="41"/>
      <c r="M909" s="41"/>
      <c r="N909" s="41"/>
      <c r="O909" s="41"/>
      <c r="P909" s="41"/>
      <c r="Q909" s="41"/>
      <c r="R909" s="41"/>
      <c r="S909" s="41"/>
      <c r="T909" s="41"/>
      <c r="U909" s="41"/>
      <c r="V909" s="41"/>
      <c r="W909" s="41"/>
      <c r="X909" s="41"/>
      <c r="Y909" s="41"/>
      <c r="Z909" s="41"/>
      <c r="AA909" s="41"/>
      <c r="AB909" s="41"/>
      <c r="AC909" s="41"/>
      <c r="AD909" s="41"/>
      <c r="AE909" s="41"/>
      <c r="AF909" s="41"/>
      <c r="AG909" s="41"/>
      <c r="AH909" s="23"/>
      <c r="AI909" s="23"/>
      <c r="AJ909" s="23"/>
      <c r="AK909" s="23"/>
    </row>
    <row r="910" spans="1:37" ht="19.5" customHeight="1" x14ac:dyDescent="0.2">
      <c r="A910" s="23"/>
      <c r="B910" s="41"/>
      <c r="C910" s="41"/>
      <c r="D910" s="41"/>
      <c r="E910" s="41"/>
      <c r="F910" s="41"/>
      <c r="G910" s="41"/>
      <c r="H910" s="41"/>
      <c r="I910" s="41"/>
      <c r="J910" s="41"/>
      <c r="K910" s="41"/>
      <c r="L910" s="41"/>
      <c r="M910" s="41"/>
      <c r="N910" s="41"/>
      <c r="O910" s="41"/>
      <c r="P910" s="41"/>
      <c r="Q910" s="41"/>
      <c r="R910" s="41"/>
      <c r="S910" s="41"/>
      <c r="T910" s="41"/>
      <c r="U910" s="41"/>
      <c r="V910" s="41"/>
      <c r="W910" s="41"/>
      <c r="X910" s="41"/>
      <c r="Y910" s="41"/>
      <c r="Z910" s="41"/>
      <c r="AA910" s="41"/>
      <c r="AB910" s="41"/>
      <c r="AC910" s="41"/>
      <c r="AD910" s="41"/>
      <c r="AE910" s="41"/>
      <c r="AF910" s="41"/>
      <c r="AG910" s="41"/>
      <c r="AH910" s="23"/>
      <c r="AI910" s="23"/>
      <c r="AJ910" s="23"/>
      <c r="AK910" s="23"/>
    </row>
    <row r="911" spans="1:37" ht="19.5" customHeight="1" x14ac:dyDescent="0.2">
      <c r="A911" s="23"/>
      <c r="B911" s="41"/>
      <c r="C911" s="41"/>
      <c r="D911" s="41"/>
      <c r="E911" s="41"/>
      <c r="F911" s="41"/>
      <c r="G911" s="41"/>
      <c r="H911" s="41"/>
      <c r="I911" s="41"/>
      <c r="J911" s="41"/>
      <c r="K911" s="41"/>
      <c r="L911" s="41"/>
      <c r="M911" s="41"/>
      <c r="N911" s="41"/>
      <c r="O911" s="41"/>
      <c r="P911" s="41"/>
      <c r="Q911" s="41"/>
      <c r="R911" s="41"/>
      <c r="S911" s="41"/>
      <c r="T911" s="41"/>
      <c r="U911" s="41"/>
      <c r="V911" s="41"/>
      <c r="W911" s="41"/>
      <c r="X911" s="41"/>
      <c r="Y911" s="41"/>
      <c r="Z911" s="41"/>
      <c r="AA911" s="41"/>
      <c r="AB911" s="41"/>
      <c r="AC911" s="41"/>
      <c r="AD911" s="41"/>
      <c r="AE911" s="41"/>
      <c r="AF911" s="41"/>
      <c r="AG911" s="41"/>
      <c r="AH911" s="23"/>
      <c r="AI911" s="23"/>
      <c r="AJ911" s="23"/>
      <c r="AK911" s="23"/>
    </row>
    <row r="912" spans="1:37" ht="19.5" customHeight="1" x14ac:dyDescent="0.2">
      <c r="A912" s="23"/>
      <c r="B912" s="41"/>
      <c r="C912" s="41"/>
      <c r="D912" s="41"/>
      <c r="E912" s="41"/>
      <c r="F912" s="41"/>
      <c r="G912" s="41"/>
      <c r="H912" s="41"/>
      <c r="I912" s="41"/>
      <c r="J912" s="41"/>
      <c r="K912" s="41"/>
      <c r="L912" s="41"/>
      <c r="M912" s="41"/>
      <c r="N912" s="41"/>
      <c r="O912" s="41"/>
      <c r="P912" s="41"/>
      <c r="Q912" s="41"/>
      <c r="R912" s="41"/>
      <c r="S912" s="41"/>
      <c r="T912" s="41"/>
      <c r="U912" s="41"/>
      <c r="V912" s="41"/>
      <c r="W912" s="41"/>
      <c r="X912" s="41"/>
      <c r="Y912" s="41"/>
      <c r="Z912" s="41"/>
      <c r="AA912" s="41"/>
      <c r="AB912" s="41"/>
      <c r="AC912" s="41"/>
      <c r="AD912" s="41"/>
      <c r="AE912" s="41"/>
      <c r="AF912" s="41"/>
      <c r="AG912" s="41"/>
      <c r="AH912" s="23"/>
      <c r="AI912" s="23"/>
      <c r="AJ912" s="23"/>
      <c r="AK912" s="23"/>
    </row>
    <row r="913" spans="1:37" ht="19.5" customHeight="1" x14ac:dyDescent="0.2">
      <c r="A913" s="23"/>
      <c r="B913" s="41"/>
      <c r="C913" s="41"/>
      <c r="D913" s="41"/>
      <c r="E913" s="41"/>
      <c r="F913" s="41"/>
      <c r="G913" s="41"/>
      <c r="H913" s="41"/>
      <c r="I913" s="41"/>
      <c r="J913" s="41"/>
      <c r="K913" s="41"/>
      <c r="L913" s="41"/>
      <c r="M913" s="41"/>
      <c r="N913" s="41"/>
      <c r="O913" s="41"/>
      <c r="P913" s="41"/>
      <c r="Q913" s="41"/>
      <c r="R913" s="41"/>
      <c r="S913" s="41"/>
      <c r="T913" s="41"/>
      <c r="U913" s="41"/>
      <c r="V913" s="41"/>
      <c r="W913" s="41"/>
      <c r="X913" s="41"/>
      <c r="Y913" s="41"/>
      <c r="Z913" s="41"/>
      <c r="AA913" s="41"/>
      <c r="AB913" s="41"/>
      <c r="AC913" s="41"/>
      <c r="AD913" s="41"/>
      <c r="AE913" s="41"/>
      <c r="AF913" s="41"/>
      <c r="AG913" s="41"/>
      <c r="AH913" s="23"/>
      <c r="AI913" s="23"/>
      <c r="AJ913" s="23"/>
      <c r="AK913" s="23"/>
    </row>
    <row r="914" spans="1:37" ht="19.5" customHeight="1" x14ac:dyDescent="0.2">
      <c r="A914" s="23"/>
      <c r="B914" s="41"/>
      <c r="C914" s="41"/>
      <c r="D914" s="41"/>
      <c r="E914" s="41"/>
      <c r="F914" s="41"/>
      <c r="G914" s="41"/>
      <c r="H914" s="41"/>
      <c r="I914" s="41"/>
      <c r="J914" s="41"/>
      <c r="K914" s="41"/>
      <c r="L914" s="41"/>
      <c r="M914" s="41"/>
      <c r="N914" s="41"/>
      <c r="O914" s="41"/>
      <c r="P914" s="41"/>
      <c r="Q914" s="41"/>
      <c r="R914" s="41"/>
      <c r="S914" s="41"/>
      <c r="T914" s="41"/>
      <c r="U914" s="41"/>
      <c r="V914" s="41"/>
      <c r="W914" s="41"/>
      <c r="X914" s="41"/>
      <c r="Y914" s="41"/>
      <c r="Z914" s="41"/>
      <c r="AA914" s="41"/>
      <c r="AB914" s="41"/>
      <c r="AC914" s="41"/>
      <c r="AD914" s="41"/>
      <c r="AE914" s="41"/>
      <c r="AF914" s="41"/>
      <c r="AG914" s="41"/>
      <c r="AH914" s="23"/>
      <c r="AI914" s="23"/>
      <c r="AJ914" s="23"/>
      <c r="AK914" s="23"/>
    </row>
    <row r="915" spans="1:37" ht="19.5" customHeight="1" x14ac:dyDescent="0.2">
      <c r="A915" s="23"/>
      <c r="B915" s="41"/>
      <c r="C915" s="41"/>
      <c r="D915" s="41"/>
      <c r="E915" s="41"/>
      <c r="F915" s="41"/>
      <c r="G915" s="41"/>
      <c r="H915" s="41"/>
      <c r="I915" s="41"/>
      <c r="J915" s="41"/>
      <c r="K915" s="41"/>
      <c r="L915" s="41"/>
      <c r="M915" s="41"/>
      <c r="N915" s="41"/>
      <c r="O915" s="41"/>
      <c r="P915" s="41"/>
      <c r="Q915" s="41"/>
      <c r="R915" s="41"/>
      <c r="S915" s="41"/>
      <c r="T915" s="41"/>
      <c r="U915" s="41"/>
      <c r="V915" s="41"/>
      <c r="W915" s="41"/>
      <c r="X915" s="41"/>
      <c r="Y915" s="41"/>
      <c r="Z915" s="41"/>
      <c r="AA915" s="41"/>
      <c r="AB915" s="41"/>
      <c r="AC915" s="41"/>
      <c r="AD915" s="41"/>
      <c r="AE915" s="41"/>
      <c r="AF915" s="41"/>
      <c r="AG915" s="41"/>
      <c r="AH915" s="23"/>
      <c r="AI915" s="23"/>
      <c r="AJ915" s="23"/>
      <c r="AK915" s="23"/>
    </row>
    <row r="916" spans="1:37" ht="19.5" customHeight="1" x14ac:dyDescent="0.2">
      <c r="A916" s="23"/>
      <c r="B916" s="41"/>
      <c r="C916" s="41"/>
      <c r="D916" s="41"/>
      <c r="E916" s="41"/>
      <c r="F916" s="41"/>
      <c r="G916" s="41"/>
      <c r="H916" s="41"/>
      <c r="I916" s="41"/>
      <c r="J916" s="41"/>
      <c r="K916" s="41"/>
      <c r="L916" s="41"/>
      <c r="M916" s="41"/>
      <c r="N916" s="41"/>
      <c r="O916" s="41"/>
      <c r="P916" s="41"/>
      <c r="Q916" s="41"/>
      <c r="R916" s="41"/>
      <c r="S916" s="41"/>
      <c r="T916" s="41"/>
      <c r="U916" s="41"/>
      <c r="V916" s="41"/>
      <c r="W916" s="41"/>
      <c r="X916" s="41"/>
      <c r="Y916" s="41"/>
      <c r="Z916" s="41"/>
      <c r="AA916" s="41"/>
      <c r="AB916" s="41"/>
      <c r="AC916" s="41"/>
      <c r="AD916" s="41"/>
      <c r="AE916" s="41"/>
      <c r="AF916" s="41"/>
      <c r="AG916" s="41"/>
      <c r="AH916" s="23"/>
      <c r="AI916" s="23"/>
      <c r="AJ916" s="23"/>
      <c r="AK916" s="23"/>
    </row>
    <row r="917" spans="1:37" ht="19.5" customHeight="1" x14ac:dyDescent="0.2">
      <c r="A917" s="23"/>
      <c r="B917" s="41"/>
      <c r="C917" s="41"/>
      <c r="D917" s="41"/>
      <c r="E917" s="41"/>
      <c r="F917" s="41"/>
      <c r="G917" s="41"/>
      <c r="H917" s="41"/>
      <c r="I917" s="41"/>
      <c r="J917" s="41"/>
      <c r="K917" s="41"/>
      <c r="L917" s="41"/>
      <c r="M917" s="41"/>
      <c r="N917" s="41"/>
      <c r="O917" s="41"/>
      <c r="P917" s="41"/>
      <c r="Q917" s="41"/>
      <c r="R917" s="41"/>
      <c r="S917" s="41"/>
      <c r="T917" s="41"/>
      <c r="U917" s="41"/>
      <c r="V917" s="41"/>
      <c r="W917" s="41"/>
      <c r="X917" s="41"/>
      <c r="Y917" s="41"/>
      <c r="Z917" s="41"/>
      <c r="AA917" s="41"/>
      <c r="AB917" s="41"/>
      <c r="AC917" s="41"/>
      <c r="AD917" s="41"/>
      <c r="AE917" s="41"/>
      <c r="AF917" s="41"/>
      <c r="AG917" s="41"/>
      <c r="AH917" s="23"/>
      <c r="AI917" s="23"/>
      <c r="AJ917" s="23"/>
      <c r="AK917" s="23"/>
    </row>
    <row r="918" spans="1:37" ht="19.5" customHeight="1" x14ac:dyDescent="0.2">
      <c r="A918" s="23"/>
      <c r="B918" s="41"/>
      <c r="C918" s="41"/>
      <c r="D918" s="41"/>
      <c r="E918" s="41"/>
      <c r="F918" s="41"/>
      <c r="G918" s="41"/>
      <c r="H918" s="41"/>
      <c r="I918" s="41"/>
      <c r="J918" s="41"/>
      <c r="K918" s="41"/>
      <c r="L918" s="41"/>
      <c r="M918" s="41"/>
      <c r="N918" s="41"/>
      <c r="O918" s="41"/>
      <c r="P918" s="41"/>
      <c r="Q918" s="41"/>
      <c r="R918" s="41"/>
      <c r="S918" s="41"/>
      <c r="T918" s="41"/>
      <c r="U918" s="41"/>
      <c r="V918" s="41"/>
      <c r="W918" s="41"/>
      <c r="X918" s="41"/>
      <c r="Y918" s="41"/>
      <c r="Z918" s="41"/>
      <c r="AA918" s="41"/>
      <c r="AB918" s="41"/>
      <c r="AC918" s="41"/>
      <c r="AD918" s="41"/>
      <c r="AE918" s="41"/>
      <c r="AF918" s="41"/>
      <c r="AG918" s="41"/>
      <c r="AH918" s="23"/>
      <c r="AI918" s="23"/>
      <c r="AJ918" s="23"/>
      <c r="AK918" s="23"/>
    </row>
    <row r="919" spans="1:37" ht="19.5" customHeight="1" x14ac:dyDescent="0.2">
      <c r="A919" s="23"/>
      <c r="B919" s="41"/>
      <c r="C919" s="41"/>
      <c r="D919" s="41"/>
      <c r="E919" s="41"/>
      <c r="F919" s="41"/>
      <c r="G919" s="41"/>
      <c r="H919" s="41"/>
      <c r="I919" s="41"/>
      <c r="J919" s="41"/>
      <c r="K919" s="41"/>
      <c r="L919" s="41"/>
      <c r="M919" s="41"/>
      <c r="N919" s="41"/>
      <c r="O919" s="41"/>
      <c r="P919" s="41"/>
      <c r="Q919" s="41"/>
      <c r="R919" s="41"/>
      <c r="S919" s="41"/>
      <c r="T919" s="41"/>
      <c r="U919" s="41"/>
      <c r="V919" s="41"/>
      <c r="W919" s="41"/>
      <c r="X919" s="41"/>
      <c r="Y919" s="41"/>
      <c r="Z919" s="41"/>
      <c r="AA919" s="41"/>
      <c r="AB919" s="41"/>
      <c r="AC919" s="41"/>
      <c r="AD919" s="41"/>
      <c r="AE919" s="41"/>
      <c r="AF919" s="41"/>
      <c r="AG919" s="41"/>
      <c r="AH919" s="23"/>
      <c r="AI919" s="23"/>
      <c r="AJ919" s="23"/>
      <c r="AK919" s="23"/>
    </row>
    <row r="920" spans="1:37" ht="19.5" customHeight="1" x14ac:dyDescent="0.2">
      <c r="A920" s="23"/>
      <c r="B920" s="41"/>
      <c r="C920" s="41"/>
      <c r="D920" s="41"/>
      <c r="E920" s="41"/>
      <c r="F920" s="41"/>
      <c r="G920" s="41"/>
      <c r="H920" s="41"/>
      <c r="I920" s="41"/>
      <c r="J920" s="41"/>
      <c r="K920" s="41"/>
      <c r="L920" s="41"/>
      <c r="M920" s="41"/>
      <c r="N920" s="41"/>
      <c r="O920" s="41"/>
      <c r="P920" s="41"/>
      <c r="Q920" s="41"/>
      <c r="R920" s="41"/>
      <c r="S920" s="41"/>
      <c r="T920" s="41"/>
      <c r="U920" s="41"/>
      <c r="V920" s="41"/>
      <c r="W920" s="41"/>
      <c r="X920" s="41"/>
      <c r="Y920" s="41"/>
      <c r="Z920" s="41"/>
      <c r="AA920" s="41"/>
      <c r="AB920" s="41"/>
      <c r="AC920" s="41"/>
      <c r="AD920" s="41"/>
      <c r="AE920" s="41"/>
      <c r="AF920" s="41"/>
      <c r="AG920" s="41"/>
      <c r="AH920" s="23"/>
      <c r="AI920" s="23"/>
      <c r="AJ920" s="23"/>
      <c r="AK920" s="23"/>
    </row>
    <row r="921" spans="1:37" ht="19.5" customHeight="1" x14ac:dyDescent="0.2">
      <c r="A921" s="23"/>
      <c r="B921" s="41"/>
      <c r="C921" s="41"/>
      <c r="D921" s="41"/>
      <c r="E921" s="41"/>
      <c r="F921" s="41"/>
      <c r="G921" s="41"/>
      <c r="H921" s="41"/>
      <c r="I921" s="41"/>
      <c r="J921" s="41"/>
      <c r="K921" s="41"/>
      <c r="L921" s="41"/>
      <c r="M921" s="41"/>
      <c r="N921" s="41"/>
      <c r="O921" s="41"/>
      <c r="P921" s="41"/>
      <c r="Q921" s="41"/>
      <c r="R921" s="41"/>
      <c r="S921" s="41"/>
      <c r="T921" s="41"/>
      <c r="U921" s="41"/>
      <c r="V921" s="41"/>
      <c r="W921" s="41"/>
      <c r="X921" s="41"/>
      <c r="Y921" s="41"/>
      <c r="Z921" s="41"/>
      <c r="AA921" s="41"/>
      <c r="AB921" s="41"/>
      <c r="AC921" s="41"/>
      <c r="AD921" s="41"/>
      <c r="AE921" s="41"/>
      <c r="AF921" s="41"/>
      <c r="AG921" s="41"/>
      <c r="AH921" s="23"/>
      <c r="AI921" s="23"/>
      <c r="AJ921" s="23"/>
      <c r="AK921" s="23"/>
    </row>
    <row r="922" spans="1:37" ht="19.5" customHeight="1" x14ac:dyDescent="0.2">
      <c r="A922" s="23"/>
      <c r="B922" s="41"/>
      <c r="C922" s="41"/>
      <c r="D922" s="41"/>
      <c r="E922" s="41"/>
      <c r="F922" s="41"/>
      <c r="G922" s="41"/>
      <c r="H922" s="41"/>
      <c r="I922" s="41"/>
      <c r="J922" s="41"/>
      <c r="K922" s="41"/>
      <c r="L922" s="41"/>
      <c r="M922" s="41"/>
      <c r="N922" s="41"/>
      <c r="O922" s="41"/>
      <c r="P922" s="41"/>
      <c r="Q922" s="41"/>
      <c r="R922" s="41"/>
      <c r="S922" s="41"/>
      <c r="T922" s="41"/>
      <c r="U922" s="41"/>
      <c r="V922" s="41"/>
      <c r="W922" s="41"/>
      <c r="X922" s="41"/>
      <c r="Y922" s="41"/>
      <c r="Z922" s="41"/>
      <c r="AA922" s="41"/>
      <c r="AB922" s="41"/>
      <c r="AC922" s="41"/>
      <c r="AD922" s="41"/>
      <c r="AE922" s="41"/>
      <c r="AF922" s="41"/>
      <c r="AG922" s="41"/>
      <c r="AH922" s="23"/>
      <c r="AI922" s="23"/>
      <c r="AJ922" s="23"/>
      <c r="AK922" s="23"/>
    </row>
    <row r="923" spans="1:37" ht="19.5" customHeight="1" x14ac:dyDescent="0.2">
      <c r="A923" s="23"/>
      <c r="B923" s="41"/>
      <c r="C923" s="41"/>
      <c r="D923" s="41"/>
      <c r="E923" s="41"/>
      <c r="F923" s="41"/>
      <c r="G923" s="41"/>
      <c r="H923" s="41"/>
      <c r="I923" s="41"/>
      <c r="J923" s="41"/>
      <c r="K923" s="41"/>
      <c r="L923" s="41"/>
      <c r="M923" s="41"/>
      <c r="N923" s="41"/>
      <c r="O923" s="41"/>
      <c r="P923" s="41"/>
      <c r="Q923" s="41"/>
      <c r="R923" s="41"/>
      <c r="S923" s="41"/>
      <c r="T923" s="41"/>
      <c r="U923" s="41"/>
      <c r="V923" s="41"/>
      <c r="W923" s="41"/>
      <c r="X923" s="41"/>
      <c r="Y923" s="41"/>
      <c r="Z923" s="41"/>
      <c r="AA923" s="41"/>
      <c r="AB923" s="41"/>
      <c r="AC923" s="41"/>
      <c r="AD923" s="41"/>
      <c r="AE923" s="41"/>
      <c r="AF923" s="41"/>
      <c r="AG923" s="41"/>
      <c r="AH923" s="23"/>
      <c r="AI923" s="23"/>
      <c r="AJ923" s="23"/>
      <c r="AK923" s="23"/>
    </row>
    <row r="924" spans="1:37" ht="19.5" customHeight="1" x14ac:dyDescent="0.2">
      <c r="A924" s="23"/>
      <c r="B924" s="41"/>
      <c r="C924" s="41"/>
      <c r="D924" s="41"/>
      <c r="E924" s="41"/>
      <c r="F924" s="41"/>
      <c r="G924" s="41"/>
      <c r="H924" s="41"/>
      <c r="I924" s="41"/>
      <c r="J924" s="41"/>
      <c r="K924" s="41"/>
      <c r="L924" s="41"/>
      <c r="M924" s="41"/>
      <c r="N924" s="41"/>
      <c r="O924" s="41"/>
      <c r="P924" s="41"/>
      <c r="Q924" s="41"/>
      <c r="R924" s="41"/>
      <c r="S924" s="41"/>
      <c r="T924" s="41"/>
      <c r="U924" s="41"/>
      <c r="V924" s="41"/>
      <c r="W924" s="41"/>
      <c r="X924" s="41"/>
      <c r="Y924" s="41"/>
      <c r="Z924" s="41"/>
      <c r="AA924" s="41"/>
      <c r="AB924" s="41"/>
      <c r="AC924" s="41"/>
      <c r="AD924" s="41"/>
      <c r="AE924" s="41"/>
      <c r="AF924" s="41"/>
      <c r="AG924" s="41"/>
      <c r="AH924" s="23"/>
      <c r="AI924" s="23"/>
      <c r="AJ924" s="23"/>
      <c r="AK924" s="23"/>
    </row>
    <row r="925" spans="1:37" ht="19.5" customHeight="1" x14ac:dyDescent="0.2">
      <c r="A925" s="23"/>
      <c r="B925" s="41"/>
      <c r="C925" s="41"/>
      <c r="D925" s="41"/>
      <c r="E925" s="41"/>
      <c r="F925" s="41"/>
      <c r="G925" s="41"/>
      <c r="H925" s="41"/>
      <c r="I925" s="41"/>
      <c r="J925" s="41"/>
      <c r="K925" s="41"/>
      <c r="L925" s="41"/>
      <c r="M925" s="41"/>
      <c r="N925" s="41"/>
      <c r="O925" s="41"/>
      <c r="P925" s="41"/>
      <c r="Q925" s="41"/>
      <c r="R925" s="41"/>
      <c r="S925" s="41"/>
      <c r="T925" s="41"/>
      <c r="U925" s="41"/>
      <c r="V925" s="41"/>
      <c r="W925" s="41"/>
      <c r="X925" s="41"/>
      <c r="Y925" s="41"/>
      <c r="Z925" s="41"/>
      <c r="AA925" s="41"/>
      <c r="AB925" s="41"/>
      <c r="AC925" s="41"/>
      <c r="AD925" s="41"/>
      <c r="AE925" s="41"/>
      <c r="AF925" s="41"/>
      <c r="AG925" s="41"/>
      <c r="AH925" s="23"/>
      <c r="AI925" s="23"/>
      <c r="AJ925" s="23"/>
      <c r="AK925" s="23"/>
    </row>
    <row r="926" spans="1:37" ht="19.5" customHeight="1" x14ac:dyDescent="0.2">
      <c r="A926" s="23"/>
      <c r="B926" s="41"/>
      <c r="C926" s="41"/>
      <c r="D926" s="41"/>
      <c r="E926" s="41"/>
      <c r="F926" s="41"/>
      <c r="G926" s="41"/>
      <c r="H926" s="41"/>
      <c r="I926" s="41"/>
      <c r="J926" s="41"/>
      <c r="K926" s="41"/>
      <c r="L926" s="41"/>
      <c r="M926" s="41"/>
      <c r="N926" s="41"/>
      <c r="O926" s="41"/>
      <c r="P926" s="41"/>
      <c r="Q926" s="41"/>
      <c r="R926" s="41"/>
      <c r="S926" s="41"/>
      <c r="T926" s="41"/>
      <c r="U926" s="41"/>
      <c r="V926" s="41"/>
      <c r="W926" s="41"/>
      <c r="X926" s="41"/>
      <c r="Y926" s="41"/>
      <c r="Z926" s="41"/>
      <c r="AA926" s="41"/>
      <c r="AB926" s="41"/>
      <c r="AC926" s="41"/>
      <c r="AD926" s="41"/>
      <c r="AE926" s="41"/>
      <c r="AF926" s="41"/>
      <c r="AG926" s="41"/>
      <c r="AH926" s="23"/>
      <c r="AI926" s="23"/>
      <c r="AJ926" s="23"/>
      <c r="AK926" s="23"/>
    </row>
    <row r="927" spans="1:37" ht="19.5" customHeight="1" x14ac:dyDescent="0.2">
      <c r="A927" s="23"/>
      <c r="B927" s="41"/>
      <c r="C927" s="41"/>
      <c r="D927" s="41"/>
      <c r="E927" s="41"/>
      <c r="F927" s="41"/>
      <c r="G927" s="41"/>
      <c r="H927" s="41"/>
      <c r="I927" s="41"/>
      <c r="J927" s="41"/>
      <c r="K927" s="41"/>
      <c r="L927" s="41"/>
      <c r="M927" s="41"/>
      <c r="N927" s="41"/>
      <c r="O927" s="41"/>
      <c r="P927" s="41"/>
      <c r="Q927" s="41"/>
      <c r="R927" s="41"/>
      <c r="S927" s="41"/>
      <c r="T927" s="41"/>
      <c r="U927" s="41"/>
      <c r="V927" s="41"/>
      <c r="W927" s="41"/>
      <c r="X927" s="41"/>
      <c r="Y927" s="41"/>
      <c r="Z927" s="41"/>
      <c r="AA927" s="41"/>
      <c r="AB927" s="41"/>
      <c r="AC927" s="41"/>
      <c r="AD927" s="41"/>
      <c r="AE927" s="41"/>
      <c r="AF927" s="41"/>
      <c r="AG927" s="41"/>
      <c r="AH927" s="23"/>
      <c r="AI927" s="23"/>
      <c r="AJ927" s="23"/>
      <c r="AK927" s="23"/>
    </row>
    <row r="928" spans="1:37" ht="19.5" customHeight="1" x14ac:dyDescent="0.2">
      <c r="A928" s="23"/>
      <c r="B928" s="41"/>
      <c r="C928" s="41"/>
      <c r="D928" s="41"/>
      <c r="E928" s="41"/>
      <c r="F928" s="41"/>
      <c r="G928" s="41"/>
      <c r="H928" s="41"/>
      <c r="I928" s="41"/>
      <c r="J928" s="41"/>
      <c r="K928" s="41"/>
      <c r="L928" s="41"/>
      <c r="M928" s="41"/>
      <c r="N928" s="41"/>
      <c r="O928" s="41"/>
      <c r="P928" s="41"/>
      <c r="Q928" s="41"/>
      <c r="R928" s="41"/>
      <c r="S928" s="41"/>
      <c r="T928" s="41"/>
      <c r="U928" s="41"/>
      <c r="V928" s="41"/>
      <c r="W928" s="41"/>
      <c r="X928" s="41"/>
      <c r="Y928" s="41"/>
      <c r="Z928" s="41"/>
      <c r="AA928" s="41"/>
      <c r="AB928" s="41"/>
      <c r="AC928" s="41"/>
      <c r="AD928" s="41"/>
      <c r="AE928" s="41"/>
      <c r="AF928" s="41"/>
      <c r="AG928" s="41"/>
      <c r="AH928" s="23"/>
      <c r="AI928" s="23"/>
      <c r="AJ928" s="23"/>
      <c r="AK928" s="23"/>
    </row>
    <row r="929" spans="1:37" ht="19.5" customHeight="1" x14ac:dyDescent="0.2">
      <c r="A929" s="23"/>
      <c r="B929" s="41"/>
      <c r="C929" s="41"/>
      <c r="D929" s="41"/>
      <c r="E929" s="41"/>
      <c r="F929" s="41"/>
      <c r="G929" s="41"/>
      <c r="H929" s="41"/>
      <c r="I929" s="41"/>
      <c r="J929" s="41"/>
      <c r="K929" s="41"/>
      <c r="L929" s="41"/>
      <c r="M929" s="41"/>
      <c r="N929" s="41"/>
      <c r="O929" s="41"/>
      <c r="P929" s="41"/>
      <c r="Q929" s="41"/>
      <c r="R929" s="41"/>
      <c r="S929" s="41"/>
      <c r="T929" s="41"/>
      <c r="U929" s="41"/>
      <c r="V929" s="41"/>
      <c r="W929" s="41"/>
      <c r="X929" s="41"/>
      <c r="Y929" s="41"/>
      <c r="Z929" s="41"/>
      <c r="AA929" s="41"/>
      <c r="AB929" s="41"/>
      <c r="AC929" s="41"/>
      <c r="AD929" s="41"/>
      <c r="AE929" s="41"/>
      <c r="AF929" s="41"/>
      <c r="AG929" s="41"/>
      <c r="AH929" s="23"/>
      <c r="AI929" s="23"/>
      <c r="AJ929" s="23"/>
      <c r="AK929" s="23"/>
    </row>
    <row r="930" spans="1:37" ht="19.5" customHeight="1" x14ac:dyDescent="0.2">
      <c r="A930" s="23"/>
      <c r="B930" s="41"/>
      <c r="C930" s="41"/>
      <c r="D930" s="41"/>
      <c r="E930" s="41"/>
      <c r="F930" s="41"/>
      <c r="G930" s="41"/>
      <c r="H930" s="41"/>
      <c r="I930" s="41"/>
      <c r="J930" s="41"/>
      <c r="K930" s="41"/>
      <c r="L930" s="41"/>
      <c r="M930" s="41"/>
      <c r="N930" s="41"/>
      <c r="O930" s="41"/>
      <c r="P930" s="41"/>
      <c r="Q930" s="41"/>
      <c r="R930" s="41"/>
      <c r="S930" s="41"/>
      <c r="T930" s="41"/>
      <c r="U930" s="41"/>
      <c r="V930" s="41"/>
      <c r="W930" s="41"/>
      <c r="X930" s="41"/>
      <c r="Y930" s="41"/>
      <c r="Z930" s="41"/>
      <c r="AA930" s="41"/>
      <c r="AB930" s="41"/>
      <c r="AC930" s="41"/>
      <c r="AD930" s="41"/>
      <c r="AE930" s="41"/>
      <c r="AF930" s="41"/>
      <c r="AG930" s="41"/>
      <c r="AH930" s="23"/>
      <c r="AI930" s="23"/>
      <c r="AJ930" s="23"/>
      <c r="AK930" s="23"/>
    </row>
    <row r="931" spans="1:37" ht="19.5" customHeight="1" x14ac:dyDescent="0.2">
      <c r="A931" s="23"/>
      <c r="B931" s="41"/>
      <c r="C931" s="41"/>
      <c r="D931" s="41"/>
      <c r="E931" s="41"/>
      <c r="F931" s="41"/>
      <c r="G931" s="41"/>
      <c r="H931" s="41"/>
      <c r="I931" s="41"/>
      <c r="J931" s="41"/>
      <c r="K931" s="41"/>
      <c r="L931" s="41"/>
      <c r="M931" s="41"/>
      <c r="N931" s="41"/>
      <c r="O931" s="41"/>
      <c r="P931" s="41"/>
      <c r="Q931" s="41"/>
      <c r="R931" s="41"/>
      <c r="S931" s="41"/>
      <c r="T931" s="41"/>
      <c r="U931" s="41"/>
      <c r="V931" s="41"/>
      <c r="W931" s="41"/>
      <c r="X931" s="41"/>
      <c r="Y931" s="41"/>
      <c r="Z931" s="41"/>
      <c r="AA931" s="41"/>
      <c r="AB931" s="41"/>
      <c r="AC931" s="41"/>
      <c r="AD931" s="41"/>
      <c r="AE931" s="41"/>
      <c r="AF931" s="41"/>
      <c r="AG931" s="41"/>
      <c r="AH931" s="23"/>
      <c r="AI931" s="23"/>
      <c r="AJ931" s="23"/>
      <c r="AK931" s="23"/>
    </row>
    <row r="932" spans="1:37" ht="19.5" customHeight="1" x14ac:dyDescent="0.2">
      <c r="A932" s="23"/>
      <c r="B932" s="41"/>
      <c r="C932" s="41"/>
      <c r="D932" s="41"/>
      <c r="E932" s="41"/>
      <c r="F932" s="41"/>
      <c r="G932" s="41"/>
      <c r="H932" s="41"/>
      <c r="I932" s="41"/>
      <c r="J932" s="41"/>
      <c r="K932" s="41"/>
      <c r="L932" s="41"/>
      <c r="M932" s="41"/>
      <c r="N932" s="41"/>
      <c r="O932" s="41"/>
      <c r="P932" s="41"/>
      <c r="Q932" s="41"/>
      <c r="R932" s="41"/>
      <c r="S932" s="41"/>
      <c r="T932" s="41"/>
      <c r="U932" s="41"/>
      <c r="V932" s="41"/>
      <c r="W932" s="41"/>
      <c r="X932" s="41"/>
      <c r="Y932" s="41"/>
      <c r="Z932" s="41"/>
      <c r="AA932" s="41"/>
      <c r="AB932" s="41"/>
      <c r="AC932" s="41"/>
      <c r="AD932" s="41"/>
      <c r="AE932" s="41"/>
      <c r="AF932" s="41"/>
      <c r="AG932" s="41"/>
      <c r="AH932" s="23"/>
      <c r="AI932" s="23"/>
      <c r="AJ932" s="23"/>
      <c r="AK932" s="23"/>
    </row>
    <row r="933" spans="1:37" ht="19.5" customHeight="1" x14ac:dyDescent="0.2">
      <c r="A933" s="23"/>
      <c r="B933" s="41"/>
      <c r="C933" s="41"/>
      <c r="D933" s="41"/>
      <c r="E933" s="41"/>
      <c r="F933" s="41"/>
      <c r="G933" s="41"/>
      <c r="H933" s="41"/>
      <c r="I933" s="41"/>
      <c r="J933" s="41"/>
      <c r="K933" s="41"/>
      <c r="L933" s="41"/>
      <c r="M933" s="41"/>
      <c r="N933" s="41"/>
      <c r="O933" s="41"/>
      <c r="P933" s="41"/>
      <c r="Q933" s="41"/>
      <c r="R933" s="41"/>
      <c r="S933" s="41"/>
      <c r="T933" s="41"/>
      <c r="U933" s="41"/>
      <c r="V933" s="41"/>
      <c r="W933" s="41"/>
      <c r="X933" s="41"/>
      <c r="Y933" s="41"/>
      <c r="Z933" s="41"/>
      <c r="AA933" s="41"/>
      <c r="AB933" s="41"/>
      <c r="AC933" s="41"/>
      <c r="AD933" s="41"/>
      <c r="AE933" s="41"/>
      <c r="AF933" s="41"/>
      <c r="AG933" s="41"/>
      <c r="AH933" s="23"/>
      <c r="AI933" s="23"/>
      <c r="AJ933" s="23"/>
      <c r="AK933" s="23"/>
    </row>
    <row r="934" spans="1:37" ht="19.5" customHeight="1" x14ac:dyDescent="0.2">
      <c r="A934" s="23"/>
      <c r="B934" s="41"/>
      <c r="C934" s="41"/>
      <c r="D934" s="41"/>
      <c r="E934" s="41"/>
      <c r="F934" s="41"/>
      <c r="G934" s="41"/>
      <c r="H934" s="41"/>
      <c r="I934" s="41"/>
      <c r="J934" s="41"/>
      <c r="K934" s="41"/>
      <c r="L934" s="41"/>
      <c r="M934" s="41"/>
      <c r="N934" s="41"/>
      <c r="O934" s="41"/>
      <c r="P934" s="41"/>
      <c r="Q934" s="41"/>
      <c r="R934" s="41"/>
      <c r="S934" s="41"/>
      <c r="T934" s="41"/>
      <c r="U934" s="41"/>
      <c r="V934" s="41"/>
      <c r="W934" s="41"/>
      <c r="X934" s="41"/>
      <c r="Y934" s="41"/>
      <c r="Z934" s="41"/>
      <c r="AA934" s="41"/>
      <c r="AB934" s="41"/>
      <c r="AC934" s="41"/>
      <c r="AD934" s="41"/>
      <c r="AE934" s="41"/>
      <c r="AF934" s="41"/>
      <c r="AG934" s="41"/>
      <c r="AH934" s="23"/>
      <c r="AI934" s="23"/>
      <c r="AJ934" s="23"/>
      <c r="AK934" s="23"/>
    </row>
    <row r="935" spans="1:37" ht="19.5" customHeight="1" x14ac:dyDescent="0.2">
      <c r="A935" s="23"/>
      <c r="B935" s="41"/>
      <c r="C935" s="41"/>
      <c r="D935" s="41"/>
      <c r="E935" s="41"/>
      <c r="F935" s="41"/>
      <c r="G935" s="41"/>
      <c r="H935" s="41"/>
      <c r="I935" s="41"/>
      <c r="J935" s="41"/>
      <c r="K935" s="41"/>
      <c r="L935" s="41"/>
      <c r="M935" s="41"/>
      <c r="N935" s="41"/>
      <c r="O935" s="41"/>
      <c r="P935" s="41"/>
      <c r="Q935" s="41"/>
      <c r="R935" s="41"/>
      <c r="S935" s="41"/>
      <c r="T935" s="41"/>
      <c r="U935" s="41"/>
      <c r="V935" s="41"/>
      <c r="W935" s="41"/>
      <c r="X935" s="41"/>
      <c r="Y935" s="41"/>
      <c r="Z935" s="41"/>
      <c r="AA935" s="41"/>
      <c r="AB935" s="41"/>
      <c r="AC935" s="41"/>
      <c r="AD935" s="41"/>
      <c r="AE935" s="41"/>
      <c r="AF935" s="41"/>
      <c r="AG935" s="41"/>
      <c r="AH935" s="23"/>
      <c r="AI935" s="23"/>
      <c r="AJ935" s="23"/>
      <c r="AK935" s="23"/>
    </row>
    <row r="936" spans="1:37" ht="19.5" customHeight="1" x14ac:dyDescent="0.2">
      <c r="A936" s="23"/>
      <c r="B936" s="41"/>
      <c r="C936" s="41"/>
      <c r="D936" s="41"/>
      <c r="E936" s="41"/>
      <c r="F936" s="41"/>
      <c r="G936" s="41"/>
      <c r="H936" s="41"/>
      <c r="I936" s="41"/>
      <c r="J936" s="41"/>
      <c r="K936" s="41"/>
      <c r="L936" s="41"/>
      <c r="M936" s="41"/>
      <c r="N936" s="41"/>
      <c r="O936" s="41"/>
      <c r="P936" s="41"/>
      <c r="Q936" s="41"/>
      <c r="R936" s="41"/>
      <c r="S936" s="41"/>
      <c r="T936" s="41"/>
      <c r="U936" s="41"/>
      <c r="V936" s="41"/>
      <c r="W936" s="41"/>
      <c r="X936" s="41"/>
      <c r="Y936" s="41"/>
      <c r="Z936" s="41"/>
      <c r="AA936" s="41"/>
      <c r="AB936" s="41"/>
      <c r="AC936" s="41"/>
      <c r="AD936" s="41"/>
      <c r="AE936" s="41"/>
      <c r="AF936" s="41"/>
      <c r="AG936" s="41"/>
      <c r="AH936" s="23"/>
      <c r="AI936" s="23"/>
      <c r="AJ936" s="23"/>
      <c r="AK936" s="23"/>
    </row>
    <row r="937" spans="1:37" ht="19.5" customHeight="1" x14ac:dyDescent="0.2">
      <c r="A937" s="23"/>
      <c r="B937" s="41"/>
      <c r="C937" s="41"/>
      <c r="D937" s="41"/>
      <c r="E937" s="41"/>
      <c r="F937" s="41"/>
      <c r="G937" s="41"/>
      <c r="H937" s="41"/>
      <c r="I937" s="41"/>
      <c r="J937" s="41"/>
      <c r="K937" s="41"/>
      <c r="L937" s="41"/>
      <c r="M937" s="41"/>
      <c r="N937" s="41"/>
      <c r="O937" s="41"/>
      <c r="P937" s="41"/>
      <c r="Q937" s="41"/>
      <c r="R937" s="41"/>
      <c r="S937" s="41"/>
      <c r="T937" s="41"/>
      <c r="U937" s="41"/>
      <c r="V937" s="41"/>
      <c r="W937" s="41"/>
      <c r="X937" s="41"/>
      <c r="Y937" s="41"/>
      <c r="Z937" s="41"/>
      <c r="AA937" s="41"/>
      <c r="AB937" s="41"/>
      <c r="AC937" s="41"/>
      <c r="AD937" s="41"/>
      <c r="AE937" s="41"/>
      <c r="AF937" s="41"/>
      <c r="AG937" s="41"/>
      <c r="AH937" s="23"/>
      <c r="AI937" s="23"/>
      <c r="AJ937" s="23"/>
      <c r="AK937" s="23"/>
    </row>
    <row r="938" spans="1:37" ht="19.5" customHeight="1" x14ac:dyDescent="0.2">
      <c r="A938" s="23"/>
      <c r="B938" s="41"/>
      <c r="C938" s="41"/>
      <c r="D938" s="41"/>
      <c r="E938" s="41"/>
      <c r="F938" s="41"/>
      <c r="G938" s="41"/>
      <c r="H938" s="41"/>
      <c r="I938" s="41"/>
      <c r="J938" s="41"/>
      <c r="K938" s="41"/>
      <c r="L938" s="41"/>
      <c r="M938" s="41"/>
      <c r="N938" s="41"/>
      <c r="O938" s="41"/>
      <c r="P938" s="41"/>
      <c r="Q938" s="41"/>
      <c r="R938" s="41"/>
      <c r="S938" s="41"/>
      <c r="T938" s="41"/>
      <c r="U938" s="41"/>
      <c r="V938" s="41"/>
      <c r="W938" s="41"/>
      <c r="X938" s="41"/>
      <c r="Y938" s="41"/>
      <c r="Z938" s="41"/>
      <c r="AA938" s="41"/>
      <c r="AB938" s="41"/>
      <c r="AC938" s="41"/>
      <c r="AD938" s="41"/>
      <c r="AE938" s="41"/>
      <c r="AF938" s="41"/>
      <c r="AG938" s="41"/>
      <c r="AH938" s="23"/>
      <c r="AI938" s="23"/>
      <c r="AJ938" s="23"/>
      <c r="AK938" s="23"/>
    </row>
    <row r="939" spans="1:37" ht="19.5" customHeight="1" x14ac:dyDescent="0.2">
      <c r="A939" s="23"/>
      <c r="B939" s="41"/>
      <c r="C939" s="41"/>
      <c r="D939" s="41"/>
      <c r="E939" s="41"/>
      <c r="F939" s="41"/>
      <c r="G939" s="41"/>
      <c r="H939" s="41"/>
      <c r="I939" s="41"/>
      <c r="J939" s="41"/>
      <c r="K939" s="41"/>
      <c r="L939" s="41"/>
      <c r="M939" s="41"/>
      <c r="N939" s="41"/>
      <c r="O939" s="41"/>
      <c r="P939" s="41"/>
      <c r="Q939" s="41"/>
      <c r="R939" s="41"/>
      <c r="S939" s="41"/>
      <c r="T939" s="41"/>
      <c r="U939" s="41"/>
      <c r="V939" s="41"/>
      <c r="W939" s="41"/>
      <c r="X939" s="41"/>
      <c r="Y939" s="41"/>
      <c r="Z939" s="41"/>
      <c r="AA939" s="41"/>
      <c r="AB939" s="41"/>
      <c r="AC939" s="41"/>
      <c r="AD939" s="41"/>
      <c r="AE939" s="41"/>
      <c r="AF939" s="41"/>
      <c r="AG939" s="41"/>
      <c r="AH939" s="23"/>
      <c r="AI939" s="23"/>
      <c r="AJ939" s="23"/>
      <c r="AK939" s="23"/>
    </row>
    <row r="940" spans="1:37" ht="19.5" customHeight="1" x14ac:dyDescent="0.2">
      <c r="A940" s="23"/>
      <c r="B940" s="41"/>
      <c r="C940" s="41"/>
      <c r="D940" s="41"/>
      <c r="E940" s="41"/>
      <c r="F940" s="41"/>
      <c r="G940" s="41"/>
      <c r="H940" s="41"/>
      <c r="I940" s="41"/>
      <c r="J940" s="41"/>
      <c r="K940" s="41"/>
      <c r="L940" s="41"/>
      <c r="M940" s="41"/>
      <c r="N940" s="41"/>
      <c r="O940" s="41"/>
      <c r="P940" s="41"/>
      <c r="Q940" s="41"/>
      <c r="R940" s="41"/>
      <c r="S940" s="41"/>
      <c r="T940" s="41"/>
      <c r="U940" s="41"/>
      <c r="V940" s="41"/>
      <c r="W940" s="41"/>
      <c r="X940" s="41"/>
      <c r="Y940" s="41"/>
      <c r="Z940" s="41"/>
      <c r="AA940" s="41"/>
      <c r="AB940" s="41"/>
      <c r="AC940" s="41"/>
      <c r="AD940" s="41"/>
      <c r="AE940" s="41"/>
      <c r="AF940" s="41"/>
      <c r="AG940" s="41"/>
      <c r="AH940" s="23"/>
      <c r="AI940" s="23"/>
      <c r="AJ940" s="23"/>
      <c r="AK940" s="23"/>
    </row>
    <row r="941" spans="1:37" ht="19.5" customHeight="1" x14ac:dyDescent="0.2">
      <c r="A941" s="23"/>
      <c r="B941" s="41"/>
      <c r="C941" s="41"/>
      <c r="D941" s="41"/>
      <c r="E941" s="41"/>
      <c r="F941" s="41"/>
      <c r="G941" s="41"/>
      <c r="H941" s="41"/>
      <c r="I941" s="41"/>
      <c r="J941" s="41"/>
      <c r="K941" s="41"/>
      <c r="L941" s="41"/>
      <c r="M941" s="41"/>
      <c r="N941" s="41"/>
      <c r="O941" s="41"/>
      <c r="P941" s="41"/>
      <c r="Q941" s="41"/>
      <c r="R941" s="41"/>
      <c r="S941" s="41"/>
      <c r="T941" s="41"/>
      <c r="U941" s="41"/>
      <c r="V941" s="41"/>
      <c r="W941" s="41"/>
      <c r="X941" s="41"/>
      <c r="Y941" s="41"/>
      <c r="Z941" s="41"/>
      <c r="AA941" s="41"/>
      <c r="AB941" s="41"/>
      <c r="AC941" s="41"/>
      <c r="AD941" s="41"/>
      <c r="AE941" s="41"/>
      <c r="AF941" s="41"/>
      <c r="AG941" s="41"/>
      <c r="AH941" s="23"/>
      <c r="AI941" s="23"/>
      <c r="AJ941" s="23"/>
      <c r="AK941" s="23"/>
    </row>
    <row r="942" spans="1:37" ht="19.5" customHeight="1" x14ac:dyDescent="0.2">
      <c r="A942" s="23"/>
      <c r="B942" s="41"/>
      <c r="C942" s="41"/>
      <c r="D942" s="41"/>
      <c r="E942" s="41"/>
      <c r="F942" s="41"/>
      <c r="G942" s="41"/>
      <c r="H942" s="41"/>
      <c r="I942" s="41"/>
      <c r="J942" s="41"/>
      <c r="K942" s="41"/>
      <c r="L942" s="41"/>
      <c r="M942" s="41"/>
      <c r="N942" s="41"/>
      <c r="O942" s="41"/>
      <c r="P942" s="41"/>
      <c r="Q942" s="41"/>
      <c r="R942" s="41"/>
      <c r="S942" s="41"/>
      <c r="T942" s="41"/>
      <c r="U942" s="41"/>
      <c r="V942" s="41"/>
      <c r="W942" s="41"/>
      <c r="X942" s="41"/>
      <c r="Y942" s="41"/>
      <c r="Z942" s="41"/>
      <c r="AA942" s="41"/>
      <c r="AB942" s="41"/>
      <c r="AC942" s="41"/>
      <c r="AD942" s="41"/>
      <c r="AE942" s="41"/>
      <c r="AF942" s="41"/>
      <c r="AG942" s="41"/>
      <c r="AH942" s="23"/>
      <c r="AI942" s="23"/>
      <c r="AJ942" s="23"/>
      <c r="AK942" s="23"/>
    </row>
    <row r="943" spans="1:37" ht="19.5" customHeight="1" x14ac:dyDescent="0.2">
      <c r="A943" s="23"/>
      <c r="B943" s="41"/>
      <c r="C943" s="41"/>
      <c r="D943" s="41"/>
      <c r="E943" s="41"/>
      <c r="F943" s="41"/>
      <c r="G943" s="41"/>
      <c r="H943" s="41"/>
      <c r="I943" s="41"/>
      <c r="J943" s="41"/>
      <c r="K943" s="41"/>
      <c r="L943" s="41"/>
      <c r="M943" s="41"/>
      <c r="N943" s="41"/>
      <c r="O943" s="41"/>
      <c r="P943" s="41"/>
      <c r="Q943" s="41"/>
      <c r="R943" s="41"/>
      <c r="S943" s="41"/>
      <c r="T943" s="41"/>
      <c r="U943" s="41"/>
      <c r="V943" s="41"/>
      <c r="W943" s="41"/>
      <c r="X943" s="41"/>
      <c r="Y943" s="41"/>
      <c r="Z943" s="41"/>
      <c r="AA943" s="41"/>
      <c r="AB943" s="41"/>
      <c r="AC943" s="41"/>
      <c r="AD943" s="41"/>
      <c r="AE943" s="41"/>
      <c r="AF943" s="41"/>
      <c r="AG943" s="41"/>
      <c r="AH943" s="23"/>
      <c r="AI943" s="23"/>
      <c r="AJ943" s="23"/>
      <c r="AK943" s="23"/>
    </row>
    <row r="944" spans="1:37" ht="19.5" customHeight="1" x14ac:dyDescent="0.2">
      <c r="A944" s="23"/>
      <c r="B944" s="41"/>
      <c r="C944" s="41"/>
      <c r="D944" s="41"/>
      <c r="E944" s="41"/>
      <c r="F944" s="41"/>
      <c r="G944" s="41"/>
      <c r="H944" s="41"/>
      <c r="I944" s="41"/>
      <c r="J944" s="41"/>
      <c r="K944" s="41"/>
      <c r="L944" s="41"/>
      <c r="M944" s="41"/>
      <c r="N944" s="41"/>
      <c r="O944" s="41"/>
      <c r="P944" s="41"/>
      <c r="Q944" s="41"/>
      <c r="R944" s="41"/>
      <c r="S944" s="41"/>
      <c r="T944" s="41"/>
      <c r="U944" s="41"/>
      <c r="V944" s="41"/>
      <c r="W944" s="41"/>
      <c r="X944" s="41"/>
      <c r="Y944" s="41"/>
      <c r="Z944" s="41"/>
      <c r="AA944" s="41"/>
      <c r="AB944" s="41"/>
      <c r="AC944" s="41"/>
      <c r="AD944" s="41"/>
      <c r="AE944" s="41"/>
      <c r="AF944" s="41"/>
      <c r="AG944" s="41"/>
      <c r="AH944" s="23"/>
      <c r="AI944" s="23"/>
      <c r="AJ944" s="23"/>
      <c r="AK944" s="23"/>
    </row>
    <row r="945" spans="1:37" ht="19.5" customHeight="1" x14ac:dyDescent="0.2">
      <c r="A945" s="23"/>
      <c r="B945" s="41"/>
      <c r="C945" s="41"/>
      <c r="D945" s="41"/>
      <c r="E945" s="41"/>
      <c r="F945" s="41"/>
      <c r="G945" s="41"/>
      <c r="H945" s="41"/>
      <c r="I945" s="41"/>
      <c r="J945" s="41"/>
      <c r="K945" s="41"/>
      <c r="L945" s="41"/>
      <c r="M945" s="41"/>
      <c r="N945" s="41"/>
      <c r="O945" s="41"/>
      <c r="P945" s="41"/>
      <c r="Q945" s="41"/>
      <c r="R945" s="41"/>
      <c r="S945" s="41"/>
      <c r="T945" s="41"/>
      <c r="U945" s="41"/>
      <c r="V945" s="41"/>
      <c r="W945" s="41"/>
      <c r="X945" s="41"/>
      <c r="Y945" s="41"/>
      <c r="Z945" s="41"/>
      <c r="AA945" s="41"/>
      <c r="AB945" s="41"/>
      <c r="AC945" s="41"/>
      <c r="AD945" s="41"/>
      <c r="AE945" s="41"/>
      <c r="AF945" s="41"/>
      <c r="AG945" s="41"/>
      <c r="AH945" s="23"/>
      <c r="AI945" s="23"/>
      <c r="AJ945" s="23"/>
      <c r="AK945" s="23"/>
    </row>
    <row r="946" spans="1:37" ht="19.5" customHeight="1" x14ac:dyDescent="0.2">
      <c r="A946" s="23"/>
      <c r="B946" s="41"/>
      <c r="C946" s="41"/>
      <c r="D946" s="41"/>
      <c r="E946" s="41"/>
      <c r="F946" s="41"/>
      <c r="G946" s="41"/>
      <c r="H946" s="41"/>
      <c r="I946" s="41"/>
      <c r="J946" s="41"/>
      <c r="K946" s="41"/>
      <c r="L946" s="41"/>
      <c r="M946" s="41"/>
      <c r="N946" s="41"/>
      <c r="O946" s="41"/>
      <c r="P946" s="41"/>
      <c r="Q946" s="41"/>
      <c r="R946" s="41"/>
      <c r="S946" s="41"/>
      <c r="T946" s="41"/>
      <c r="U946" s="41"/>
      <c r="V946" s="41"/>
      <c r="W946" s="41"/>
      <c r="X946" s="41"/>
      <c r="Y946" s="41"/>
      <c r="Z946" s="41"/>
      <c r="AA946" s="41"/>
      <c r="AB946" s="41"/>
      <c r="AC946" s="41"/>
      <c r="AD946" s="41"/>
      <c r="AE946" s="41"/>
      <c r="AF946" s="41"/>
      <c r="AG946" s="41"/>
      <c r="AH946" s="23"/>
      <c r="AI946" s="23"/>
      <c r="AJ946" s="23"/>
      <c r="AK946" s="23"/>
    </row>
    <row r="947" spans="1:37" ht="19.5" customHeight="1" x14ac:dyDescent="0.2">
      <c r="A947" s="23"/>
      <c r="B947" s="41"/>
      <c r="C947" s="41"/>
      <c r="D947" s="41"/>
      <c r="E947" s="41"/>
      <c r="F947" s="41"/>
      <c r="G947" s="41"/>
      <c r="H947" s="41"/>
      <c r="I947" s="41"/>
      <c r="J947" s="41"/>
      <c r="K947" s="41"/>
      <c r="L947" s="41"/>
      <c r="M947" s="41"/>
      <c r="N947" s="41"/>
      <c r="O947" s="41"/>
      <c r="P947" s="41"/>
      <c r="Q947" s="41"/>
      <c r="R947" s="41"/>
      <c r="S947" s="41"/>
      <c r="T947" s="41"/>
      <c r="U947" s="41"/>
      <c r="V947" s="41"/>
      <c r="W947" s="41"/>
      <c r="X947" s="41"/>
      <c r="Y947" s="41"/>
      <c r="Z947" s="41"/>
      <c r="AA947" s="41"/>
      <c r="AB947" s="41"/>
      <c r="AC947" s="41"/>
      <c r="AD947" s="41"/>
      <c r="AE947" s="41"/>
      <c r="AF947" s="41"/>
      <c r="AG947" s="41"/>
      <c r="AH947" s="23"/>
      <c r="AI947" s="23"/>
      <c r="AJ947" s="23"/>
      <c r="AK947" s="23"/>
    </row>
    <row r="948" spans="1:37" ht="19.5" customHeight="1" x14ac:dyDescent="0.2">
      <c r="A948" s="23"/>
      <c r="B948" s="41"/>
      <c r="C948" s="41"/>
      <c r="D948" s="41"/>
      <c r="E948" s="41"/>
      <c r="F948" s="41"/>
      <c r="G948" s="41"/>
      <c r="H948" s="41"/>
      <c r="I948" s="41"/>
      <c r="J948" s="41"/>
      <c r="K948" s="41"/>
      <c r="L948" s="41"/>
      <c r="M948" s="41"/>
      <c r="N948" s="41"/>
      <c r="O948" s="41"/>
      <c r="P948" s="41"/>
      <c r="Q948" s="41"/>
      <c r="R948" s="41"/>
      <c r="S948" s="41"/>
      <c r="T948" s="41"/>
      <c r="U948" s="41"/>
      <c r="V948" s="41"/>
      <c r="W948" s="41"/>
      <c r="X948" s="41"/>
      <c r="Y948" s="41"/>
      <c r="Z948" s="41"/>
      <c r="AA948" s="41"/>
      <c r="AB948" s="41"/>
      <c r="AC948" s="41"/>
      <c r="AD948" s="41"/>
      <c r="AE948" s="41"/>
      <c r="AF948" s="41"/>
      <c r="AG948" s="41"/>
      <c r="AH948" s="23"/>
      <c r="AI948" s="23"/>
      <c r="AJ948" s="23"/>
      <c r="AK948" s="23"/>
    </row>
    <row r="949" spans="1:37" ht="19.5" customHeight="1" x14ac:dyDescent="0.2">
      <c r="A949" s="23"/>
      <c r="B949" s="41"/>
      <c r="C949" s="41"/>
      <c r="D949" s="41"/>
      <c r="E949" s="41"/>
      <c r="F949" s="41"/>
      <c r="G949" s="41"/>
      <c r="H949" s="41"/>
      <c r="I949" s="41"/>
      <c r="J949" s="41"/>
      <c r="K949" s="41"/>
      <c r="L949" s="41"/>
      <c r="M949" s="41"/>
      <c r="N949" s="41"/>
      <c r="O949" s="41"/>
      <c r="P949" s="41"/>
      <c r="Q949" s="41"/>
      <c r="R949" s="41"/>
      <c r="S949" s="41"/>
      <c r="T949" s="41"/>
      <c r="U949" s="41"/>
      <c r="V949" s="41"/>
      <c r="W949" s="41"/>
      <c r="X949" s="41"/>
      <c r="Y949" s="41"/>
      <c r="Z949" s="41"/>
      <c r="AA949" s="41"/>
      <c r="AB949" s="41"/>
      <c r="AC949" s="41"/>
      <c r="AD949" s="41"/>
      <c r="AE949" s="41"/>
      <c r="AF949" s="41"/>
      <c r="AG949" s="41"/>
      <c r="AH949" s="23"/>
      <c r="AI949" s="23"/>
      <c r="AJ949" s="23"/>
      <c r="AK949" s="23"/>
    </row>
    <row r="950" spans="1:37" ht="19.5" customHeight="1" x14ac:dyDescent="0.2">
      <c r="A950" s="23"/>
      <c r="B950" s="41"/>
      <c r="C950" s="41"/>
      <c r="D950" s="41"/>
      <c r="E950" s="41"/>
      <c r="F950" s="41"/>
      <c r="G950" s="41"/>
      <c r="H950" s="41"/>
      <c r="I950" s="41"/>
      <c r="J950" s="41"/>
      <c r="K950" s="41"/>
      <c r="L950" s="41"/>
      <c r="M950" s="41"/>
      <c r="N950" s="41"/>
      <c r="O950" s="41"/>
      <c r="P950" s="41"/>
      <c r="Q950" s="41"/>
      <c r="R950" s="41"/>
      <c r="S950" s="41"/>
      <c r="T950" s="41"/>
      <c r="U950" s="41"/>
      <c r="V950" s="41"/>
      <c r="W950" s="41"/>
      <c r="X950" s="41"/>
      <c r="Y950" s="41"/>
      <c r="Z950" s="41"/>
      <c r="AA950" s="41"/>
      <c r="AB950" s="41"/>
      <c r="AC950" s="41"/>
      <c r="AD950" s="41"/>
      <c r="AE950" s="41"/>
      <c r="AF950" s="41"/>
      <c r="AG950" s="41"/>
      <c r="AH950" s="23"/>
      <c r="AI950" s="23"/>
      <c r="AJ950" s="23"/>
      <c r="AK950" s="23"/>
    </row>
    <row r="951" spans="1:37" ht="19.5" customHeight="1" x14ac:dyDescent="0.2">
      <c r="A951" s="23"/>
      <c r="B951" s="41"/>
      <c r="C951" s="41"/>
      <c r="D951" s="41"/>
      <c r="E951" s="41"/>
      <c r="F951" s="41"/>
      <c r="G951" s="41"/>
      <c r="H951" s="41"/>
      <c r="I951" s="41"/>
      <c r="J951" s="41"/>
      <c r="K951" s="41"/>
      <c r="L951" s="41"/>
      <c r="M951" s="41"/>
      <c r="N951" s="41"/>
      <c r="O951" s="41"/>
      <c r="P951" s="41"/>
      <c r="Q951" s="41"/>
      <c r="R951" s="41"/>
      <c r="S951" s="41"/>
      <c r="T951" s="41"/>
      <c r="U951" s="41"/>
      <c r="V951" s="41"/>
      <c r="W951" s="41"/>
      <c r="X951" s="41"/>
      <c r="Y951" s="41"/>
      <c r="Z951" s="41"/>
      <c r="AA951" s="41"/>
      <c r="AB951" s="41"/>
      <c r="AC951" s="41"/>
      <c r="AD951" s="41"/>
      <c r="AE951" s="41"/>
      <c r="AF951" s="41"/>
      <c r="AG951" s="41"/>
      <c r="AH951" s="23"/>
      <c r="AI951" s="23"/>
      <c r="AJ951" s="23"/>
      <c r="AK951" s="23"/>
    </row>
    <row r="952" spans="1:37" ht="19.5" customHeight="1" x14ac:dyDescent="0.2">
      <c r="A952" s="23"/>
      <c r="B952" s="41"/>
      <c r="C952" s="41"/>
      <c r="D952" s="41"/>
      <c r="E952" s="41"/>
      <c r="F952" s="41"/>
      <c r="G952" s="41"/>
      <c r="H952" s="41"/>
      <c r="I952" s="41"/>
      <c r="J952" s="41"/>
      <c r="K952" s="41"/>
      <c r="L952" s="41"/>
      <c r="M952" s="41"/>
      <c r="N952" s="41"/>
      <c r="O952" s="41"/>
      <c r="P952" s="41"/>
      <c r="Q952" s="41"/>
      <c r="R952" s="41"/>
      <c r="S952" s="41"/>
      <c r="T952" s="41"/>
      <c r="U952" s="41"/>
      <c r="V952" s="41"/>
      <c r="W952" s="41"/>
      <c r="X952" s="41"/>
      <c r="Y952" s="41"/>
      <c r="Z952" s="41"/>
      <c r="AA952" s="41"/>
      <c r="AB952" s="41"/>
      <c r="AC952" s="41"/>
      <c r="AD952" s="41"/>
      <c r="AE952" s="41"/>
      <c r="AF952" s="41"/>
      <c r="AG952" s="41"/>
      <c r="AH952" s="23"/>
      <c r="AI952" s="23"/>
      <c r="AJ952" s="23"/>
      <c r="AK952" s="23"/>
    </row>
    <row r="953" spans="1:37" ht="19.5" customHeight="1" x14ac:dyDescent="0.2">
      <c r="A953" s="23"/>
      <c r="B953" s="41"/>
      <c r="C953" s="41"/>
      <c r="D953" s="41"/>
      <c r="E953" s="41"/>
      <c r="F953" s="41"/>
      <c r="G953" s="41"/>
      <c r="H953" s="41"/>
      <c r="I953" s="41"/>
      <c r="J953" s="41"/>
      <c r="K953" s="41"/>
      <c r="L953" s="41"/>
      <c r="M953" s="41"/>
      <c r="N953" s="41"/>
      <c r="O953" s="41"/>
      <c r="P953" s="41"/>
      <c r="Q953" s="41"/>
      <c r="R953" s="41"/>
      <c r="S953" s="41"/>
      <c r="T953" s="41"/>
      <c r="U953" s="41"/>
      <c r="V953" s="41"/>
      <c r="W953" s="41"/>
      <c r="X953" s="41"/>
      <c r="Y953" s="41"/>
      <c r="Z953" s="41"/>
      <c r="AA953" s="41"/>
      <c r="AB953" s="41"/>
      <c r="AC953" s="41"/>
      <c r="AD953" s="41"/>
      <c r="AE953" s="41"/>
      <c r="AF953" s="41"/>
      <c r="AG953" s="41"/>
      <c r="AH953" s="23"/>
      <c r="AI953" s="23"/>
      <c r="AJ953" s="23"/>
      <c r="AK953" s="23"/>
    </row>
    <row r="954" spans="1:37" ht="19.5" customHeight="1" x14ac:dyDescent="0.2">
      <c r="A954" s="23"/>
      <c r="B954" s="41"/>
      <c r="C954" s="41"/>
      <c r="D954" s="41"/>
      <c r="E954" s="41"/>
      <c r="F954" s="41"/>
      <c r="G954" s="41"/>
      <c r="H954" s="41"/>
      <c r="I954" s="41"/>
      <c r="J954" s="41"/>
      <c r="K954" s="41"/>
      <c r="L954" s="41"/>
      <c r="M954" s="41"/>
      <c r="N954" s="41"/>
      <c r="O954" s="41"/>
      <c r="P954" s="41"/>
      <c r="Q954" s="41"/>
      <c r="R954" s="41"/>
      <c r="S954" s="41"/>
      <c r="T954" s="41"/>
      <c r="U954" s="41"/>
      <c r="V954" s="41"/>
      <c r="W954" s="41"/>
      <c r="X954" s="41"/>
      <c r="Y954" s="41"/>
      <c r="Z954" s="41"/>
      <c r="AA954" s="41"/>
      <c r="AB954" s="41"/>
      <c r="AC954" s="41"/>
      <c r="AD954" s="41"/>
      <c r="AE954" s="41"/>
      <c r="AF954" s="41"/>
      <c r="AG954" s="41"/>
      <c r="AH954" s="23"/>
      <c r="AI954" s="23"/>
      <c r="AJ954" s="23"/>
      <c r="AK954" s="23"/>
    </row>
    <row r="955" spans="1:37" ht="19.5" customHeight="1" x14ac:dyDescent="0.2">
      <c r="A955" s="23"/>
      <c r="B955" s="41"/>
      <c r="C955" s="41"/>
      <c r="D955" s="41"/>
      <c r="E955" s="41"/>
      <c r="F955" s="41"/>
      <c r="G955" s="41"/>
      <c r="H955" s="41"/>
      <c r="I955" s="41"/>
      <c r="J955" s="41"/>
      <c r="K955" s="41"/>
      <c r="L955" s="41"/>
      <c r="M955" s="41"/>
      <c r="N955" s="41"/>
      <c r="O955" s="41"/>
      <c r="P955" s="41"/>
      <c r="Q955" s="41"/>
      <c r="R955" s="41"/>
      <c r="S955" s="41"/>
      <c r="T955" s="41"/>
      <c r="U955" s="41"/>
      <c r="V955" s="41"/>
      <c r="W955" s="41"/>
      <c r="X955" s="41"/>
      <c r="Y955" s="41"/>
      <c r="Z955" s="41"/>
      <c r="AA955" s="41"/>
      <c r="AB955" s="41"/>
      <c r="AC955" s="41"/>
      <c r="AD955" s="41"/>
      <c r="AE955" s="41"/>
      <c r="AF955" s="41"/>
      <c r="AG955" s="41"/>
      <c r="AH955" s="23"/>
      <c r="AI955" s="23"/>
      <c r="AJ955" s="23"/>
      <c r="AK955" s="23"/>
    </row>
    <row r="956" spans="1:37" ht="19.5" customHeight="1" x14ac:dyDescent="0.2">
      <c r="A956" s="23"/>
      <c r="B956" s="41"/>
      <c r="C956" s="41"/>
      <c r="D956" s="41"/>
      <c r="E956" s="41"/>
      <c r="F956" s="41"/>
      <c r="G956" s="41"/>
      <c r="H956" s="41"/>
      <c r="I956" s="41"/>
      <c r="J956" s="41"/>
      <c r="K956" s="41"/>
      <c r="L956" s="41"/>
      <c r="M956" s="41"/>
      <c r="N956" s="41"/>
      <c r="O956" s="41"/>
      <c r="P956" s="41"/>
      <c r="Q956" s="41"/>
      <c r="R956" s="41"/>
      <c r="S956" s="41"/>
      <c r="T956" s="41"/>
      <c r="U956" s="41"/>
      <c r="V956" s="41"/>
      <c r="W956" s="41"/>
      <c r="X956" s="41"/>
      <c r="Y956" s="41"/>
      <c r="Z956" s="41"/>
      <c r="AA956" s="41"/>
      <c r="AB956" s="41"/>
      <c r="AC956" s="41"/>
      <c r="AD956" s="41"/>
      <c r="AE956" s="41"/>
      <c r="AF956" s="41"/>
      <c r="AG956" s="41"/>
      <c r="AH956" s="23"/>
      <c r="AI956" s="23"/>
      <c r="AJ956" s="23"/>
      <c r="AK956" s="23"/>
    </row>
    <row r="957" spans="1:37" ht="19.5" customHeight="1" x14ac:dyDescent="0.2">
      <c r="A957" s="23"/>
      <c r="B957" s="41"/>
      <c r="C957" s="41"/>
      <c r="D957" s="41"/>
      <c r="E957" s="41"/>
      <c r="F957" s="41"/>
      <c r="G957" s="41"/>
      <c r="H957" s="41"/>
      <c r="I957" s="41"/>
      <c r="J957" s="41"/>
      <c r="K957" s="41"/>
      <c r="L957" s="41"/>
      <c r="M957" s="41"/>
      <c r="N957" s="41"/>
      <c r="O957" s="41"/>
      <c r="P957" s="41"/>
      <c r="Q957" s="41"/>
      <c r="R957" s="41"/>
      <c r="S957" s="41"/>
      <c r="T957" s="41"/>
      <c r="U957" s="41"/>
      <c r="V957" s="41"/>
      <c r="W957" s="41"/>
      <c r="X957" s="41"/>
      <c r="Y957" s="41"/>
      <c r="Z957" s="41"/>
      <c r="AA957" s="41"/>
      <c r="AB957" s="41"/>
      <c r="AC957" s="41"/>
      <c r="AD957" s="41"/>
      <c r="AE957" s="41"/>
      <c r="AF957" s="41"/>
      <c r="AG957" s="41"/>
      <c r="AH957" s="23"/>
      <c r="AI957" s="23"/>
      <c r="AJ957" s="23"/>
      <c r="AK957" s="23"/>
    </row>
    <row r="958" spans="1:37" ht="19.5" customHeight="1" x14ac:dyDescent="0.2">
      <c r="A958" s="23"/>
      <c r="B958" s="41"/>
      <c r="C958" s="41"/>
      <c r="D958" s="41"/>
      <c r="E958" s="41"/>
      <c r="F958" s="41"/>
      <c r="G958" s="41"/>
      <c r="H958" s="41"/>
      <c r="I958" s="41"/>
      <c r="J958" s="41"/>
      <c r="K958" s="41"/>
      <c r="L958" s="41"/>
      <c r="M958" s="41"/>
      <c r="N958" s="41"/>
      <c r="O958" s="41"/>
      <c r="P958" s="41"/>
      <c r="Q958" s="41"/>
      <c r="R958" s="41"/>
      <c r="S958" s="41"/>
      <c r="T958" s="41"/>
      <c r="U958" s="41"/>
      <c r="V958" s="41"/>
      <c r="W958" s="41"/>
      <c r="X958" s="41"/>
      <c r="Y958" s="41"/>
      <c r="Z958" s="41"/>
      <c r="AA958" s="41"/>
      <c r="AB958" s="41"/>
      <c r="AC958" s="41"/>
      <c r="AD958" s="41"/>
      <c r="AE958" s="41"/>
      <c r="AF958" s="41"/>
      <c r="AG958" s="41"/>
      <c r="AH958" s="23"/>
      <c r="AI958" s="23"/>
      <c r="AJ958" s="23"/>
      <c r="AK958" s="23"/>
    </row>
    <row r="959" spans="1:37" ht="19.5" customHeight="1" x14ac:dyDescent="0.2">
      <c r="A959" s="23"/>
      <c r="B959" s="41"/>
      <c r="C959" s="41"/>
      <c r="D959" s="41"/>
      <c r="E959" s="41"/>
      <c r="F959" s="41"/>
      <c r="G959" s="41"/>
      <c r="H959" s="41"/>
      <c r="I959" s="41"/>
      <c r="J959" s="41"/>
      <c r="K959" s="41"/>
      <c r="L959" s="41"/>
      <c r="M959" s="41"/>
      <c r="N959" s="41"/>
      <c r="O959" s="41"/>
      <c r="P959" s="41"/>
      <c r="Q959" s="41"/>
      <c r="R959" s="41"/>
      <c r="S959" s="41"/>
      <c r="T959" s="41"/>
      <c r="U959" s="41"/>
      <c r="V959" s="41"/>
      <c r="W959" s="41"/>
      <c r="X959" s="41"/>
      <c r="Y959" s="41"/>
      <c r="Z959" s="41"/>
      <c r="AA959" s="41"/>
      <c r="AB959" s="41"/>
      <c r="AC959" s="41"/>
      <c r="AD959" s="41"/>
      <c r="AE959" s="41"/>
      <c r="AF959" s="41"/>
      <c r="AG959" s="41"/>
      <c r="AH959" s="23"/>
      <c r="AI959" s="23"/>
      <c r="AJ959" s="23"/>
      <c r="AK959" s="23"/>
    </row>
    <row r="960" spans="1:37" ht="19.5" customHeight="1" x14ac:dyDescent="0.2">
      <c r="A960" s="23"/>
      <c r="B960" s="41"/>
      <c r="C960" s="41"/>
      <c r="D960" s="41"/>
      <c r="E960" s="41"/>
      <c r="F960" s="41"/>
      <c r="G960" s="41"/>
      <c r="H960" s="41"/>
      <c r="I960" s="41"/>
      <c r="J960" s="41"/>
      <c r="K960" s="41"/>
      <c r="L960" s="41"/>
      <c r="M960" s="41"/>
      <c r="N960" s="41"/>
      <c r="O960" s="41"/>
      <c r="P960" s="41"/>
      <c r="Q960" s="41"/>
      <c r="R960" s="41"/>
      <c r="S960" s="41"/>
      <c r="T960" s="41"/>
      <c r="U960" s="41"/>
      <c r="V960" s="41"/>
      <c r="W960" s="41"/>
      <c r="X960" s="41"/>
      <c r="Y960" s="41"/>
      <c r="Z960" s="41"/>
      <c r="AA960" s="41"/>
      <c r="AB960" s="41"/>
      <c r="AC960" s="41"/>
      <c r="AD960" s="41"/>
      <c r="AE960" s="41"/>
      <c r="AF960" s="41"/>
      <c r="AG960" s="41"/>
      <c r="AH960" s="23"/>
      <c r="AI960" s="23"/>
      <c r="AJ960" s="23"/>
      <c r="AK960" s="23"/>
    </row>
    <row r="961" spans="1:37" ht="19.5" customHeight="1" x14ac:dyDescent="0.2">
      <c r="A961" s="23"/>
      <c r="B961" s="41"/>
      <c r="C961" s="41"/>
      <c r="D961" s="41"/>
      <c r="E961" s="41"/>
      <c r="F961" s="41"/>
      <c r="G961" s="41"/>
      <c r="H961" s="41"/>
      <c r="I961" s="41"/>
      <c r="J961" s="41"/>
      <c r="K961" s="41"/>
      <c r="L961" s="41"/>
      <c r="M961" s="41"/>
      <c r="N961" s="41"/>
      <c r="O961" s="41"/>
      <c r="P961" s="41"/>
      <c r="Q961" s="41"/>
      <c r="R961" s="41"/>
      <c r="S961" s="41"/>
      <c r="T961" s="41"/>
      <c r="U961" s="41"/>
      <c r="V961" s="41"/>
      <c r="W961" s="41"/>
      <c r="X961" s="41"/>
      <c r="Y961" s="41"/>
      <c r="Z961" s="41"/>
      <c r="AA961" s="41"/>
      <c r="AB961" s="41"/>
      <c r="AC961" s="41"/>
      <c r="AD961" s="41"/>
      <c r="AE961" s="41"/>
      <c r="AF961" s="41"/>
      <c r="AG961" s="41"/>
      <c r="AH961" s="23"/>
      <c r="AI961" s="23"/>
      <c r="AJ961" s="23"/>
      <c r="AK961" s="23"/>
    </row>
    <row r="962" spans="1:37" ht="19.5" customHeight="1" x14ac:dyDescent="0.2">
      <c r="A962" s="23"/>
      <c r="B962" s="41"/>
      <c r="C962" s="41"/>
      <c r="D962" s="41"/>
      <c r="E962" s="41"/>
      <c r="F962" s="41"/>
      <c r="G962" s="41"/>
      <c r="H962" s="41"/>
      <c r="I962" s="41"/>
      <c r="J962" s="41"/>
      <c r="K962" s="41"/>
      <c r="L962" s="41"/>
      <c r="M962" s="41"/>
      <c r="N962" s="41"/>
      <c r="O962" s="41"/>
      <c r="P962" s="41"/>
      <c r="Q962" s="41"/>
      <c r="R962" s="41"/>
      <c r="S962" s="41"/>
      <c r="T962" s="41"/>
      <c r="U962" s="41"/>
      <c r="V962" s="41"/>
      <c r="W962" s="41"/>
      <c r="X962" s="41"/>
      <c r="Y962" s="41"/>
      <c r="Z962" s="41"/>
      <c r="AA962" s="41"/>
      <c r="AB962" s="41"/>
      <c r="AC962" s="41"/>
      <c r="AD962" s="41"/>
      <c r="AE962" s="41"/>
      <c r="AF962" s="41"/>
      <c r="AG962" s="41"/>
      <c r="AH962" s="23"/>
      <c r="AI962" s="23"/>
      <c r="AJ962" s="23"/>
      <c r="AK962" s="23"/>
    </row>
    <row r="963" spans="1:37" ht="19.5" customHeight="1" x14ac:dyDescent="0.2">
      <c r="A963" s="23"/>
      <c r="B963" s="41"/>
      <c r="C963" s="41"/>
      <c r="D963" s="41"/>
      <c r="E963" s="41"/>
      <c r="F963" s="41"/>
      <c r="G963" s="41"/>
      <c r="H963" s="41"/>
      <c r="I963" s="41"/>
      <c r="J963" s="41"/>
      <c r="K963" s="41"/>
      <c r="L963" s="41"/>
      <c r="M963" s="41"/>
      <c r="N963" s="41"/>
      <c r="O963" s="41"/>
      <c r="P963" s="41"/>
      <c r="Q963" s="41"/>
      <c r="R963" s="41"/>
      <c r="S963" s="41"/>
      <c r="T963" s="41"/>
      <c r="U963" s="41"/>
      <c r="V963" s="41"/>
      <c r="W963" s="41"/>
      <c r="X963" s="41"/>
      <c r="Y963" s="41"/>
      <c r="Z963" s="41"/>
      <c r="AA963" s="41"/>
      <c r="AB963" s="41"/>
      <c r="AC963" s="41"/>
      <c r="AD963" s="41"/>
      <c r="AE963" s="41"/>
      <c r="AF963" s="41"/>
      <c r="AG963" s="41"/>
      <c r="AH963" s="23"/>
      <c r="AI963" s="23"/>
      <c r="AJ963" s="23"/>
      <c r="AK963" s="23"/>
    </row>
    <row r="964" spans="1:37" ht="19.5" customHeight="1" x14ac:dyDescent="0.2">
      <c r="A964" s="23"/>
      <c r="B964" s="41"/>
      <c r="C964" s="41"/>
      <c r="D964" s="41"/>
      <c r="E964" s="41"/>
      <c r="F964" s="41"/>
      <c r="G964" s="41"/>
      <c r="H964" s="41"/>
      <c r="I964" s="41"/>
      <c r="J964" s="41"/>
      <c r="K964" s="41"/>
      <c r="L964" s="41"/>
      <c r="M964" s="41"/>
      <c r="N964" s="41"/>
      <c r="O964" s="41"/>
      <c r="P964" s="41"/>
      <c r="Q964" s="41"/>
      <c r="R964" s="41"/>
      <c r="S964" s="41"/>
      <c r="T964" s="41"/>
      <c r="U964" s="41"/>
      <c r="V964" s="41"/>
      <c r="W964" s="41"/>
      <c r="X964" s="41"/>
      <c r="Y964" s="41"/>
      <c r="Z964" s="41"/>
      <c r="AA964" s="41"/>
      <c r="AB964" s="41"/>
      <c r="AC964" s="41"/>
      <c r="AD964" s="41"/>
      <c r="AE964" s="41"/>
      <c r="AF964" s="41"/>
      <c r="AG964" s="41"/>
      <c r="AH964" s="23"/>
      <c r="AI964" s="23"/>
      <c r="AJ964" s="23"/>
      <c r="AK964" s="23"/>
    </row>
    <row r="965" spans="1:37" ht="19.5" customHeight="1" x14ac:dyDescent="0.2">
      <c r="A965" s="23"/>
      <c r="B965" s="41"/>
      <c r="C965" s="41"/>
      <c r="D965" s="41"/>
      <c r="E965" s="41"/>
      <c r="F965" s="41"/>
      <c r="G965" s="41"/>
      <c r="H965" s="41"/>
      <c r="I965" s="41"/>
      <c r="J965" s="41"/>
      <c r="K965" s="41"/>
      <c r="L965" s="41"/>
      <c r="M965" s="41"/>
      <c r="N965" s="41"/>
      <c r="O965" s="41"/>
      <c r="P965" s="41"/>
      <c r="Q965" s="41"/>
      <c r="R965" s="41"/>
      <c r="S965" s="41"/>
      <c r="T965" s="41"/>
      <c r="U965" s="41"/>
      <c r="V965" s="41"/>
      <c r="W965" s="41"/>
      <c r="X965" s="41"/>
      <c r="Y965" s="41"/>
      <c r="Z965" s="41"/>
      <c r="AA965" s="41"/>
      <c r="AB965" s="41"/>
      <c r="AC965" s="41"/>
      <c r="AD965" s="41"/>
      <c r="AE965" s="41"/>
      <c r="AF965" s="41"/>
      <c r="AG965" s="41"/>
      <c r="AH965" s="23"/>
      <c r="AI965" s="23"/>
      <c r="AJ965" s="23"/>
      <c r="AK965" s="23"/>
    </row>
    <row r="966" spans="1:37" ht="19.5" customHeight="1" x14ac:dyDescent="0.2">
      <c r="A966" s="23"/>
      <c r="B966" s="41"/>
      <c r="C966" s="41"/>
      <c r="D966" s="41"/>
      <c r="E966" s="41"/>
      <c r="F966" s="41"/>
      <c r="G966" s="41"/>
      <c r="H966" s="41"/>
      <c r="I966" s="41"/>
      <c r="J966" s="41"/>
      <c r="K966" s="41"/>
      <c r="L966" s="41"/>
      <c r="M966" s="41"/>
      <c r="N966" s="41"/>
      <c r="O966" s="41"/>
      <c r="P966" s="41"/>
      <c r="Q966" s="41"/>
      <c r="R966" s="41"/>
      <c r="S966" s="41"/>
      <c r="T966" s="41"/>
      <c r="U966" s="41"/>
      <c r="V966" s="41"/>
      <c r="W966" s="41"/>
      <c r="X966" s="41"/>
      <c r="Y966" s="41"/>
      <c r="Z966" s="41"/>
      <c r="AA966" s="41"/>
      <c r="AB966" s="41"/>
      <c r="AC966" s="41"/>
      <c r="AD966" s="41"/>
      <c r="AE966" s="41"/>
      <c r="AF966" s="41"/>
      <c r="AG966" s="41"/>
      <c r="AH966" s="23"/>
      <c r="AI966" s="23"/>
      <c r="AJ966" s="23"/>
      <c r="AK966" s="23"/>
    </row>
    <row r="967" spans="1:37" ht="19.5" customHeight="1" x14ac:dyDescent="0.2">
      <c r="A967" s="23"/>
      <c r="B967" s="41"/>
      <c r="C967" s="41"/>
      <c r="D967" s="41"/>
      <c r="E967" s="41"/>
      <c r="F967" s="41"/>
      <c r="G967" s="41"/>
      <c r="H967" s="41"/>
      <c r="I967" s="41"/>
      <c r="J967" s="41"/>
      <c r="K967" s="41"/>
      <c r="L967" s="41"/>
      <c r="M967" s="41"/>
      <c r="N967" s="41"/>
      <c r="O967" s="41"/>
      <c r="P967" s="41"/>
      <c r="Q967" s="41"/>
      <c r="R967" s="41"/>
      <c r="S967" s="41"/>
      <c r="T967" s="41"/>
      <c r="U967" s="41"/>
      <c r="V967" s="41"/>
      <c r="W967" s="41"/>
      <c r="X967" s="41"/>
      <c r="Y967" s="41"/>
      <c r="Z967" s="41"/>
      <c r="AA967" s="41"/>
      <c r="AB967" s="41"/>
      <c r="AC967" s="41"/>
      <c r="AD967" s="41"/>
      <c r="AE967" s="41"/>
      <c r="AF967" s="41"/>
      <c r="AG967" s="41"/>
      <c r="AH967" s="23"/>
      <c r="AI967" s="23"/>
      <c r="AJ967" s="23"/>
      <c r="AK967" s="23"/>
    </row>
    <row r="968" spans="1:37" ht="19.5" customHeight="1" x14ac:dyDescent="0.2">
      <c r="A968" s="23"/>
      <c r="B968" s="41"/>
      <c r="C968" s="41"/>
      <c r="D968" s="41"/>
      <c r="E968" s="41"/>
      <c r="F968" s="41"/>
      <c r="G968" s="41"/>
      <c r="H968" s="41"/>
      <c r="I968" s="41"/>
      <c r="J968" s="41"/>
      <c r="K968" s="41"/>
      <c r="L968" s="41"/>
      <c r="M968" s="41"/>
      <c r="N968" s="41"/>
      <c r="O968" s="41"/>
      <c r="P968" s="41"/>
      <c r="Q968" s="41"/>
      <c r="R968" s="41"/>
      <c r="S968" s="41"/>
      <c r="T968" s="41"/>
      <c r="U968" s="41"/>
      <c r="V968" s="41"/>
      <c r="W968" s="41"/>
      <c r="X968" s="41"/>
      <c r="Y968" s="41"/>
      <c r="Z968" s="41"/>
      <c r="AA968" s="41"/>
      <c r="AB968" s="41"/>
      <c r="AC968" s="41"/>
      <c r="AD968" s="41"/>
      <c r="AE968" s="41"/>
      <c r="AF968" s="41"/>
      <c r="AG968" s="41"/>
      <c r="AH968" s="23"/>
      <c r="AI968" s="23"/>
      <c r="AJ968" s="23"/>
      <c r="AK968" s="23"/>
    </row>
    <row r="969" spans="1:37" ht="19.5" customHeight="1" x14ac:dyDescent="0.2">
      <c r="A969" s="23"/>
      <c r="B969" s="41"/>
      <c r="C969" s="41"/>
      <c r="D969" s="41"/>
      <c r="E969" s="41"/>
      <c r="F969" s="41"/>
      <c r="G969" s="41"/>
      <c r="H969" s="41"/>
      <c r="I969" s="41"/>
      <c r="J969" s="41"/>
      <c r="K969" s="41"/>
      <c r="L969" s="41"/>
      <c r="M969" s="41"/>
      <c r="N969" s="41"/>
      <c r="O969" s="41"/>
      <c r="P969" s="41"/>
      <c r="Q969" s="41"/>
      <c r="R969" s="41"/>
      <c r="S969" s="41"/>
      <c r="T969" s="41"/>
      <c r="U969" s="41"/>
      <c r="V969" s="41"/>
      <c r="W969" s="41"/>
      <c r="X969" s="41"/>
      <c r="Y969" s="41"/>
      <c r="Z969" s="41"/>
      <c r="AA969" s="41"/>
      <c r="AB969" s="41"/>
      <c r="AC969" s="41"/>
      <c r="AD969" s="41"/>
      <c r="AE969" s="41"/>
      <c r="AF969" s="41"/>
      <c r="AG969" s="41"/>
      <c r="AH969" s="23"/>
      <c r="AI969" s="23"/>
      <c r="AJ969" s="23"/>
      <c r="AK969" s="23"/>
    </row>
    <row r="970" spans="1:37" ht="19.5" customHeight="1" x14ac:dyDescent="0.2">
      <c r="A970" s="23"/>
      <c r="B970" s="41"/>
      <c r="C970" s="41"/>
      <c r="D970" s="41"/>
      <c r="E970" s="41"/>
      <c r="F970" s="41"/>
      <c r="G970" s="41"/>
      <c r="H970" s="41"/>
      <c r="I970" s="41"/>
      <c r="J970" s="41"/>
      <c r="K970" s="41"/>
      <c r="L970" s="41"/>
      <c r="M970" s="41"/>
      <c r="N970" s="41"/>
      <c r="O970" s="41"/>
      <c r="P970" s="41"/>
      <c r="Q970" s="41"/>
      <c r="R970" s="41"/>
      <c r="S970" s="41"/>
      <c r="T970" s="41"/>
      <c r="U970" s="41"/>
      <c r="V970" s="41"/>
      <c r="W970" s="41"/>
      <c r="X970" s="41"/>
      <c r="Y970" s="41"/>
      <c r="Z970" s="41"/>
      <c r="AA970" s="41"/>
      <c r="AB970" s="41"/>
      <c r="AC970" s="41"/>
      <c r="AD970" s="41"/>
      <c r="AE970" s="41"/>
      <c r="AF970" s="41"/>
      <c r="AG970" s="41"/>
      <c r="AH970" s="23"/>
      <c r="AI970" s="23"/>
      <c r="AJ970" s="23"/>
      <c r="AK970" s="23"/>
    </row>
    <row r="971" spans="1:37" ht="19.5" customHeight="1" x14ac:dyDescent="0.2">
      <c r="A971" s="23"/>
      <c r="B971" s="41"/>
      <c r="C971" s="41"/>
      <c r="D971" s="41"/>
      <c r="E971" s="41"/>
      <c r="F971" s="41"/>
      <c r="G971" s="41"/>
      <c r="H971" s="41"/>
      <c r="I971" s="41"/>
      <c r="J971" s="41"/>
      <c r="K971" s="41"/>
      <c r="L971" s="41"/>
      <c r="M971" s="41"/>
      <c r="N971" s="41"/>
      <c r="O971" s="41"/>
      <c r="P971" s="41"/>
      <c r="Q971" s="41"/>
      <c r="R971" s="41"/>
      <c r="S971" s="41"/>
      <c r="T971" s="41"/>
      <c r="U971" s="41"/>
      <c r="V971" s="41"/>
      <c r="W971" s="41"/>
      <c r="X971" s="41"/>
      <c r="Y971" s="41"/>
      <c r="Z971" s="41"/>
      <c r="AA971" s="41"/>
      <c r="AB971" s="41"/>
      <c r="AC971" s="41"/>
      <c r="AD971" s="41"/>
      <c r="AE971" s="41"/>
      <c r="AF971" s="41"/>
      <c r="AG971" s="41"/>
      <c r="AH971" s="23"/>
      <c r="AI971" s="23"/>
      <c r="AJ971" s="23"/>
      <c r="AK971" s="23"/>
    </row>
    <row r="972" spans="1:37" ht="19.5" customHeight="1" x14ac:dyDescent="0.2">
      <c r="A972" s="23"/>
      <c r="B972" s="41"/>
      <c r="C972" s="41"/>
      <c r="D972" s="41"/>
      <c r="E972" s="41"/>
      <c r="F972" s="41"/>
      <c r="G972" s="41"/>
      <c r="H972" s="41"/>
      <c r="I972" s="41"/>
      <c r="J972" s="41"/>
      <c r="K972" s="41"/>
      <c r="L972" s="41"/>
      <c r="M972" s="41"/>
      <c r="N972" s="41"/>
      <c r="O972" s="41"/>
      <c r="P972" s="41"/>
      <c r="Q972" s="41"/>
      <c r="R972" s="41"/>
      <c r="S972" s="41"/>
      <c r="T972" s="41"/>
      <c r="U972" s="41"/>
      <c r="V972" s="41"/>
      <c r="W972" s="41"/>
      <c r="X972" s="41"/>
      <c r="Y972" s="41"/>
      <c r="Z972" s="41"/>
      <c r="AA972" s="41"/>
      <c r="AB972" s="41"/>
      <c r="AC972" s="41"/>
      <c r="AD972" s="41"/>
      <c r="AE972" s="41"/>
      <c r="AF972" s="41"/>
      <c r="AG972" s="41"/>
      <c r="AH972" s="23"/>
      <c r="AI972" s="23"/>
      <c r="AJ972" s="23"/>
      <c r="AK972" s="23"/>
    </row>
    <row r="973" spans="1:37" ht="19.5" customHeight="1" x14ac:dyDescent="0.2">
      <c r="A973" s="23"/>
      <c r="B973" s="41"/>
      <c r="C973" s="41"/>
      <c r="D973" s="41"/>
      <c r="E973" s="41"/>
      <c r="F973" s="41"/>
      <c r="G973" s="41"/>
      <c r="H973" s="41"/>
      <c r="I973" s="41"/>
      <c r="J973" s="41"/>
      <c r="K973" s="41"/>
      <c r="L973" s="41"/>
      <c r="M973" s="41"/>
      <c r="N973" s="41"/>
      <c r="O973" s="41"/>
      <c r="P973" s="41"/>
      <c r="Q973" s="41"/>
      <c r="R973" s="41"/>
      <c r="S973" s="41"/>
      <c r="T973" s="41"/>
      <c r="U973" s="41"/>
      <c r="V973" s="41"/>
      <c r="W973" s="41"/>
      <c r="X973" s="41"/>
      <c r="Y973" s="41"/>
      <c r="Z973" s="41"/>
      <c r="AA973" s="41"/>
      <c r="AB973" s="41"/>
      <c r="AC973" s="41"/>
      <c r="AD973" s="41"/>
      <c r="AE973" s="41"/>
      <c r="AF973" s="41"/>
      <c r="AG973" s="41"/>
      <c r="AH973" s="23"/>
      <c r="AI973" s="23"/>
      <c r="AJ973" s="23"/>
      <c r="AK973" s="23"/>
    </row>
    <row r="974" spans="1:37" ht="19.5" customHeight="1" x14ac:dyDescent="0.2">
      <c r="A974" s="23"/>
      <c r="B974" s="41"/>
      <c r="C974" s="41"/>
      <c r="D974" s="41"/>
      <c r="E974" s="41"/>
      <c r="F974" s="41"/>
      <c r="G974" s="41"/>
      <c r="H974" s="41"/>
      <c r="I974" s="41"/>
      <c r="J974" s="41"/>
      <c r="K974" s="41"/>
      <c r="L974" s="41"/>
      <c r="M974" s="41"/>
      <c r="N974" s="41"/>
      <c r="O974" s="41"/>
      <c r="P974" s="41"/>
      <c r="Q974" s="41"/>
      <c r="R974" s="41"/>
      <c r="S974" s="41"/>
      <c r="T974" s="41"/>
      <c r="U974" s="41"/>
      <c r="V974" s="41"/>
      <c r="W974" s="41"/>
      <c r="X974" s="41"/>
      <c r="Y974" s="41"/>
      <c r="Z974" s="41"/>
      <c r="AA974" s="41"/>
      <c r="AB974" s="41"/>
      <c r="AC974" s="41"/>
      <c r="AD974" s="41"/>
      <c r="AE974" s="41"/>
      <c r="AF974" s="41"/>
      <c r="AG974" s="41"/>
      <c r="AH974" s="23"/>
      <c r="AI974" s="23"/>
      <c r="AJ974" s="23"/>
      <c r="AK974" s="23"/>
    </row>
    <row r="975" spans="1:37" ht="19.5" customHeight="1" x14ac:dyDescent="0.2">
      <c r="A975" s="23"/>
      <c r="B975" s="41"/>
      <c r="C975" s="41"/>
      <c r="D975" s="41"/>
      <c r="E975" s="41"/>
      <c r="F975" s="41"/>
      <c r="G975" s="41"/>
      <c r="H975" s="41"/>
      <c r="I975" s="41"/>
      <c r="J975" s="41"/>
      <c r="K975" s="41"/>
      <c r="L975" s="41"/>
      <c r="M975" s="41"/>
      <c r="N975" s="41"/>
      <c r="O975" s="41"/>
      <c r="P975" s="41"/>
      <c r="Q975" s="41"/>
      <c r="R975" s="41"/>
      <c r="S975" s="41"/>
      <c r="T975" s="41"/>
      <c r="U975" s="41"/>
      <c r="V975" s="41"/>
      <c r="W975" s="41"/>
      <c r="X975" s="41"/>
      <c r="Y975" s="41"/>
      <c r="Z975" s="41"/>
      <c r="AA975" s="41"/>
      <c r="AB975" s="41"/>
      <c r="AC975" s="41"/>
      <c r="AD975" s="41"/>
      <c r="AE975" s="41"/>
      <c r="AF975" s="41"/>
      <c r="AG975" s="41"/>
      <c r="AH975" s="23"/>
      <c r="AI975" s="23"/>
      <c r="AJ975" s="23"/>
      <c r="AK975" s="23"/>
    </row>
    <row r="976" spans="1:37" ht="19.5" customHeight="1" x14ac:dyDescent="0.2">
      <c r="A976" s="23"/>
      <c r="B976" s="41"/>
      <c r="C976" s="41"/>
      <c r="D976" s="41"/>
      <c r="E976" s="41"/>
      <c r="F976" s="41"/>
      <c r="G976" s="41"/>
      <c r="H976" s="41"/>
      <c r="I976" s="41"/>
      <c r="J976" s="41"/>
      <c r="K976" s="41"/>
      <c r="L976" s="41"/>
      <c r="M976" s="41"/>
      <c r="N976" s="41"/>
      <c r="O976" s="41"/>
      <c r="P976" s="41"/>
      <c r="Q976" s="41"/>
      <c r="R976" s="41"/>
      <c r="S976" s="41"/>
      <c r="T976" s="41"/>
      <c r="U976" s="41"/>
      <c r="V976" s="41"/>
      <c r="W976" s="41"/>
      <c r="X976" s="41"/>
      <c r="Y976" s="41"/>
      <c r="Z976" s="41"/>
      <c r="AA976" s="41"/>
      <c r="AB976" s="41"/>
      <c r="AC976" s="41"/>
      <c r="AD976" s="41"/>
      <c r="AE976" s="41"/>
      <c r="AF976" s="41"/>
      <c r="AG976" s="41"/>
      <c r="AH976" s="23"/>
      <c r="AI976" s="23"/>
      <c r="AJ976" s="23"/>
      <c r="AK976" s="23"/>
    </row>
    <row r="977" spans="1:37" ht="19.5" customHeight="1" x14ac:dyDescent="0.2">
      <c r="A977" s="23"/>
      <c r="B977" s="41"/>
      <c r="C977" s="41"/>
      <c r="D977" s="41"/>
      <c r="E977" s="41"/>
      <c r="F977" s="41"/>
      <c r="G977" s="41"/>
      <c r="H977" s="41"/>
      <c r="I977" s="41"/>
      <c r="J977" s="41"/>
      <c r="K977" s="41"/>
      <c r="L977" s="41"/>
      <c r="M977" s="41"/>
      <c r="N977" s="41"/>
      <c r="O977" s="41"/>
      <c r="P977" s="41"/>
      <c r="Q977" s="41"/>
      <c r="R977" s="41"/>
      <c r="S977" s="41"/>
      <c r="T977" s="41"/>
      <c r="U977" s="41"/>
      <c r="V977" s="41"/>
      <c r="W977" s="41"/>
      <c r="X977" s="41"/>
      <c r="Y977" s="41"/>
      <c r="Z977" s="41"/>
      <c r="AA977" s="41"/>
      <c r="AB977" s="41"/>
      <c r="AC977" s="41"/>
      <c r="AD977" s="41"/>
      <c r="AE977" s="41"/>
      <c r="AF977" s="41"/>
      <c r="AG977" s="41"/>
      <c r="AH977" s="23"/>
      <c r="AI977" s="23"/>
      <c r="AJ977" s="23"/>
      <c r="AK977" s="23"/>
    </row>
    <row r="978" spans="1:37" ht="19.5" customHeight="1" x14ac:dyDescent="0.2">
      <c r="A978" s="23"/>
      <c r="B978" s="41"/>
      <c r="C978" s="41"/>
      <c r="D978" s="41"/>
      <c r="E978" s="41"/>
      <c r="F978" s="41"/>
      <c r="G978" s="41"/>
      <c r="H978" s="41"/>
      <c r="I978" s="41"/>
      <c r="J978" s="41"/>
      <c r="K978" s="41"/>
      <c r="L978" s="41"/>
      <c r="M978" s="41"/>
      <c r="N978" s="41"/>
      <c r="O978" s="41"/>
      <c r="P978" s="41"/>
      <c r="Q978" s="41"/>
      <c r="R978" s="41"/>
      <c r="S978" s="41"/>
      <c r="T978" s="41"/>
      <c r="U978" s="41"/>
      <c r="V978" s="41"/>
      <c r="W978" s="41"/>
      <c r="X978" s="41"/>
      <c r="Y978" s="41"/>
      <c r="Z978" s="41"/>
      <c r="AA978" s="41"/>
      <c r="AB978" s="41"/>
      <c r="AC978" s="41"/>
      <c r="AD978" s="41"/>
      <c r="AE978" s="41"/>
      <c r="AF978" s="41"/>
      <c r="AG978" s="41"/>
      <c r="AH978" s="23"/>
      <c r="AI978" s="23"/>
      <c r="AJ978" s="23"/>
      <c r="AK978" s="23"/>
    </row>
    <row r="979" spans="1:37" ht="19.5" customHeight="1" x14ac:dyDescent="0.2">
      <c r="A979" s="23"/>
      <c r="B979" s="41"/>
      <c r="C979" s="41"/>
      <c r="D979" s="41"/>
      <c r="E979" s="41"/>
      <c r="F979" s="41"/>
      <c r="G979" s="41"/>
      <c r="H979" s="41"/>
      <c r="I979" s="41"/>
      <c r="J979" s="41"/>
      <c r="K979" s="41"/>
      <c r="L979" s="41"/>
      <c r="M979" s="41"/>
      <c r="N979" s="41"/>
      <c r="O979" s="41"/>
      <c r="P979" s="41"/>
      <c r="Q979" s="41"/>
      <c r="R979" s="41"/>
      <c r="S979" s="41"/>
      <c r="T979" s="41"/>
      <c r="U979" s="41"/>
      <c r="V979" s="41"/>
      <c r="W979" s="41"/>
      <c r="X979" s="41"/>
      <c r="Y979" s="41"/>
      <c r="Z979" s="41"/>
      <c r="AA979" s="41"/>
      <c r="AB979" s="41"/>
      <c r="AC979" s="41"/>
      <c r="AD979" s="41"/>
      <c r="AE979" s="41"/>
      <c r="AF979" s="41"/>
      <c r="AG979" s="41"/>
      <c r="AH979" s="23"/>
      <c r="AI979" s="23"/>
      <c r="AJ979" s="23"/>
      <c r="AK979" s="23"/>
    </row>
    <row r="980" spans="1:37" ht="19.5" customHeight="1" x14ac:dyDescent="0.2">
      <c r="A980" s="23"/>
      <c r="B980" s="41"/>
      <c r="C980" s="41"/>
      <c r="D980" s="41"/>
      <c r="E980" s="41"/>
      <c r="F980" s="41"/>
      <c r="G980" s="41"/>
      <c r="H980" s="41"/>
      <c r="I980" s="41"/>
      <c r="J980" s="41"/>
      <c r="K980" s="41"/>
      <c r="L980" s="41"/>
      <c r="M980" s="41"/>
      <c r="N980" s="41"/>
      <c r="O980" s="41"/>
      <c r="P980" s="41"/>
      <c r="Q980" s="41"/>
      <c r="R980" s="41"/>
      <c r="S980" s="41"/>
      <c r="T980" s="41"/>
      <c r="U980" s="41"/>
      <c r="V980" s="41"/>
      <c r="W980" s="41"/>
      <c r="X980" s="41"/>
      <c r="Y980" s="41"/>
      <c r="Z980" s="41"/>
      <c r="AA980" s="41"/>
      <c r="AB980" s="41"/>
      <c r="AC980" s="41"/>
      <c r="AD980" s="41"/>
      <c r="AE980" s="41"/>
      <c r="AF980" s="41"/>
      <c r="AG980" s="41"/>
      <c r="AH980" s="23"/>
      <c r="AI980" s="23"/>
      <c r="AJ980" s="23"/>
      <c r="AK980" s="23"/>
    </row>
    <row r="981" spans="1:37" ht="19.5" customHeight="1" x14ac:dyDescent="0.2">
      <c r="A981" s="23"/>
      <c r="B981" s="41"/>
      <c r="C981" s="41"/>
      <c r="D981" s="41"/>
      <c r="E981" s="41"/>
      <c r="F981" s="41"/>
      <c r="G981" s="41"/>
      <c r="H981" s="41"/>
      <c r="I981" s="41"/>
      <c r="J981" s="41"/>
      <c r="K981" s="41"/>
      <c r="L981" s="41"/>
      <c r="M981" s="41"/>
      <c r="N981" s="41"/>
      <c r="O981" s="41"/>
      <c r="P981" s="41"/>
      <c r="Q981" s="41"/>
      <c r="R981" s="41"/>
      <c r="S981" s="41"/>
      <c r="T981" s="41"/>
      <c r="U981" s="41"/>
      <c r="V981" s="41"/>
      <c r="W981" s="41"/>
      <c r="X981" s="41"/>
      <c r="Y981" s="41"/>
      <c r="Z981" s="41"/>
      <c r="AA981" s="41"/>
      <c r="AB981" s="41"/>
      <c r="AC981" s="41"/>
      <c r="AD981" s="41"/>
      <c r="AE981" s="41"/>
      <c r="AF981" s="41"/>
      <c r="AG981" s="41"/>
      <c r="AH981" s="23"/>
      <c r="AI981" s="23"/>
      <c r="AJ981" s="23"/>
      <c r="AK981" s="23"/>
    </row>
    <row r="982" spans="1:37" ht="19.5" customHeight="1" x14ac:dyDescent="0.2">
      <c r="A982" s="23"/>
      <c r="B982" s="41"/>
      <c r="C982" s="41"/>
      <c r="D982" s="41"/>
      <c r="E982" s="41"/>
      <c r="F982" s="41"/>
      <c r="G982" s="41"/>
      <c r="H982" s="41"/>
      <c r="I982" s="41"/>
      <c r="J982" s="41"/>
      <c r="K982" s="41"/>
      <c r="L982" s="41"/>
      <c r="M982" s="41"/>
      <c r="N982" s="41"/>
      <c r="O982" s="41"/>
      <c r="P982" s="41"/>
      <c r="Q982" s="41"/>
      <c r="R982" s="41"/>
      <c r="S982" s="41"/>
      <c r="T982" s="41"/>
      <c r="U982" s="41"/>
      <c r="V982" s="41"/>
      <c r="W982" s="41"/>
      <c r="X982" s="41"/>
      <c r="Y982" s="41"/>
      <c r="Z982" s="41"/>
      <c r="AA982" s="41"/>
      <c r="AB982" s="41"/>
      <c r="AC982" s="41"/>
      <c r="AD982" s="41"/>
      <c r="AE982" s="41"/>
      <c r="AF982" s="41"/>
      <c r="AG982" s="41"/>
      <c r="AH982" s="23"/>
      <c r="AI982" s="23"/>
      <c r="AJ982" s="23"/>
      <c r="AK982" s="23"/>
    </row>
    <row r="983" spans="1:37" ht="19.5" customHeight="1" x14ac:dyDescent="0.2">
      <c r="A983" s="23"/>
      <c r="B983" s="41"/>
      <c r="C983" s="41"/>
      <c r="D983" s="41"/>
      <c r="E983" s="41"/>
      <c r="F983" s="41"/>
      <c r="G983" s="41"/>
      <c r="H983" s="41"/>
      <c r="I983" s="41"/>
      <c r="J983" s="41"/>
      <c r="K983" s="41"/>
      <c r="L983" s="41"/>
      <c r="M983" s="41"/>
      <c r="N983" s="41"/>
      <c r="O983" s="41"/>
      <c r="P983" s="41"/>
      <c r="Q983" s="41"/>
      <c r="R983" s="41"/>
      <c r="S983" s="41"/>
      <c r="T983" s="41"/>
      <c r="U983" s="41"/>
      <c r="V983" s="41"/>
      <c r="W983" s="41"/>
      <c r="X983" s="41"/>
      <c r="Y983" s="41"/>
      <c r="Z983" s="41"/>
      <c r="AA983" s="41"/>
      <c r="AB983" s="41"/>
      <c r="AC983" s="41"/>
      <c r="AD983" s="41"/>
      <c r="AE983" s="41"/>
      <c r="AF983" s="41"/>
      <c r="AG983" s="41"/>
      <c r="AH983" s="23"/>
      <c r="AI983" s="23"/>
      <c r="AJ983" s="23"/>
      <c r="AK983" s="23"/>
    </row>
    <row r="984" spans="1:37" ht="19.5" customHeight="1" x14ac:dyDescent="0.2">
      <c r="A984" s="23"/>
      <c r="B984" s="41"/>
      <c r="C984" s="41"/>
      <c r="D984" s="41"/>
      <c r="E984" s="41"/>
      <c r="F984" s="41"/>
      <c r="G984" s="41"/>
      <c r="H984" s="41"/>
      <c r="I984" s="41"/>
      <c r="J984" s="41"/>
      <c r="K984" s="41"/>
      <c r="L984" s="41"/>
      <c r="M984" s="41"/>
      <c r="N984" s="41"/>
      <c r="O984" s="41"/>
      <c r="P984" s="41"/>
      <c r="Q984" s="41"/>
      <c r="R984" s="41"/>
      <c r="S984" s="41"/>
      <c r="T984" s="41"/>
      <c r="U984" s="41"/>
      <c r="V984" s="41"/>
      <c r="W984" s="41"/>
      <c r="X984" s="41"/>
      <c r="Y984" s="41"/>
      <c r="Z984" s="41"/>
      <c r="AA984" s="41"/>
      <c r="AB984" s="41"/>
      <c r="AC984" s="41"/>
      <c r="AD984" s="41"/>
      <c r="AE984" s="41"/>
      <c r="AF984" s="41"/>
      <c r="AG984" s="41"/>
      <c r="AH984" s="23"/>
      <c r="AI984" s="23"/>
      <c r="AJ984" s="23"/>
      <c r="AK984" s="23"/>
    </row>
    <row r="985" spans="1:37" ht="19.5" customHeight="1" x14ac:dyDescent="0.2">
      <c r="A985" s="23"/>
      <c r="B985" s="41"/>
      <c r="C985" s="41"/>
      <c r="D985" s="41"/>
      <c r="E985" s="41"/>
      <c r="F985" s="41"/>
      <c r="G985" s="41"/>
      <c r="H985" s="41"/>
      <c r="I985" s="41"/>
      <c r="J985" s="41"/>
      <c r="K985" s="41"/>
      <c r="L985" s="41"/>
      <c r="M985" s="41"/>
      <c r="N985" s="41"/>
      <c r="O985" s="41"/>
      <c r="P985" s="41"/>
      <c r="Q985" s="41"/>
      <c r="R985" s="41"/>
      <c r="S985" s="41"/>
      <c r="T985" s="41"/>
      <c r="U985" s="41"/>
      <c r="V985" s="41"/>
      <c r="W985" s="41"/>
      <c r="X985" s="41"/>
      <c r="Y985" s="41"/>
      <c r="Z985" s="41"/>
      <c r="AA985" s="41"/>
      <c r="AB985" s="41"/>
      <c r="AC985" s="41"/>
      <c r="AD985" s="41"/>
      <c r="AE985" s="41"/>
      <c r="AF985" s="41"/>
      <c r="AG985" s="41"/>
      <c r="AH985" s="23"/>
      <c r="AI985" s="23"/>
      <c r="AJ985" s="23"/>
      <c r="AK985" s="23"/>
    </row>
    <row r="986" spans="1:37" ht="19.5" customHeight="1" x14ac:dyDescent="0.2">
      <c r="A986" s="23"/>
      <c r="B986" s="41"/>
      <c r="C986" s="41"/>
      <c r="D986" s="41"/>
      <c r="E986" s="41"/>
      <c r="F986" s="41"/>
      <c r="G986" s="41"/>
      <c r="H986" s="41"/>
      <c r="I986" s="41"/>
      <c r="J986" s="41"/>
      <c r="K986" s="41"/>
      <c r="L986" s="41"/>
      <c r="M986" s="41"/>
      <c r="N986" s="41"/>
      <c r="O986" s="41"/>
      <c r="P986" s="41"/>
      <c r="Q986" s="41"/>
      <c r="R986" s="41"/>
      <c r="S986" s="41"/>
      <c r="T986" s="41"/>
      <c r="U986" s="41"/>
      <c r="V986" s="41"/>
      <c r="W986" s="41"/>
      <c r="X986" s="41"/>
      <c r="Y986" s="41"/>
      <c r="Z986" s="41"/>
      <c r="AA986" s="41"/>
      <c r="AB986" s="41"/>
      <c r="AC986" s="41"/>
      <c r="AD986" s="41"/>
      <c r="AE986" s="41"/>
      <c r="AF986" s="41"/>
      <c r="AG986" s="41"/>
      <c r="AH986" s="23"/>
      <c r="AI986" s="23"/>
      <c r="AJ986" s="23"/>
      <c r="AK986" s="23"/>
    </row>
    <row r="987" spans="1:37" ht="19.5" customHeight="1" x14ac:dyDescent="0.2">
      <c r="A987" s="23"/>
      <c r="B987" s="41"/>
      <c r="C987" s="41"/>
      <c r="D987" s="41"/>
      <c r="E987" s="41"/>
      <c r="F987" s="41"/>
      <c r="G987" s="41"/>
      <c r="H987" s="41"/>
      <c r="I987" s="41"/>
      <c r="J987" s="41"/>
      <c r="K987" s="41"/>
      <c r="L987" s="41"/>
      <c r="M987" s="41"/>
      <c r="N987" s="41"/>
      <c r="O987" s="41"/>
      <c r="P987" s="41"/>
      <c r="Q987" s="41"/>
      <c r="R987" s="41"/>
      <c r="S987" s="41"/>
      <c r="T987" s="41"/>
      <c r="U987" s="41"/>
      <c r="V987" s="41"/>
      <c r="W987" s="41"/>
      <c r="X987" s="41"/>
      <c r="Y987" s="41"/>
      <c r="Z987" s="41"/>
      <c r="AA987" s="41"/>
      <c r="AB987" s="41"/>
      <c r="AC987" s="41"/>
      <c r="AD987" s="41"/>
      <c r="AE987" s="41"/>
      <c r="AF987" s="41"/>
      <c r="AG987" s="41"/>
      <c r="AH987" s="23"/>
      <c r="AI987" s="23"/>
      <c r="AJ987" s="23"/>
      <c r="AK987" s="23"/>
    </row>
  </sheetData>
  <sheetProtection algorithmName="SHA-512" hashValue="nX+dkap4J80S6br4GVNh49j+MOWGSduQXY8jVEcmgCDrQK/+MC53ivSAG/2OKstbTs79NGT1AtsPxhNXqIJ1RA==" saltValue="eHvzMuQNY+njDlE7CLQrrA==" spinCount="100000" sheet="1" objects="1" scenarios="1"/>
  <mergeCells count="36">
    <mergeCell ref="O38:T38"/>
    <mergeCell ref="U38:X38"/>
    <mergeCell ref="O42:T42"/>
    <mergeCell ref="U42:X42"/>
    <mergeCell ref="O39:T39"/>
    <mergeCell ref="U39:X39"/>
    <mergeCell ref="O40:T40"/>
    <mergeCell ref="U40:X40"/>
    <mergeCell ref="O41:T41"/>
    <mergeCell ref="U41:X41"/>
    <mergeCell ref="O36:T36"/>
    <mergeCell ref="U36:X36"/>
    <mergeCell ref="O37:T37"/>
    <mergeCell ref="U37:X37"/>
    <mergeCell ref="O35:S35"/>
    <mergeCell ref="T35:X35"/>
    <mergeCell ref="F28:H28"/>
    <mergeCell ref="M28:O28"/>
    <mergeCell ref="T28:V28"/>
    <mergeCell ref="AA28:AC28"/>
    <mergeCell ref="B33:AF33"/>
    <mergeCell ref="Y6:AE6"/>
    <mergeCell ref="AF6:AG6"/>
    <mergeCell ref="B9:B10"/>
    <mergeCell ref="C9:C10"/>
    <mergeCell ref="K2:AF4"/>
    <mergeCell ref="B4:C4"/>
    <mergeCell ref="B5:C5"/>
    <mergeCell ref="D5:J5"/>
    <mergeCell ref="K5:Q5"/>
    <mergeCell ref="R5:X5"/>
    <mergeCell ref="Y5:AE5"/>
    <mergeCell ref="AF5:AG5"/>
    <mergeCell ref="D6:J6"/>
    <mergeCell ref="K6:Q6"/>
    <mergeCell ref="R6:X6"/>
  </mergeCells>
  <conditionalFormatting sqref="C36:C42">
    <cfRule type="colorScale" priority="1">
      <colorScale>
        <cfvo type="formula" val="0"/>
        <cfvo type="formula" val="1"/>
        <color rgb="FFF1C232"/>
        <color rgb="FF57BB8A"/>
      </colorScale>
    </cfRule>
  </conditionalFormatting>
  <conditionalFormatting sqref="D11:AG25">
    <cfRule type="expression" dxfId="20" priority="2">
      <formula>D$8="X"</formula>
    </cfRule>
    <cfRule type="cellIs" dxfId="19" priority="3" operator="equal">
      <formula>"✅"</formula>
    </cfRule>
    <cfRule type="cellIs" dxfId="18" priority="4" operator="equal">
      <formula>"TRUE"</formula>
    </cfRule>
  </conditionalFormatting>
  <conditionalFormatting sqref="U36:U42">
    <cfRule type="colorScale" priority="6">
      <colorScale>
        <cfvo type="formula" val="0"/>
        <cfvo type="formula" val="1"/>
        <color rgb="FFF1C232"/>
        <color rgb="FF57BB8A"/>
      </colorScale>
    </cfRule>
  </conditionalFormatting>
  <conditionalFormatting sqref="AH11:AH25">
    <cfRule type="colorScale" priority="5">
      <colorScale>
        <cfvo type="formula" val="0%"/>
        <cfvo type="formula" val="100%"/>
        <color rgb="FFD47347"/>
        <color rgb="FF008072"/>
      </colorScale>
    </cfRule>
  </conditionalFormatting>
  <dataValidations count="2">
    <dataValidation type="list" allowBlank="1" showInputMessage="1" showErrorMessage="1" sqref="D8:AG8" xr:uid="{B68FA281-5BEB-4A0C-8871-56B2C155573A}">
      <formula1>"X"</formula1>
    </dataValidation>
    <dataValidation type="list" allowBlank="1" showInputMessage="1" showErrorMessage="1" sqref="D11:AG25" xr:uid="{341B780E-8C9F-4767-A18B-5FF124BF0C23}">
      <formula1>"✅"</formula1>
    </dataValidation>
  </dataValidations>
  <pageMargins left="0.511811024" right="0.511811024" top="0.78740157499999996" bottom="0.78740157499999996" header="0.31496062000000002" footer="0.31496062000000002"/>
  <drawing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5D16D292-A1FD-4DA4-A09D-98E9A10E3C39}">
          <x14:formula1>
            <xm:f>CONFIG!$E$5:$E$14</xm:f>
          </x14:formula1>
          <xm:sqref>C11:C25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COMO UTILIZAR</vt:lpstr>
      <vt:lpstr>CONFIG</vt:lpstr>
      <vt:lpstr>Plano de ação</vt:lpstr>
      <vt:lpstr>Janeiro</vt:lpstr>
      <vt:lpstr>Fevereiro</vt:lpstr>
      <vt:lpstr>Março</vt:lpstr>
      <vt:lpstr>Abril</vt:lpstr>
      <vt:lpstr>Maio</vt:lpstr>
      <vt:lpstr>Junho</vt:lpstr>
      <vt:lpstr>Julho</vt:lpstr>
      <vt:lpstr>Agosto</vt:lpstr>
      <vt:lpstr>Setembro</vt:lpstr>
      <vt:lpstr>Outubro</vt:lpstr>
      <vt:lpstr>Novembro</vt:lpstr>
      <vt:lpstr>Dezembro</vt:lpstr>
      <vt:lpstr>AUX</vt:lpstr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Vinícius Alexandre</cp:lastModifiedBy>
  <dcterms:created xsi:type="dcterms:W3CDTF">2025-02-07T21:53:00Z</dcterms:created>
  <dcterms:modified xsi:type="dcterms:W3CDTF">2025-02-11T22:24:42Z</dcterms:modified>
</cp:coreProperties>
</file>